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dvdfa\Desktop\"/>
    </mc:Choice>
  </mc:AlternateContent>
  <xr:revisionPtr revIDLastSave="0" documentId="13_ncr:40009_{B83008C8-301A-431B-BE70-371F73FA27BA}" xr6:coauthVersionLast="45" xr6:coauthVersionMax="45" xr10:uidLastSave="{00000000-0000-0000-0000-000000000000}"/>
  <bookViews>
    <workbookView xWindow="-96" yWindow="-96" windowWidth="23232" windowHeight="12552"/>
  </bookViews>
  <sheets>
    <sheet name="interesting" sheetId="5" r:id="rId1"/>
    <sheet name="economy" sheetId="6" r:id="rId2"/>
    <sheet name="war" sheetId="7" r:id="rId3"/>
    <sheet name="immigration" sheetId="8" r:id="rId4"/>
    <sheet name="Topic Analysis" sheetId="9" r:id="rId5"/>
    <sheet name="Topic Analysis Dem vs Rep" sheetId="10" r:id="rId6"/>
    <sheet name="Topic Analysis over time" sheetId="12" r:id="rId7"/>
    <sheet name="Democrats over time " sheetId="13" r:id="rId8"/>
    <sheet name="Republicans over time" sheetId="14" r:id="rId9"/>
  </sheets>
  <externalReferences>
    <externalReference r:id="rId10"/>
  </externalReferences>
  <definedNames>
    <definedName name="_xlnm._FilterDatabase" localSheetId="7" hidden="1">'Democrats over time '!$A$1:$C$153</definedName>
    <definedName name="_xlnm._FilterDatabase" localSheetId="1" hidden="1">economy!$A$1:$BF$1</definedName>
    <definedName name="_xlnm._FilterDatabase" localSheetId="3" hidden="1">immigration!$A$1:$BB$1</definedName>
    <definedName name="_xlnm._FilterDatabase" localSheetId="0" hidden="1">interesting!$A$1:$S$1</definedName>
    <definedName name="_xlnm._FilterDatabase" localSheetId="8" hidden="1">'Republicans over time'!$A$1:$C$153</definedName>
    <definedName name="_xlnm._FilterDatabase" localSheetId="4" hidden="1">'Topic Analysis'!$A$1:$C$229</definedName>
    <definedName name="_xlnm._FilterDatabase" localSheetId="5" hidden="1">'Topic Analysis Dem vs Rep'!$A$1:$C$153</definedName>
    <definedName name="_xlnm._FilterDatabase" localSheetId="6" hidden="1">'Topic Analysis over time'!$A$1:$C$153</definedName>
    <definedName name="_xlnm._FilterDatabase" localSheetId="2" hidden="1">war!$A$1:$BK$1</definedName>
  </definedNames>
  <calcPr calcId="0" iterateDelta="1E-4"/>
</workbook>
</file>

<file path=xl/calcChain.xml><?xml version="1.0" encoding="utf-8"?>
<calcChain xmlns="http://schemas.openxmlformats.org/spreadsheetml/2006/main">
  <c r="C153" i="14" l="1"/>
  <c r="C152" i="14"/>
  <c r="C151" i="14"/>
  <c r="C150" i="14"/>
  <c r="C149" i="14"/>
  <c r="C148" i="14"/>
  <c r="C147" i="14"/>
  <c r="C146" i="14"/>
  <c r="C145" i="14"/>
  <c r="C144" i="14"/>
  <c r="C143" i="14"/>
  <c r="C142" i="14"/>
  <c r="C141" i="14"/>
  <c r="C140" i="14"/>
  <c r="C139" i="14"/>
  <c r="C138" i="14"/>
  <c r="C137" i="14"/>
  <c r="C136" i="14"/>
  <c r="C135" i="14"/>
  <c r="C134" i="14"/>
  <c r="C133" i="14"/>
  <c r="C132" i="14"/>
  <c r="C131" i="14"/>
  <c r="C130" i="14"/>
  <c r="C129" i="14"/>
  <c r="C128" i="14"/>
  <c r="C127" i="14"/>
  <c r="C126" i="14"/>
  <c r="C125" i="14"/>
  <c r="C124" i="14"/>
  <c r="C123" i="14"/>
  <c r="C122" i="14"/>
  <c r="C121" i="14"/>
  <c r="C120" i="14"/>
  <c r="C119" i="14"/>
  <c r="C118" i="14"/>
  <c r="C117" i="14"/>
  <c r="C116" i="14"/>
  <c r="C115" i="14"/>
  <c r="C114" i="14"/>
  <c r="C113" i="14"/>
  <c r="C112" i="14"/>
  <c r="C111" i="14"/>
  <c r="C110" i="14"/>
  <c r="C109" i="14"/>
  <c r="C108" i="14"/>
  <c r="C107" i="14"/>
  <c r="C106" i="14"/>
  <c r="C105" i="14"/>
  <c r="C103" i="14"/>
  <c r="C102" i="14"/>
  <c r="C99" i="14"/>
  <c r="C98" i="14"/>
  <c r="C97" i="14"/>
  <c r="C96" i="14"/>
  <c r="C95" i="14"/>
  <c r="C94" i="14"/>
  <c r="C93" i="14"/>
  <c r="C92" i="14"/>
  <c r="C91" i="14"/>
  <c r="C90" i="14"/>
  <c r="C89" i="14"/>
  <c r="C88" i="14"/>
  <c r="C87" i="14"/>
  <c r="C86" i="14"/>
  <c r="C85" i="14"/>
  <c r="C84" i="14"/>
  <c r="C83" i="14"/>
  <c r="C82" i="14"/>
  <c r="C81" i="14"/>
  <c r="C80" i="14"/>
  <c r="C79" i="14"/>
  <c r="C78" i="14"/>
  <c r="C77" i="14"/>
  <c r="C76" i="14"/>
  <c r="C75" i="14"/>
  <c r="C74" i="14"/>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C153" i="13"/>
  <c r="C152" i="13"/>
  <c r="C151" i="13"/>
  <c r="C150" i="13"/>
  <c r="C149" i="13"/>
  <c r="C148" i="13"/>
  <c r="C147" i="13"/>
  <c r="C146" i="13"/>
  <c r="C145" i="13"/>
  <c r="C144" i="13"/>
  <c r="C143" i="13"/>
  <c r="C142" i="13"/>
  <c r="C141" i="13"/>
  <c r="C140" i="13"/>
  <c r="C139" i="13"/>
  <c r="C138" i="13"/>
  <c r="C137" i="13"/>
  <c r="C136" i="13"/>
  <c r="C135" i="13"/>
  <c r="C134" i="13"/>
  <c r="C133" i="13"/>
  <c r="C132" i="13"/>
  <c r="C131" i="13"/>
  <c r="C130" i="13"/>
  <c r="C129" i="13"/>
  <c r="C128" i="13"/>
  <c r="C127" i="13"/>
  <c r="C126" i="13"/>
  <c r="C125" i="13"/>
  <c r="C124" i="13"/>
  <c r="C123" i="13"/>
  <c r="C122" i="13"/>
  <c r="C121" i="13"/>
  <c r="C120" i="13"/>
  <c r="C119" i="13"/>
  <c r="C118" i="13"/>
  <c r="C117" i="13"/>
  <c r="C116" i="13"/>
  <c r="C115" i="13"/>
  <c r="C114" i="13"/>
  <c r="C113" i="13"/>
  <c r="C112" i="13"/>
  <c r="C111" i="13"/>
  <c r="C110" i="13"/>
  <c r="C109" i="13"/>
  <c r="C108" i="13"/>
  <c r="C107" i="13"/>
  <c r="C106" i="13"/>
  <c r="C105" i="13"/>
  <c r="C103" i="13"/>
  <c r="C102" i="13"/>
  <c r="C99" i="13"/>
  <c r="C98" i="13"/>
  <c r="C97" i="13"/>
  <c r="C96" i="13"/>
  <c r="C95" i="13"/>
  <c r="C94" i="13"/>
  <c r="C93" i="13"/>
  <c r="C92" i="13"/>
  <c r="C91" i="13"/>
  <c r="C90" i="13"/>
  <c r="C89" i="13"/>
  <c r="C88" i="13"/>
  <c r="C87" i="13"/>
  <c r="C86" i="13"/>
  <c r="C85" i="13"/>
  <c r="C84" i="13"/>
  <c r="C83" i="13"/>
  <c r="C82" i="13"/>
  <c r="C81" i="13"/>
  <c r="C80" i="13"/>
  <c r="C79" i="13"/>
  <c r="C78" i="13"/>
  <c r="C77" i="13"/>
  <c r="C76" i="13"/>
  <c r="C75" i="13"/>
  <c r="C74" i="13"/>
  <c r="C73" i="13"/>
  <c r="C72" i="13"/>
  <c r="C71" i="13"/>
  <c r="C70" i="13"/>
  <c r="C69" i="13"/>
  <c r="C68" i="13"/>
  <c r="C67" i="13"/>
  <c r="C66" i="13"/>
  <c r="C65" i="13"/>
  <c r="C64" i="13"/>
  <c r="C63" i="13"/>
  <c r="C62" i="13"/>
  <c r="C61" i="13"/>
  <c r="C60" i="13"/>
  <c r="C59" i="13"/>
  <c r="C58" i="13"/>
  <c r="C57" i="13"/>
  <c r="C56" i="13"/>
  <c r="C55" i="13"/>
  <c r="C54" i="13"/>
  <c r="C53" i="13"/>
  <c r="C52" i="13"/>
  <c r="C51" i="13"/>
  <c r="C50" i="13"/>
  <c r="C49" i="13"/>
  <c r="C48" i="13"/>
  <c r="C47" i="13"/>
  <c r="C46" i="13"/>
  <c r="C45" i="13"/>
  <c r="C44" i="13"/>
  <c r="C43" i="13"/>
  <c r="C42" i="13"/>
  <c r="C41" i="13"/>
  <c r="C40" i="13"/>
  <c r="C39" i="13"/>
  <c r="C38" i="13"/>
  <c r="C37" i="13"/>
  <c r="C36" i="13"/>
  <c r="C35" i="13"/>
  <c r="C34" i="13"/>
  <c r="C33" i="13"/>
  <c r="C32" i="13"/>
  <c r="C31" i="13"/>
  <c r="C30" i="13"/>
  <c r="C29" i="13"/>
  <c r="C28" i="13"/>
  <c r="C27" i="13"/>
  <c r="C26" i="13"/>
  <c r="C25" i="13"/>
  <c r="C24" i="13"/>
  <c r="C23" i="13"/>
  <c r="C22" i="13"/>
  <c r="C21" i="13"/>
  <c r="C20" i="13"/>
  <c r="C19" i="13"/>
  <c r="C18" i="13"/>
  <c r="C17" i="13"/>
  <c r="C16" i="13"/>
  <c r="C15" i="13"/>
  <c r="C14" i="13"/>
  <c r="C13" i="13"/>
  <c r="C12" i="13"/>
  <c r="C11" i="13"/>
  <c r="C10" i="13"/>
  <c r="C9" i="13"/>
  <c r="C8" i="13"/>
  <c r="C7" i="13"/>
  <c r="C6" i="13"/>
  <c r="C5" i="13"/>
  <c r="C4" i="13"/>
  <c r="C3" i="13"/>
  <c r="C2" i="13"/>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3" i="12"/>
  <c r="C102"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C9" i="12"/>
  <c r="C8" i="12"/>
  <c r="C7" i="12"/>
  <c r="C6" i="12"/>
  <c r="C5" i="12"/>
  <c r="C4" i="12"/>
  <c r="C3" i="12"/>
  <c r="C2" i="12"/>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3" i="10"/>
  <c r="C102"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C4" i="10"/>
  <c r="C3" i="10"/>
  <c r="C2" i="10"/>
  <c r="C229" i="9"/>
  <c r="C228" i="9"/>
  <c r="C227" i="9"/>
  <c r="C226" i="9"/>
  <c r="C225" i="9"/>
  <c r="C224" i="9"/>
  <c r="C223" i="9"/>
  <c r="C222" i="9"/>
  <c r="C221" i="9"/>
  <c r="C220" i="9"/>
  <c r="C219" i="9"/>
  <c r="C218" i="9"/>
  <c r="C217" i="9"/>
  <c r="C216" i="9"/>
  <c r="C215" i="9"/>
  <c r="C214" i="9"/>
  <c r="C213" i="9"/>
  <c r="C212" i="9"/>
  <c r="C211" i="9"/>
  <c r="C210" i="9"/>
  <c r="C209" i="9"/>
  <c r="C208" i="9"/>
  <c r="C207" i="9"/>
  <c r="C206" i="9"/>
  <c r="C205" i="9"/>
  <c r="C204" i="9"/>
  <c r="C203" i="9"/>
  <c r="C202" i="9"/>
  <c r="C201" i="9"/>
  <c r="C200" i="9"/>
  <c r="C199" i="9"/>
  <c r="C198" i="9"/>
  <c r="C197" i="9"/>
  <c r="C196" i="9"/>
  <c r="C195" i="9"/>
  <c r="C194" i="9"/>
  <c r="C193" i="9"/>
  <c r="C192" i="9"/>
  <c r="C191" i="9"/>
  <c r="C190" i="9"/>
  <c r="C189" i="9"/>
  <c r="C188" i="9"/>
  <c r="C187" i="9"/>
  <c r="C186" i="9"/>
  <c r="C185" i="9"/>
  <c r="C184" i="9"/>
  <c r="C183" i="9"/>
  <c r="C182" i="9"/>
  <c r="C181" i="9"/>
  <c r="C180" i="9"/>
  <c r="C179" i="9"/>
  <c r="C178" i="9"/>
  <c r="C177" i="9"/>
  <c r="C176" i="9"/>
  <c r="C175" i="9"/>
  <c r="C174" i="9"/>
  <c r="C173" i="9"/>
  <c r="C172" i="9"/>
  <c r="C171" i="9"/>
  <c r="C170" i="9"/>
  <c r="C169" i="9"/>
  <c r="C168" i="9"/>
  <c r="C167" i="9"/>
  <c r="C166" i="9"/>
  <c r="C165" i="9"/>
  <c r="C164" i="9"/>
  <c r="C163" i="9"/>
  <c r="C162" i="9"/>
  <c r="C161" i="9"/>
  <c r="C160" i="9"/>
  <c r="C159" i="9"/>
  <c r="C158" i="9"/>
  <c r="C157" i="9"/>
  <c r="C156" i="9"/>
  <c r="C155" i="9"/>
  <c r="C154" i="9"/>
  <c r="C153" i="9"/>
  <c r="C152" i="9"/>
  <c r="C151" i="9"/>
  <c r="C150" i="9"/>
  <c r="C149" i="9"/>
  <c r="C148" i="9"/>
  <c r="C147" i="9"/>
  <c r="C146" i="9"/>
  <c r="C145" i="9"/>
  <c r="C144" i="9"/>
  <c r="C143" i="9"/>
  <c r="C142" i="9"/>
  <c r="C141" i="9"/>
  <c r="C140" i="9"/>
  <c r="C139" i="9"/>
  <c r="C138" i="9"/>
  <c r="C137" i="9"/>
  <c r="C136" i="9"/>
  <c r="C135" i="9"/>
  <c r="C134" i="9"/>
  <c r="C133" i="9"/>
  <c r="C132" i="9"/>
  <c r="C131" i="9"/>
  <c r="C130" i="9"/>
  <c r="C129" i="9"/>
  <c r="C128" i="9"/>
  <c r="C127" i="9"/>
  <c r="C126" i="9"/>
  <c r="C125" i="9"/>
  <c r="C124" i="9"/>
  <c r="C123" i="9"/>
  <c r="C122" i="9"/>
  <c r="C121" i="9"/>
  <c r="C120" i="9"/>
  <c r="C119" i="9"/>
  <c r="C118" i="9"/>
  <c r="C117" i="9"/>
  <c r="C116" i="9"/>
  <c r="C115" i="9"/>
  <c r="C114" i="9"/>
  <c r="C113" i="9"/>
  <c r="C112" i="9"/>
  <c r="C111" i="9"/>
  <c r="C110" i="9"/>
  <c r="C109" i="9"/>
  <c r="C108" i="9"/>
  <c r="C107" i="9"/>
  <c r="C106" i="9"/>
  <c r="C105" i="9"/>
  <c r="C104" i="9"/>
  <c r="C103"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C2" i="9"/>
  <c r="BB4" i="8"/>
  <c r="BB5" i="8"/>
  <c r="BB6" i="8"/>
  <c r="BB7" i="8"/>
  <c r="BB8" i="8"/>
  <c r="BB9" i="8"/>
  <c r="BB10" i="8"/>
  <c r="BB11" i="8"/>
  <c r="BB12" i="8"/>
  <c r="BB13" i="8"/>
  <c r="BB14" i="8"/>
  <c r="BB15" i="8"/>
  <c r="BB16" i="8"/>
  <c r="BB17" i="8"/>
  <c r="BB18" i="8"/>
  <c r="BB19" i="8"/>
  <c r="BB20" i="8"/>
  <c r="BB21" i="8"/>
  <c r="BB22" i="8"/>
  <c r="BB23" i="8"/>
  <c r="BB24" i="8"/>
  <c r="BB25" i="8"/>
  <c r="BB26" i="8"/>
  <c r="BB27" i="8"/>
  <c r="BB28" i="8"/>
  <c r="BB29" i="8"/>
  <c r="BB30" i="8"/>
  <c r="BB31" i="8"/>
  <c r="BB32" i="8"/>
  <c r="BB33" i="8"/>
  <c r="BB34" i="8"/>
  <c r="BB35" i="8"/>
  <c r="BB36" i="8"/>
  <c r="BB37" i="8"/>
  <c r="BB38" i="8"/>
  <c r="BB39" i="8"/>
  <c r="BB40" i="8"/>
  <c r="BB41" i="8"/>
  <c r="BB42" i="8"/>
  <c r="BB43" i="8"/>
  <c r="BB44" i="8"/>
  <c r="BB45" i="8"/>
  <c r="BB46" i="8"/>
  <c r="BB47" i="8"/>
  <c r="BB48" i="8"/>
  <c r="BB49" i="8"/>
  <c r="BB50" i="8"/>
  <c r="BB51" i="8"/>
  <c r="BB52" i="8"/>
  <c r="BB53" i="8"/>
  <c r="BB54" i="8"/>
  <c r="BB55" i="8"/>
  <c r="BB56" i="8"/>
  <c r="BB57" i="8"/>
  <c r="BB58" i="8"/>
  <c r="BB59" i="8"/>
  <c r="BB60" i="8"/>
  <c r="BB61" i="8"/>
  <c r="BB62" i="8"/>
  <c r="BB63" i="8"/>
  <c r="BB64" i="8"/>
  <c r="BB65" i="8"/>
  <c r="BB66" i="8"/>
  <c r="BB67" i="8"/>
  <c r="BB68" i="8"/>
  <c r="BB69" i="8"/>
  <c r="BB70" i="8"/>
  <c r="BB71" i="8"/>
  <c r="BB72" i="8"/>
  <c r="BB73" i="8"/>
  <c r="BB74" i="8"/>
  <c r="BB75" i="8"/>
  <c r="BB76" i="8"/>
  <c r="BB77" i="8"/>
  <c r="BB78" i="8"/>
  <c r="BB79" i="8"/>
  <c r="BB80" i="8"/>
  <c r="BB81" i="8"/>
  <c r="BB82" i="8"/>
  <c r="BB83" i="8"/>
  <c r="BB84" i="8"/>
  <c r="BB85" i="8"/>
  <c r="BB86" i="8"/>
  <c r="BB87" i="8"/>
  <c r="BB88" i="8"/>
  <c r="BB89" i="8"/>
  <c r="BB90" i="8"/>
  <c r="BB91" i="8"/>
  <c r="BB92" i="8"/>
  <c r="BB93" i="8"/>
  <c r="BB94" i="8"/>
  <c r="BB95" i="8"/>
  <c r="BB96" i="8"/>
  <c r="BB97" i="8"/>
  <c r="BB98" i="8"/>
  <c r="BB99" i="8"/>
  <c r="BB100" i="8"/>
  <c r="BB101" i="8"/>
  <c r="BB102" i="8"/>
  <c r="BB103" i="8"/>
  <c r="BB104" i="8"/>
  <c r="BB105" i="8"/>
  <c r="BB106" i="8"/>
  <c r="BB107" i="8"/>
  <c r="BB108" i="8"/>
  <c r="BB109" i="8"/>
  <c r="BB110" i="8"/>
  <c r="BB111" i="8"/>
  <c r="BB112" i="8"/>
  <c r="BB113" i="8"/>
  <c r="BB114" i="8"/>
  <c r="BB115" i="8"/>
  <c r="BB116" i="8"/>
  <c r="BB117" i="8"/>
  <c r="BB118" i="8"/>
  <c r="BB119" i="8"/>
  <c r="BB120" i="8"/>
  <c r="BB121" i="8"/>
  <c r="BB122" i="8"/>
  <c r="BB123" i="8"/>
  <c r="BB124" i="8"/>
  <c r="BB125" i="8"/>
  <c r="BB126" i="8"/>
  <c r="BB127" i="8"/>
  <c r="BB128" i="8"/>
  <c r="BB129" i="8"/>
  <c r="BB130" i="8"/>
  <c r="BB131" i="8"/>
  <c r="BB132" i="8"/>
  <c r="BB133" i="8"/>
  <c r="BB134" i="8"/>
  <c r="BB135" i="8"/>
  <c r="BB136" i="8"/>
  <c r="BB137" i="8"/>
  <c r="BB138" i="8"/>
  <c r="BB139" i="8"/>
  <c r="BB140" i="8"/>
  <c r="BB141" i="8"/>
  <c r="BB142" i="8"/>
  <c r="BB143" i="8"/>
  <c r="BB144" i="8"/>
  <c r="BB145" i="8"/>
  <c r="BB146" i="8"/>
  <c r="BB147" i="8"/>
  <c r="BB148" i="8"/>
  <c r="BB149" i="8"/>
  <c r="BB150" i="8"/>
  <c r="BB151" i="8"/>
  <c r="BB152" i="8"/>
  <c r="BB153" i="8"/>
  <c r="BB154" i="8"/>
  <c r="BB155" i="8"/>
  <c r="BB156" i="8"/>
  <c r="BB157" i="8"/>
  <c r="BB158" i="8"/>
  <c r="BB159" i="8"/>
  <c r="BB160" i="8"/>
  <c r="BB161" i="8"/>
  <c r="BB162" i="8"/>
  <c r="BB163" i="8"/>
  <c r="BB164" i="8"/>
  <c r="BB165" i="8"/>
  <c r="BB166" i="8"/>
  <c r="BB167" i="8"/>
  <c r="BB168" i="8"/>
  <c r="BB169" i="8"/>
  <c r="BB170" i="8"/>
  <c r="BB171" i="8"/>
  <c r="BB172" i="8"/>
  <c r="BB173" i="8"/>
  <c r="BB174" i="8"/>
  <c r="BB175" i="8"/>
  <c r="BB176" i="8"/>
  <c r="BB177" i="8"/>
  <c r="BB178" i="8"/>
  <c r="BB179" i="8"/>
  <c r="BB180" i="8"/>
  <c r="BB181" i="8"/>
  <c r="BB182" i="8"/>
  <c r="BB183" i="8"/>
  <c r="BB184" i="8"/>
  <c r="BB185" i="8"/>
  <c r="BB186" i="8"/>
  <c r="BB187" i="8"/>
  <c r="BB188" i="8"/>
  <c r="BB189" i="8"/>
  <c r="BB190" i="8"/>
  <c r="BB191" i="8"/>
  <c r="BB192" i="8"/>
  <c r="BB193" i="8"/>
  <c r="BB194" i="8"/>
  <c r="BB195" i="8"/>
  <c r="BB196" i="8"/>
  <c r="BB197" i="8"/>
  <c r="BB198" i="8"/>
  <c r="BB199" i="8"/>
  <c r="BB200" i="8"/>
  <c r="BB201" i="8"/>
  <c r="BB202" i="8"/>
  <c r="BB203" i="8"/>
  <c r="BB204" i="8"/>
  <c r="BB205" i="8"/>
  <c r="BB206" i="8"/>
  <c r="BB207" i="8"/>
  <c r="BB208" i="8"/>
  <c r="BB209" i="8"/>
  <c r="BB210" i="8"/>
  <c r="BB211" i="8"/>
  <c r="BB212" i="8"/>
  <c r="BB213" i="8"/>
  <c r="BB214" i="8"/>
  <c r="BB215" i="8"/>
  <c r="BB216" i="8"/>
  <c r="BB217" i="8"/>
  <c r="BB218" i="8"/>
  <c r="BB219" i="8"/>
  <c r="BB220" i="8"/>
  <c r="BB221" i="8"/>
  <c r="BB222" i="8"/>
  <c r="BB223" i="8"/>
  <c r="BB224" i="8"/>
  <c r="BB225" i="8"/>
  <c r="BB226" i="8"/>
  <c r="BB227" i="8"/>
  <c r="BB228" i="8"/>
  <c r="BB229" i="8"/>
  <c r="BB3" i="8"/>
  <c r="C229" i="8"/>
  <c r="C228" i="8"/>
  <c r="C227" i="8"/>
  <c r="C226" i="8"/>
  <c r="C225" i="8"/>
  <c r="C224" i="8"/>
  <c r="C223" i="8"/>
  <c r="C222" i="8"/>
  <c r="C221" i="8"/>
  <c r="C220" i="8"/>
  <c r="C219" i="8"/>
  <c r="C218" i="8"/>
  <c r="C217" i="8"/>
  <c r="C216" i="8"/>
  <c r="C215" i="8"/>
  <c r="C214" i="8"/>
  <c r="C213" i="8"/>
  <c r="C212" i="8"/>
  <c r="C211" i="8"/>
  <c r="C210" i="8"/>
  <c r="C209" i="8"/>
  <c r="C208" i="8"/>
  <c r="C207" i="8"/>
  <c r="C206" i="8"/>
  <c r="C205" i="8"/>
  <c r="C204" i="8"/>
  <c r="C203" i="8"/>
  <c r="C202" i="8"/>
  <c r="C201" i="8"/>
  <c r="C200" i="8"/>
  <c r="C199" i="8"/>
  <c r="C198" i="8"/>
  <c r="C197" i="8"/>
  <c r="C196" i="8"/>
  <c r="C195" i="8"/>
  <c r="C194" i="8"/>
  <c r="C193" i="8"/>
  <c r="C192" i="8"/>
  <c r="C191" i="8"/>
  <c r="C190" i="8"/>
  <c r="C189" i="8"/>
  <c r="C188" i="8"/>
  <c r="C187" i="8"/>
  <c r="C186" i="8"/>
  <c r="C185" i="8"/>
  <c r="C184" i="8"/>
  <c r="C183" i="8"/>
  <c r="C182" i="8"/>
  <c r="C181" i="8"/>
  <c r="C180" i="8"/>
  <c r="C179" i="8"/>
  <c r="C178" i="8"/>
  <c r="C177" i="8"/>
  <c r="C176" i="8"/>
  <c r="C175" i="8"/>
  <c r="C174" i="8"/>
  <c r="C173" i="8"/>
  <c r="C172" i="8"/>
  <c r="C171" i="8"/>
  <c r="C170" i="8"/>
  <c r="C169" i="8"/>
  <c r="C168" i="8"/>
  <c r="C167" i="8"/>
  <c r="C166" i="8"/>
  <c r="C165" i="8"/>
  <c r="C164" i="8"/>
  <c r="C163" i="8"/>
  <c r="C162" i="8"/>
  <c r="C161" i="8"/>
  <c r="C160" i="8"/>
  <c r="C159" i="8"/>
  <c r="C158" i="8"/>
  <c r="C157" i="8"/>
  <c r="C156" i="8"/>
  <c r="C155" i="8"/>
  <c r="C154" i="8"/>
  <c r="C153" i="8"/>
  <c r="C152" i="8"/>
  <c r="C151" i="8"/>
  <c r="C150" i="8"/>
  <c r="C149" i="8"/>
  <c r="C148" i="8"/>
  <c r="C147" i="8"/>
  <c r="C146" i="8"/>
  <c r="C145" i="8"/>
  <c r="C144" i="8"/>
  <c r="C143" i="8"/>
  <c r="C142" i="8"/>
  <c r="C141" i="8"/>
  <c r="C140" i="8"/>
  <c r="C139" i="8"/>
  <c r="C138" i="8"/>
  <c r="C137" i="8"/>
  <c r="C136" i="8"/>
  <c r="C135" i="8"/>
  <c r="C134" i="8"/>
  <c r="C133" i="8"/>
  <c r="C132" i="8"/>
  <c r="C131" i="8"/>
  <c r="C130" i="8"/>
  <c r="C129" i="8"/>
  <c r="C128" i="8"/>
  <c r="C127" i="8"/>
  <c r="C126" i="8"/>
  <c r="C125" i="8"/>
  <c r="C124" i="8"/>
  <c r="C123" i="8"/>
  <c r="C122" i="8"/>
  <c r="C121" i="8"/>
  <c r="C120" i="8"/>
  <c r="C119" i="8"/>
  <c r="C118" i="8"/>
  <c r="C117" i="8"/>
  <c r="C116" i="8"/>
  <c r="C115" i="8"/>
  <c r="C114" i="8"/>
  <c r="C113" i="8"/>
  <c r="C112" i="8"/>
  <c r="C111" i="8"/>
  <c r="C110" i="8"/>
  <c r="C109" i="8"/>
  <c r="C108" i="8"/>
  <c r="C107" i="8"/>
  <c r="C106" i="8"/>
  <c r="C105" i="8"/>
  <c r="C104" i="8"/>
  <c r="C103" i="8"/>
  <c r="C102" i="8"/>
  <c r="C101" i="8"/>
  <c r="C100" i="8"/>
  <c r="C99" i="8"/>
  <c r="C98" i="8"/>
  <c r="C97" i="8"/>
  <c r="C96" i="8"/>
  <c r="C95" i="8"/>
  <c r="C94" i="8"/>
  <c r="C93" i="8"/>
  <c r="C92" i="8"/>
  <c r="C91" i="8"/>
  <c r="C90" i="8"/>
  <c r="C89" i="8"/>
  <c r="C88" i="8"/>
  <c r="C87" i="8"/>
  <c r="C86" i="8"/>
  <c r="C85" i="8"/>
  <c r="C84" i="8"/>
  <c r="C83" i="8"/>
  <c r="C82" i="8"/>
  <c r="C81" i="8"/>
  <c r="C80" i="8"/>
  <c r="C79" i="8"/>
  <c r="C78" i="8"/>
  <c r="C77" i="8"/>
  <c r="C76" i="8"/>
  <c r="C75" i="8"/>
  <c r="C74" i="8"/>
  <c r="C73" i="8"/>
  <c r="C72" i="8"/>
  <c r="C71" i="8"/>
  <c r="C70" i="8"/>
  <c r="C69" i="8"/>
  <c r="C68" i="8"/>
  <c r="C67"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c r="C12" i="8"/>
  <c r="C11" i="8"/>
  <c r="C10" i="8"/>
  <c r="C9" i="8"/>
  <c r="C8" i="8"/>
  <c r="C7" i="8"/>
  <c r="C6" i="8"/>
  <c r="C5" i="8"/>
  <c r="C4" i="8"/>
  <c r="C3" i="8"/>
  <c r="C2" i="8"/>
  <c r="AZ9" i="8"/>
  <c r="AZ10" i="8"/>
  <c r="AZ11" i="8"/>
  <c r="AZ12" i="8"/>
  <c r="AZ37" i="8"/>
  <c r="AZ38" i="8"/>
  <c r="AZ39" i="8"/>
  <c r="AZ40" i="8"/>
  <c r="AZ93" i="8"/>
  <c r="AZ94" i="8"/>
  <c r="AZ95" i="8"/>
  <c r="AZ96" i="8"/>
  <c r="AZ69" i="8"/>
  <c r="AZ70" i="8"/>
  <c r="AZ71" i="8"/>
  <c r="AZ72" i="8"/>
  <c r="AZ49" i="8"/>
  <c r="AZ50" i="8"/>
  <c r="AZ51" i="8"/>
  <c r="AZ52" i="8"/>
  <c r="AZ200" i="8"/>
  <c r="AZ201" i="8"/>
  <c r="AZ202" i="8"/>
  <c r="AZ203" i="8"/>
  <c r="AZ212" i="8"/>
  <c r="AZ213" i="8"/>
  <c r="AZ214" i="8"/>
  <c r="AZ215" i="8"/>
  <c r="AZ216" i="8"/>
  <c r="AZ217" i="8"/>
  <c r="AZ218" i="8"/>
  <c r="AZ219" i="8"/>
  <c r="AZ189" i="8"/>
  <c r="AZ190" i="8"/>
  <c r="AZ191" i="8"/>
  <c r="AZ192" i="8"/>
  <c r="AZ97" i="8"/>
  <c r="AZ98" i="8"/>
  <c r="AZ99" i="8"/>
  <c r="AZ100" i="8"/>
  <c r="AZ105" i="8"/>
  <c r="AZ106" i="8"/>
  <c r="AZ107" i="8"/>
  <c r="AZ108" i="8"/>
  <c r="AZ204" i="8"/>
  <c r="AZ205" i="8"/>
  <c r="AZ206" i="8"/>
  <c r="AZ207" i="8"/>
  <c r="AZ208" i="8"/>
  <c r="AZ209" i="8"/>
  <c r="AZ210" i="8"/>
  <c r="AZ211" i="8"/>
  <c r="AZ135" i="8"/>
  <c r="AZ136" i="8"/>
  <c r="AZ137" i="8"/>
  <c r="AZ138" i="8"/>
  <c r="AZ139" i="8"/>
  <c r="AZ140" i="8"/>
  <c r="AZ165" i="8"/>
  <c r="AZ166" i="8"/>
  <c r="AZ167" i="8"/>
  <c r="AZ168" i="8"/>
  <c r="AZ169" i="8"/>
  <c r="AZ170" i="8"/>
  <c r="AZ171" i="8"/>
  <c r="AZ172" i="8"/>
  <c r="AZ62" i="8"/>
  <c r="AZ63" i="8"/>
  <c r="AZ64" i="8"/>
  <c r="AZ186" i="8"/>
  <c r="AZ187" i="8"/>
  <c r="AZ188" i="8"/>
  <c r="AZ81" i="8"/>
  <c r="AZ82" i="8"/>
  <c r="AZ83" i="8"/>
  <c r="AZ84" i="8"/>
  <c r="AZ85" i="8"/>
  <c r="AZ86" i="8"/>
  <c r="AZ87" i="8"/>
  <c r="AZ88" i="8"/>
  <c r="AZ133" i="8"/>
  <c r="AZ134" i="8"/>
  <c r="AZ101" i="8"/>
  <c r="AZ102" i="8"/>
  <c r="AZ103" i="8"/>
  <c r="AZ104" i="8"/>
  <c r="AZ89" i="8"/>
  <c r="AZ90" i="8"/>
  <c r="AZ91" i="8"/>
  <c r="AZ92" i="8"/>
  <c r="AZ141" i="8"/>
  <c r="AZ142" i="8"/>
  <c r="AZ143" i="8"/>
  <c r="AZ144" i="8"/>
  <c r="AZ41" i="8"/>
  <c r="AZ42" i="8"/>
  <c r="AZ43" i="8"/>
  <c r="AZ44" i="8"/>
  <c r="AZ45" i="8"/>
  <c r="AZ46" i="8"/>
  <c r="AZ47" i="8"/>
  <c r="AZ48" i="8"/>
  <c r="AZ13" i="8"/>
  <c r="AZ14" i="8"/>
  <c r="AZ15" i="8"/>
  <c r="AZ16" i="8"/>
  <c r="AZ17" i="8"/>
  <c r="AZ18" i="8"/>
  <c r="AZ19" i="8"/>
  <c r="AZ20" i="8"/>
  <c r="AZ77" i="8"/>
  <c r="AZ78" i="8"/>
  <c r="AZ79" i="8"/>
  <c r="AZ80" i="8"/>
  <c r="AZ175" i="8"/>
  <c r="AZ176" i="8"/>
  <c r="AZ177" i="8"/>
  <c r="AZ178" i="8"/>
  <c r="AZ179" i="8"/>
  <c r="AZ180" i="8"/>
  <c r="AZ173" i="8"/>
  <c r="AZ174" i="8"/>
  <c r="AZ73" i="8"/>
  <c r="AZ74" i="8"/>
  <c r="AZ75" i="8"/>
  <c r="AZ76" i="8"/>
  <c r="AZ21" i="8"/>
  <c r="AZ22" i="8"/>
  <c r="AZ23" i="8"/>
  <c r="AZ24" i="8"/>
  <c r="AZ25" i="8"/>
  <c r="AZ26" i="8"/>
  <c r="AZ27" i="8"/>
  <c r="AZ28" i="8"/>
  <c r="AZ109" i="8"/>
  <c r="AZ110" i="8"/>
  <c r="AZ111" i="8"/>
  <c r="AZ112" i="8"/>
  <c r="AZ29" i="8"/>
  <c r="AZ30" i="8"/>
  <c r="AZ31" i="8"/>
  <c r="AZ32" i="8"/>
  <c r="AZ33" i="8"/>
  <c r="AZ34" i="8"/>
  <c r="AZ35" i="8"/>
  <c r="AZ36" i="8"/>
  <c r="AZ181" i="8"/>
  <c r="AZ182" i="8"/>
  <c r="AZ183" i="8"/>
  <c r="AZ184" i="8"/>
  <c r="AZ185" i="8"/>
  <c r="AZ220" i="8"/>
  <c r="AZ221" i="8"/>
  <c r="AZ222" i="8"/>
  <c r="AZ223" i="8"/>
  <c r="AZ224" i="8"/>
  <c r="AZ225" i="8"/>
  <c r="AZ226" i="8"/>
  <c r="AZ227" i="8"/>
  <c r="AZ65" i="8"/>
  <c r="AZ66" i="8"/>
  <c r="AZ67" i="8"/>
  <c r="AZ68" i="8"/>
  <c r="AZ57" i="8"/>
  <c r="AZ58" i="8"/>
  <c r="AZ59" i="8"/>
  <c r="AZ60" i="8"/>
  <c r="AZ193" i="8"/>
  <c r="AZ194" i="8"/>
  <c r="AZ195" i="8"/>
  <c r="AZ196" i="8"/>
  <c r="AZ197" i="8"/>
  <c r="AZ198" i="8"/>
  <c r="AZ199" i="8"/>
  <c r="AZ113" i="8"/>
  <c r="AZ114" i="8"/>
  <c r="AZ115" i="8"/>
  <c r="AZ116" i="8"/>
  <c r="AZ117" i="8"/>
  <c r="AZ118" i="8"/>
  <c r="AZ119" i="8"/>
  <c r="AZ120" i="8"/>
  <c r="AZ145" i="8"/>
  <c r="AZ146" i="8"/>
  <c r="AZ147" i="8"/>
  <c r="AZ148" i="8"/>
  <c r="AZ149" i="8"/>
  <c r="AZ150" i="8"/>
  <c r="AZ151" i="8"/>
  <c r="AZ152" i="8"/>
  <c r="AZ153" i="8"/>
  <c r="AZ154" i="8"/>
  <c r="AZ155" i="8"/>
  <c r="AZ156" i="8"/>
  <c r="AZ121" i="8"/>
  <c r="AZ122" i="8"/>
  <c r="AZ123" i="8"/>
  <c r="AZ124" i="8"/>
  <c r="AZ61" i="8"/>
  <c r="AZ157" i="8"/>
  <c r="AZ158" i="8"/>
  <c r="AZ159" i="8"/>
  <c r="AZ160" i="8"/>
  <c r="AZ161" i="8"/>
  <c r="AZ162" i="8"/>
  <c r="AZ163" i="8"/>
  <c r="AZ164" i="8"/>
  <c r="AZ228" i="8"/>
  <c r="AZ229" i="8"/>
  <c r="AZ53" i="8"/>
  <c r="AZ54" i="8"/>
  <c r="AZ55" i="8"/>
  <c r="AZ56" i="8"/>
  <c r="AZ2" i="8"/>
  <c r="AZ3" i="8"/>
  <c r="AZ4" i="8"/>
  <c r="AZ5" i="8"/>
  <c r="AZ6" i="8"/>
  <c r="AZ7" i="8"/>
  <c r="AZ8" i="8"/>
  <c r="AZ125" i="8"/>
  <c r="AZ126" i="8"/>
  <c r="AZ127" i="8"/>
  <c r="AZ128" i="8"/>
  <c r="AZ129" i="8"/>
  <c r="AZ130" i="8"/>
  <c r="AZ131" i="8"/>
  <c r="AZ132" i="8"/>
  <c r="BK4" i="7"/>
  <c r="BK5" i="7"/>
  <c r="BK6" i="7"/>
  <c r="BK7" i="7"/>
  <c r="BK8" i="7"/>
  <c r="BK9" i="7"/>
  <c r="BK10" i="7"/>
  <c r="BK11" i="7"/>
  <c r="BK12" i="7"/>
  <c r="BK13" i="7"/>
  <c r="BK14" i="7"/>
  <c r="BK15" i="7"/>
  <c r="BK16" i="7"/>
  <c r="BK17" i="7"/>
  <c r="BK18" i="7"/>
  <c r="BK19" i="7"/>
  <c r="BK20" i="7"/>
  <c r="BK21" i="7"/>
  <c r="BK22" i="7"/>
  <c r="BK23" i="7"/>
  <c r="BK24" i="7"/>
  <c r="BK25" i="7"/>
  <c r="BK26" i="7"/>
  <c r="BK27" i="7"/>
  <c r="BK28" i="7"/>
  <c r="BK29" i="7"/>
  <c r="BK30" i="7"/>
  <c r="BK31" i="7"/>
  <c r="BK32" i="7"/>
  <c r="BK33" i="7"/>
  <c r="BK34" i="7"/>
  <c r="BK35" i="7"/>
  <c r="BK36" i="7"/>
  <c r="BK37" i="7"/>
  <c r="BK38" i="7"/>
  <c r="BK39" i="7"/>
  <c r="BK40" i="7"/>
  <c r="BK41" i="7"/>
  <c r="BK42" i="7"/>
  <c r="BK43" i="7"/>
  <c r="BK44" i="7"/>
  <c r="BK45" i="7"/>
  <c r="BK46" i="7"/>
  <c r="BK47" i="7"/>
  <c r="BK48" i="7"/>
  <c r="BK49" i="7"/>
  <c r="BK50" i="7"/>
  <c r="BK51" i="7"/>
  <c r="BK52" i="7"/>
  <c r="BK53" i="7"/>
  <c r="BK54" i="7"/>
  <c r="BK55" i="7"/>
  <c r="BK56" i="7"/>
  <c r="BK57" i="7"/>
  <c r="BK58" i="7"/>
  <c r="BK59" i="7"/>
  <c r="BK60" i="7"/>
  <c r="BK61" i="7"/>
  <c r="BK62" i="7"/>
  <c r="BK63" i="7"/>
  <c r="BK64" i="7"/>
  <c r="BK65" i="7"/>
  <c r="BK66" i="7"/>
  <c r="BK67" i="7"/>
  <c r="BK68" i="7"/>
  <c r="BK69" i="7"/>
  <c r="BK70" i="7"/>
  <c r="BK71" i="7"/>
  <c r="BK72" i="7"/>
  <c r="BK73" i="7"/>
  <c r="BK74" i="7"/>
  <c r="BK75" i="7"/>
  <c r="BK76" i="7"/>
  <c r="BK77" i="7"/>
  <c r="BK78" i="7"/>
  <c r="BK79" i="7"/>
  <c r="BK80" i="7"/>
  <c r="BK81" i="7"/>
  <c r="BK82" i="7"/>
  <c r="BK83" i="7"/>
  <c r="BK84" i="7"/>
  <c r="BK85" i="7"/>
  <c r="BK86" i="7"/>
  <c r="BK87" i="7"/>
  <c r="BK88" i="7"/>
  <c r="BK89" i="7"/>
  <c r="BK90" i="7"/>
  <c r="BK91" i="7"/>
  <c r="BK92" i="7"/>
  <c r="BK93" i="7"/>
  <c r="BK94" i="7"/>
  <c r="BK95" i="7"/>
  <c r="BK96" i="7"/>
  <c r="BK97" i="7"/>
  <c r="BK98" i="7"/>
  <c r="BK99" i="7"/>
  <c r="BK100" i="7"/>
  <c r="BK101" i="7"/>
  <c r="BK102" i="7"/>
  <c r="BK103" i="7"/>
  <c r="BK104" i="7"/>
  <c r="BK105" i="7"/>
  <c r="BK106" i="7"/>
  <c r="BK107" i="7"/>
  <c r="BK108" i="7"/>
  <c r="BK109" i="7"/>
  <c r="BK110" i="7"/>
  <c r="BK111" i="7"/>
  <c r="BK112" i="7"/>
  <c r="BK113" i="7"/>
  <c r="BK114" i="7"/>
  <c r="BK115" i="7"/>
  <c r="BK116" i="7"/>
  <c r="BK117" i="7"/>
  <c r="BK118" i="7"/>
  <c r="BK119" i="7"/>
  <c r="BK120" i="7"/>
  <c r="BK121" i="7"/>
  <c r="BK122" i="7"/>
  <c r="BK123" i="7"/>
  <c r="BK124" i="7"/>
  <c r="BK125" i="7"/>
  <c r="BK126" i="7"/>
  <c r="BK127" i="7"/>
  <c r="BK128" i="7"/>
  <c r="BK129" i="7"/>
  <c r="BK130" i="7"/>
  <c r="BK131" i="7"/>
  <c r="BK132" i="7"/>
  <c r="BK133" i="7"/>
  <c r="BK134" i="7"/>
  <c r="BK135" i="7"/>
  <c r="BK136" i="7"/>
  <c r="BK137" i="7"/>
  <c r="BK138" i="7"/>
  <c r="BK139" i="7"/>
  <c r="BK140" i="7"/>
  <c r="BK141" i="7"/>
  <c r="BK142" i="7"/>
  <c r="BK143" i="7"/>
  <c r="BK144" i="7"/>
  <c r="BK145" i="7"/>
  <c r="BK146" i="7"/>
  <c r="BK147" i="7"/>
  <c r="BK148" i="7"/>
  <c r="BK149" i="7"/>
  <c r="BK150" i="7"/>
  <c r="BK151" i="7"/>
  <c r="BK152" i="7"/>
  <c r="BK153" i="7"/>
  <c r="BK154" i="7"/>
  <c r="BK155" i="7"/>
  <c r="BK156" i="7"/>
  <c r="BK157" i="7"/>
  <c r="BK158" i="7"/>
  <c r="BK159" i="7"/>
  <c r="BK160" i="7"/>
  <c r="BK161" i="7"/>
  <c r="BK162" i="7"/>
  <c r="BK163" i="7"/>
  <c r="BK164" i="7"/>
  <c r="BK165" i="7"/>
  <c r="BK166" i="7"/>
  <c r="BK167" i="7"/>
  <c r="BK168" i="7"/>
  <c r="BK169" i="7"/>
  <c r="BK170" i="7"/>
  <c r="BK171" i="7"/>
  <c r="BK172" i="7"/>
  <c r="BK173" i="7"/>
  <c r="BK174" i="7"/>
  <c r="BK175" i="7"/>
  <c r="BK176" i="7"/>
  <c r="BK177" i="7"/>
  <c r="BK178" i="7"/>
  <c r="BK179" i="7"/>
  <c r="BK180" i="7"/>
  <c r="BK181" i="7"/>
  <c r="BK182" i="7"/>
  <c r="BK183" i="7"/>
  <c r="BK184" i="7"/>
  <c r="BK185" i="7"/>
  <c r="BK186" i="7"/>
  <c r="BK187" i="7"/>
  <c r="BK188" i="7"/>
  <c r="BK189" i="7"/>
  <c r="BK190" i="7"/>
  <c r="BK191" i="7"/>
  <c r="BK192" i="7"/>
  <c r="BK193" i="7"/>
  <c r="BK194" i="7"/>
  <c r="BK195" i="7"/>
  <c r="BK196" i="7"/>
  <c r="BK197" i="7"/>
  <c r="BK198" i="7"/>
  <c r="BK199" i="7"/>
  <c r="BK200" i="7"/>
  <c r="BK201" i="7"/>
  <c r="BK202" i="7"/>
  <c r="BK203" i="7"/>
  <c r="BK204" i="7"/>
  <c r="BK205" i="7"/>
  <c r="BK206" i="7"/>
  <c r="BK207" i="7"/>
  <c r="BK208" i="7"/>
  <c r="BK209" i="7"/>
  <c r="BK210" i="7"/>
  <c r="BK211" i="7"/>
  <c r="BK212" i="7"/>
  <c r="BK213" i="7"/>
  <c r="BK214" i="7"/>
  <c r="BK215" i="7"/>
  <c r="BK216" i="7"/>
  <c r="BK217" i="7"/>
  <c r="BK218" i="7"/>
  <c r="BK219" i="7"/>
  <c r="BK220" i="7"/>
  <c r="BK221" i="7"/>
  <c r="BK222" i="7"/>
  <c r="BK223" i="7"/>
  <c r="BK224" i="7"/>
  <c r="BK225" i="7"/>
  <c r="BK226" i="7"/>
  <c r="BK227" i="7"/>
  <c r="BK228" i="7"/>
  <c r="BK229" i="7"/>
  <c r="BK3" i="7"/>
  <c r="BI3" i="7"/>
  <c r="BI4" i="7"/>
  <c r="BI5" i="7"/>
  <c r="BI6" i="7"/>
  <c r="BI7" i="7"/>
  <c r="BI8" i="7"/>
  <c r="BI9" i="7"/>
  <c r="BI10" i="7"/>
  <c r="BI11" i="7"/>
  <c r="BI12" i="7"/>
  <c r="BI13" i="7"/>
  <c r="BI14" i="7"/>
  <c r="BI15" i="7"/>
  <c r="BI16" i="7"/>
  <c r="BI17" i="7"/>
  <c r="BI18" i="7"/>
  <c r="BI19" i="7"/>
  <c r="BI20" i="7"/>
  <c r="BI21" i="7"/>
  <c r="BI22" i="7"/>
  <c r="BI23" i="7"/>
  <c r="BI24" i="7"/>
  <c r="BI25" i="7"/>
  <c r="BI26" i="7"/>
  <c r="BI27" i="7"/>
  <c r="BI28" i="7"/>
  <c r="BI29" i="7"/>
  <c r="BI30" i="7"/>
  <c r="BI31" i="7"/>
  <c r="BI32" i="7"/>
  <c r="BI33" i="7"/>
  <c r="BI34" i="7"/>
  <c r="BI35" i="7"/>
  <c r="BI36" i="7"/>
  <c r="BI37" i="7"/>
  <c r="BI38" i="7"/>
  <c r="BI39" i="7"/>
  <c r="BI40" i="7"/>
  <c r="BI41" i="7"/>
  <c r="BI42" i="7"/>
  <c r="BI43" i="7"/>
  <c r="BI44" i="7"/>
  <c r="BI45" i="7"/>
  <c r="BI46" i="7"/>
  <c r="BI47" i="7"/>
  <c r="BI48" i="7"/>
  <c r="BI49" i="7"/>
  <c r="BI50" i="7"/>
  <c r="BI51" i="7"/>
  <c r="BI52" i="7"/>
  <c r="BI53" i="7"/>
  <c r="BI54" i="7"/>
  <c r="BI55" i="7"/>
  <c r="BI56" i="7"/>
  <c r="BI57" i="7"/>
  <c r="BI58" i="7"/>
  <c r="BI59" i="7"/>
  <c r="BI60" i="7"/>
  <c r="BI61" i="7"/>
  <c r="BI62" i="7"/>
  <c r="BI63" i="7"/>
  <c r="BI64" i="7"/>
  <c r="BI65" i="7"/>
  <c r="BI66" i="7"/>
  <c r="BI67" i="7"/>
  <c r="BI68" i="7"/>
  <c r="BI69" i="7"/>
  <c r="BI70" i="7"/>
  <c r="BI71" i="7"/>
  <c r="BI72" i="7"/>
  <c r="BI73" i="7"/>
  <c r="BI74" i="7"/>
  <c r="BI75" i="7"/>
  <c r="BI76" i="7"/>
  <c r="BI77" i="7"/>
  <c r="BI78" i="7"/>
  <c r="BI79" i="7"/>
  <c r="BI80" i="7"/>
  <c r="BI81" i="7"/>
  <c r="BI82" i="7"/>
  <c r="BI83" i="7"/>
  <c r="BI84" i="7"/>
  <c r="BI85" i="7"/>
  <c r="BI86" i="7"/>
  <c r="BI87" i="7"/>
  <c r="BI88" i="7"/>
  <c r="BI89" i="7"/>
  <c r="BI90" i="7"/>
  <c r="BI91" i="7"/>
  <c r="BI92" i="7"/>
  <c r="BI93" i="7"/>
  <c r="BI94" i="7"/>
  <c r="BI95" i="7"/>
  <c r="BI96" i="7"/>
  <c r="BI97" i="7"/>
  <c r="BI98" i="7"/>
  <c r="BI99" i="7"/>
  <c r="BI100" i="7"/>
  <c r="BI101" i="7"/>
  <c r="BI102" i="7"/>
  <c r="BI103" i="7"/>
  <c r="BI104" i="7"/>
  <c r="BI105" i="7"/>
  <c r="BI106" i="7"/>
  <c r="BI107" i="7"/>
  <c r="BI108" i="7"/>
  <c r="BI109" i="7"/>
  <c r="BI110" i="7"/>
  <c r="BI111" i="7"/>
  <c r="BI112" i="7"/>
  <c r="BI113" i="7"/>
  <c r="BI114" i="7"/>
  <c r="BI115" i="7"/>
  <c r="BI116" i="7"/>
  <c r="BI117" i="7"/>
  <c r="BI118" i="7"/>
  <c r="BI119" i="7"/>
  <c r="BI120" i="7"/>
  <c r="BI121" i="7"/>
  <c r="BI122" i="7"/>
  <c r="BI123" i="7"/>
  <c r="BI124" i="7"/>
  <c r="BI125" i="7"/>
  <c r="BI126" i="7"/>
  <c r="BI127" i="7"/>
  <c r="BI128" i="7"/>
  <c r="BI129" i="7"/>
  <c r="BI130" i="7"/>
  <c r="BI131" i="7"/>
  <c r="BI132" i="7"/>
  <c r="BI133" i="7"/>
  <c r="BI134" i="7"/>
  <c r="BI135" i="7"/>
  <c r="BI136" i="7"/>
  <c r="BI137" i="7"/>
  <c r="BI138" i="7"/>
  <c r="BI139" i="7"/>
  <c r="BI140" i="7"/>
  <c r="BI141" i="7"/>
  <c r="BI142" i="7"/>
  <c r="BI143" i="7"/>
  <c r="BI144" i="7"/>
  <c r="BI145" i="7"/>
  <c r="BI146" i="7"/>
  <c r="BI147" i="7"/>
  <c r="BI148" i="7"/>
  <c r="BI149" i="7"/>
  <c r="BI150" i="7"/>
  <c r="BI151" i="7"/>
  <c r="BI152" i="7"/>
  <c r="BI153" i="7"/>
  <c r="BI154" i="7"/>
  <c r="BI155" i="7"/>
  <c r="BI156" i="7"/>
  <c r="BI157" i="7"/>
  <c r="BI158" i="7"/>
  <c r="BI159" i="7"/>
  <c r="BI160" i="7"/>
  <c r="BI161" i="7"/>
  <c r="BI162" i="7"/>
  <c r="BI163" i="7"/>
  <c r="BI164" i="7"/>
  <c r="BI165" i="7"/>
  <c r="BI166" i="7"/>
  <c r="BI167" i="7"/>
  <c r="BI168" i="7"/>
  <c r="BI169" i="7"/>
  <c r="BI170" i="7"/>
  <c r="BI171" i="7"/>
  <c r="BI172" i="7"/>
  <c r="BI173" i="7"/>
  <c r="BI174" i="7"/>
  <c r="BI175" i="7"/>
  <c r="BI176" i="7"/>
  <c r="BI177" i="7"/>
  <c r="BI178" i="7"/>
  <c r="BI179" i="7"/>
  <c r="BI180" i="7"/>
  <c r="BI181" i="7"/>
  <c r="BI182" i="7"/>
  <c r="BI183" i="7"/>
  <c r="BI184" i="7"/>
  <c r="BI185" i="7"/>
  <c r="BI186" i="7"/>
  <c r="BI187" i="7"/>
  <c r="BI188" i="7"/>
  <c r="BI189" i="7"/>
  <c r="BI190" i="7"/>
  <c r="BI191" i="7"/>
  <c r="BI192" i="7"/>
  <c r="BI193" i="7"/>
  <c r="BI194" i="7"/>
  <c r="BI195" i="7"/>
  <c r="BI196" i="7"/>
  <c r="BI197" i="7"/>
  <c r="BI198" i="7"/>
  <c r="BI199" i="7"/>
  <c r="BI200" i="7"/>
  <c r="BI201" i="7"/>
  <c r="BI202" i="7"/>
  <c r="BI203" i="7"/>
  <c r="BI204" i="7"/>
  <c r="BI205" i="7"/>
  <c r="BI206" i="7"/>
  <c r="BI207" i="7"/>
  <c r="BI208" i="7"/>
  <c r="BI209" i="7"/>
  <c r="BI210" i="7"/>
  <c r="BI211" i="7"/>
  <c r="BI212" i="7"/>
  <c r="BI213" i="7"/>
  <c r="BI214" i="7"/>
  <c r="BI215" i="7"/>
  <c r="BI216" i="7"/>
  <c r="BI217" i="7"/>
  <c r="BI218" i="7"/>
  <c r="BI219" i="7"/>
  <c r="BI220" i="7"/>
  <c r="BI221" i="7"/>
  <c r="BI222" i="7"/>
  <c r="BI223" i="7"/>
  <c r="BI224" i="7"/>
  <c r="BI225" i="7"/>
  <c r="BI226" i="7"/>
  <c r="BI227" i="7"/>
  <c r="BI228" i="7"/>
  <c r="BI229" i="7"/>
  <c r="BI2" i="7"/>
  <c r="C229" i="7"/>
  <c r="C228" i="7"/>
  <c r="C227" i="7"/>
  <c r="C226" i="7"/>
  <c r="C225" i="7"/>
  <c r="C224" i="7"/>
  <c r="C223" i="7"/>
  <c r="C222" i="7"/>
  <c r="C221" i="7"/>
  <c r="C220" i="7"/>
  <c r="C219" i="7"/>
  <c r="C218" i="7"/>
  <c r="C217" i="7"/>
  <c r="C216" i="7"/>
  <c r="C215" i="7"/>
  <c r="C214" i="7"/>
  <c r="C213" i="7"/>
  <c r="C212" i="7"/>
  <c r="C211" i="7"/>
  <c r="C210" i="7"/>
  <c r="C209" i="7"/>
  <c r="C208" i="7"/>
  <c r="C207" i="7"/>
  <c r="C206" i="7"/>
  <c r="C205" i="7"/>
  <c r="C204" i="7"/>
  <c r="C203" i="7"/>
  <c r="C202" i="7"/>
  <c r="C201" i="7"/>
  <c r="C200" i="7"/>
  <c r="C199" i="7"/>
  <c r="C198" i="7"/>
  <c r="C197" i="7"/>
  <c r="C196" i="7"/>
  <c r="C195" i="7"/>
  <c r="C194" i="7"/>
  <c r="C193" i="7"/>
  <c r="C192" i="7"/>
  <c r="C191" i="7"/>
  <c r="C190" i="7"/>
  <c r="C189" i="7"/>
  <c r="C188" i="7"/>
  <c r="C187" i="7"/>
  <c r="C186" i="7"/>
  <c r="C185" i="7"/>
  <c r="C184" i="7"/>
  <c r="C183" i="7"/>
  <c r="C182" i="7"/>
  <c r="C181" i="7"/>
  <c r="C180" i="7"/>
  <c r="C179" i="7"/>
  <c r="C178" i="7"/>
  <c r="C177" i="7"/>
  <c r="C176" i="7"/>
  <c r="C175" i="7"/>
  <c r="C174" i="7"/>
  <c r="C173" i="7"/>
  <c r="C172" i="7"/>
  <c r="C171" i="7"/>
  <c r="C170" i="7"/>
  <c r="C169" i="7"/>
  <c r="C168" i="7"/>
  <c r="C167" i="7"/>
  <c r="C166" i="7"/>
  <c r="C165" i="7"/>
  <c r="C164" i="7"/>
  <c r="C163" i="7"/>
  <c r="C162" i="7"/>
  <c r="C161" i="7"/>
  <c r="C160" i="7"/>
  <c r="C159" i="7"/>
  <c r="C158" i="7"/>
  <c r="C157"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C6" i="7"/>
  <c r="C5" i="7"/>
  <c r="C4" i="7"/>
  <c r="C3" i="7"/>
  <c r="C2" i="7"/>
  <c r="BE4" i="6"/>
  <c r="BE5" i="6"/>
  <c r="BE6" i="6"/>
  <c r="BE7" i="6"/>
  <c r="BE8" i="6"/>
  <c r="BE9" i="6"/>
  <c r="BE10" i="6"/>
  <c r="BE11" i="6"/>
  <c r="BE12" i="6"/>
  <c r="BE13" i="6"/>
  <c r="BE14" i="6"/>
  <c r="BE15" i="6"/>
  <c r="BE16" i="6"/>
  <c r="BE17" i="6"/>
  <c r="BE18" i="6"/>
  <c r="BE19" i="6"/>
  <c r="BE20" i="6"/>
  <c r="BE21" i="6"/>
  <c r="BE22" i="6"/>
  <c r="BE23" i="6"/>
  <c r="BE24" i="6"/>
  <c r="BE25" i="6"/>
  <c r="BE26" i="6"/>
  <c r="BE27" i="6"/>
  <c r="BE28" i="6"/>
  <c r="BE29" i="6"/>
  <c r="BE30" i="6"/>
  <c r="BE31" i="6"/>
  <c r="BE32" i="6"/>
  <c r="BE33" i="6"/>
  <c r="BE34" i="6"/>
  <c r="BE35" i="6"/>
  <c r="BE36" i="6"/>
  <c r="BE37" i="6"/>
  <c r="BE38" i="6"/>
  <c r="BE39" i="6"/>
  <c r="BE40" i="6"/>
  <c r="BE41" i="6"/>
  <c r="BE42" i="6"/>
  <c r="BE43" i="6"/>
  <c r="BE44" i="6"/>
  <c r="BE45" i="6"/>
  <c r="BE46" i="6"/>
  <c r="BE47" i="6"/>
  <c r="BE48" i="6"/>
  <c r="BE49" i="6"/>
  <c r="BE50" i="6"/>
  <c r="BE51" i="6"/>
  <c r="BE52" i="6"/>
  <c r="BE53" i="6"/>
  <c r="BE54" i="6"/>
  <c r="BE55" i="6"/>
  <c r="BE56" i="6"/>
  <c r="BE57" i="6"/>
  <c r="BE58" i="6"/>
  <c r="BE59" i="6"/>
  <c r="BE60" i="6"/>
  <c r="BE61" i="6"/>
  <c r="BE62" i="6"/>
  <c r="BE63" i="6"/>
  <c r="BE64" i="6"/>
  <c r="BE65" i="6"/>
  <c r="BE66" i="6"/>
  <c r="BE67" i="6"/>
  <c r="BE68" i="6"/>
  <c r="BE69" i="6"/>
  <c r="BE70" i="6"/>
  <c r="BE71" i="6"/>
  <c r="BE72" i="6"/>
  <c r="BE73" i="6"/>
  <c r="BE74" i="6"/>
  <c r="BE75" i="6"/>
  <c r="BE76" i="6"/>
  <c r="BE77" i="6"/>
  <c r="BE78" i="6"/>
  <c r="BE79" i="6"/>
  <c r="BE80" i="6"/>
  <c r="BE81" i="6"/>
  <c r="BE82" i="6"/>
  <c r="BE83" i="6"/>
  <c r="BE84" i="6"/>
  <c r="BE85" i="6"/>
  <c r="BE86" i="6"/>
  <c r="BE87" i="6"/>
  <c r="BE88" i="6"/>
  <c r="BE89" i="6"/>
  <c r="BE90" i="6"/>
  <c r="BE91" i="6"/>
  <c r="BE92" i="6"/>
  <c r="BE93" i="6"/>
  <c r="BE94" i="6"/>
  <c r="BE95" i="6"/>
  <c r="BE96" i="6"/>
  <c r="BE97" i="6"/>
  <c r="BE98" i="6"/>
  <c r="BE99" i="6"/>
  <c r="BE100" i="6"/>
  <c r="BE101" i="6"/>
  <c r="BE102" i="6"/>
  <c r="BE103" i="6"/>
  <c r="BE104" i="6"/>
  <c r="BE105" i="6"/>
  <c r="BE106" i="6"/>
  <c r="BE107" i="6"/>
  <c r="BE108" i="6"/>
  <c r="BE109" i="6"/>
  <c r="BE110" i="6"/>
  <c r="BE111" i="6"/>
  <c r="BE112" i="6"/>
  <c r="BE113" i="6"/>
  <c r="BE114" i="6"/>
  <c r="BE115" i="6"/>
  <c r="BE116" i="6"/>
  <c r="BE117" i="6"/>
  <c r="BE118" i="6"/>
  <c r="BE119" i="6"/>
  <c r="BE120" i="6"/>
  <c r="BE121" i="6"/>
  <c r="BE122" i="6"/>
  <c r="BE123" i="6"/>
  <c r="BE124" i="6"/>
  <c r="BE125" i="6"/>
  <c r="BE126" i="6"/>
  <c r="BE127" i="6"/>
  <c r="BE128" i="6"/>
  <c r="BE129" i="6"/>
  <c r="BE130" i="6"/>
  <c r="BE131" i="6"/>
  <c r="BE132" i="6"/>
  <c r="BE133" i="6"/>
  <c r="BE134" i="6"/>
  <c r="BE135" i="6"/>
  <c r="BE136" i="6"/>
  <c r="BE137" i="6"/>
  <c r="BE138" i="6"/>
  <c r="BE139" i="6"/>
  <c r="BE140" i="6"/>
  <c r="BE141" i="6"/>
  <c r="BE142" i="6"/>
  <c r="BE143" i="6"/>
  <c r="BE144" i="6"/>
  <c r="BE145" i="6"/>
  <c r="BE146" i="6"/>
  <c r="BE147" i="6"/>
  <c r="BE148" i="6"/>
  <c r="BE149" i="6"/>
  <c r="BE150" i="6"/>
  <c r="BE151" i="6"/>
  <c r="BE152" i="6"/>
  <c r="BE153" i="6"/>
  <c r="BE154" i="6"/>
  <c r="BE155" i="6"/>
  <c r="BE156" i="6"/>
  <c r="BE157" i="6"/>
  <c r="BE158" i="6"/>
  <c r="BE159" i="6"/>
  <c r="BE160" i="6"/>
  <c r="BE161" i="6"/>
  <c r="BE162" i="6"/>
  <c r="BE163" i="6"/>
  <c r="BE164" i="6"/>
  <c r="BE165" i="6"/>
  <c r="BE166" i="6"/>
  <c r="BE167" i="6"/>
  <c r="BE168" i="6"/>
  <c r="BE169" i="6"/>
  <c r="BE170" i="6"/>
  <c r="BE171" i="6"/>
  <c r="BE172" i="6"/>
  <c r="BE173" i="6"/>
  <c r="BE174" i="6"/>
  <c r="BE175" i="6"/>
  <c r="BE176" i="6"/>
  <c r="BE177" i="6"/>
  <c r="BE178" i="6"/>
  <c r="BE179" i="6"/>
  <c r="BE180" i="6"/>
  <c r="BE181" i="6"/>
  <c r="BE182" i="6"/>
  <c r="BE183" i="6"/>
  <c r="BE184" i="6"/>
  <c r="BE185" i="6"/>
  <c r="BE186" i="6"/>
  <c r="BE187" i="6"/>
  <c r="BE188" i="6"/>
  <c r="BE189" i="6"/>
  <c r="BE190" i="6"/>
  <c r="BE191" i="6"/>
  <c r="BE192" i="6"/>
  <c r="BE193" i="6"/>
  <c r="BE194" i="6"/>
  <c r="BE195" i="6"/>
  <c r="BE196" i="6"/>
  <c r="BE197" i="6"/>
  <c r="BE198" i="6"/>
  <c r="BE199" i="6"/>
  <c r="BE200" i="6"/>
  <c r="BE201" i="6"/>
  <c r="BE202" i="6"/>
  <c r="BE203" i="6"/>
  <c r="BE204" i="6"/>
  <c r="BE205" i="6"/>
  <c r="BE206" i="6"/>
  <c r="BE207" i="6"/>
  <c r="BE208" i="6"/>
  <c r="BE209" i="6"/>
  <c r="BE210" i="6"/>
  <c r="BE211" i="6"/>
  <c r="BE212" i="6"/>
  <c r="BE213" i="6"/>
  <c r="BE214" i="6"/>
  <c r="BE215" i="6"/>
  <c r="BE216" i="6"/>
  <c r="BE217" i="6"/>
  <c r="BE218" i="6"/>
  <c r="BE219" i="6"/>
  <c r="BE220" i="6"/>
  <c r="BE221" i="6"/>
  <c r="BE222" i="6"/>
  <c r="BE223" i="6"/>
  <c r="BE224" i="6"/>
  <c r="BE225" i="6"/>
  <c r="BE226" i="6"/>
  <c r="BE227" i="6"/>
  <c r="BE228" i="6"/>
  <c r="BE229" i="6"/>
  <c r="BE3" i="6"/>
  <c r="BC3" i="6"/>
  <c r="BC4" i="6"/>
  <c r="BC5" i="6"/>
  <c r="BC6" i="6"/>
  <c r="BC7" i="6"/>
  <c r="BC8" i="6"/>
  <c r="BC9" i="6"/>
  <c r="BC10" i="6"/>
  <c r="BC11" i="6"/>
  <c r="BC12" i="6"/>
  <c r="BC13" i="6"/>
  <c r="BC14" i="6"/>
  <c r="BC15" i="6"/>
  <c r="BC16" i="6"/>
  <c r="BC17" i="6"/>
  <c r="BC18" i="6"/>
  <c r="BC19" i="6"/>
  <c r="BC20" i="6"/>
  <c r="BC21" i="6"/>
  <c r="BC22" i="6"/>
  <c r="BC23" i="6"/>
  <c r="BC24" i="6"/>
  <c r="BC25" i="6"/>
  <c r="BC26" i="6"/>
  <c r="BC27" i="6"/>
  <c r="BC28" i="6"/>
  <c r="BC29" i="6"/>
  <c r="BC30" i="6"/>
  <c r="BC31" i="6"/>
  <c r="BC32" i="6"/>
  <c r="BC33" i="6"/>
  <c r="BC34" i="6"/>
  <c r="BC35" i="6"/>
  <c r="BC36" i="6"/>
  <c r="BC37" i="6"/>
  <c r="BC38" i="6"/>
  <c r="BC39" i="6"/>
  <c r="BC40" i="6"/>
  <c r="BC41" i="6"/>
  <c r="BC42" i="6"/>
  <c r="BC43" i="6"/>
  <c r="BC44" i="6"/>
  <c r="BC45" i="6"/>
  <c r="BC46" i="6"/>
  <c r="BC47" i="6"/>
  <c r="BC48" i="6"/>
  <c r="BC49" i="6"/>
  <c r="BC50" i="6"/>
  <c r="BC51" i="6"/>
  <c r="BC52" i="6"/>
  <c r="BC53" i="6"/>
  <c r="BC54" i="6"/>
  <c r="BC55" i="6"/>
  <c r="BC56" i="6"/>
  <c r="BC57" i="6"/>
  <c r="BC58" i="6"/>
  <c r="BC59" i="6"/>
  <c r="BC60" i="6"/>
  <c r="BC61" i="6"/>
  <c r="BC62" i="6"/>
  <c r="BC63" i="6"/>
  <c r="BC64" i="6"/>
  <c r="BC65" i="6"/>
  <c r="BC66" i="6"/>
  <c r="BC67" i="6"/>
  <c r="BC68" i="6"/>
  <c r="BC69" i="6"/>
  <c r="BC70" i="6"/>
  <c r="BC71" i="6"/>
  <c r="BC72" i="6"/>
  <c r="BC73" i="6"/>
  <c r="BC74" i="6"/>
  <c r="BC75" i="6"/>
  <c r="BC76" i="6"/>
  <c r="BC77" i="6"/>
  <c r="BC78" i="6"/>
  <c r="BC79" i="6"/>
  <c r="BC80" i="6"/>
  <c r="BC81" i="6"/>
  <c r="BC82" i="6"/>
  <c r="BC83" i="6"/>
  <c r="BC84" i="6"/>
  <c r="BC85" i="6"/>
  <c r="BC86" i="6"/>
  <c r="BC87" i="6"/>
  <c r="BC88" i="6"/>
  <c r="BC89" i="6"/>
  <c r="BC90" i="6"/>
  <c r="BC91" i="6"/>
  <c r="BC92" i="6"/>
  <c r="BC93" i="6"/>
  <c r="BC94" i="6"/>
  <c r="BC95" i="6"/>
  <c r="BC96" i="6"/>
  <c r="BC97" i="6"/>
  <c r="BC98" i="6"/>
  <c r="BC99" i="6"/>
  <c r="BC100" i="6"/>
  <c r="BC101" i="6"/>
  <c r="BC102" i="6"/>
  <c r="BC103" i="6"/>
  <c r="BC104" i="6"/>
  <c r="BC105" i="6"/>
  <c r="BC106" i="6"/>
  <c r="BC107" i="6"/>
  <c r="BC108" i="6"/>
  <c r="BC109" i="6"/>
  <c r="BC110" i="6"/>
  <c r="BC111" i="6"/>
  <c r="BC112" i="6"/>
  <c r="BC113" i="6"/>
  <c r="BC114" i="6"/>
  <c r="BC115" i="6"/>
  <c r="BC116" i="6"/>
  <c r="BC117" i="6"/>
  <c r="BC118" i="6"/>
  <c r="BC119" i="6"/>
  <c r="BC120" i="6"/>
  <c r="BC121" i="6"/>
  <c r="BC122" i="6"/>
  <c r="BC123" i="6"/>
  <c r="BC124" i="6"/>
  <c r="BC125" i="6"/>
  <c r="BC126" i="6"/>
  <c r="BC127" i="6"/>
  <c r="BC128" i="6"/>
  <c r="BC129" i="6"/>
  <c r="BC130" i="6"/>
  <c r="BC131" i="6"/>
  <c r="BC132" i="6"/>
  <c r="BC133" i="6"/>
  <c r="BC134" i="6"/>
  <c r="BC135" i="6"/>
  <c r="BC136" i="6"/>
  <c r="BC137" i="6"/>
  <c r="BC138" i="6"/>
  <c r="BC139" i="6"/>
  <c r="BC140" i="6"/>
  <c r="BC141" i="6"/>
  <c r="BC142" i="6"/>
  <c r="BC143" i="6"/>
  <c r="BC144" i="6"/>
  <c r="BC145" i="6"/>
  <c r="BC146" i="6"/>
  <c r="BC147" i="6"/>
  <c r="BC148" i="6"/>
  <c r="BC149" i="6"/>
  <c r="BC150" i="6"/>
  <c r="BC151" i="6"/>
  <c r="BC152" i="6"/>
  <c r="BC153" i="6"/>
  <c r="BC154" i="6"/>
  <c r="BC155" i="6"/>
  <c r="BC156" i="6"/>
  <c r="BC157" i="6"/>
  <c r="BC158" i="6"/>
  <c r="BC159" i="6"/>
  <c r="BC160" i="6"/>
  <c r="BC161" i="6"/>
  <c r="BC162" i="6"/>
  <c r="BC163" i="6"/>
  <c r="BC164" i="6"/>
  <c r="BC165" i="6"/>
  <c r="BC166" i="6"/>
  <c r="BC167" i="6"/>
  <c r="BC168" i="6"/>
  <c r="BC169" i="6"/>
  <c r="BC170" i="6"/>
  <c r="BC171" i="6"/>
  <c r="BC172" i="6"/>
  <c r="BC173" i="6"/>
  <c r="BC174" i="6"/>
  <c r="BC175" i="6"/>
  <c r="BC176" i="6"/>
  <c r="BC177" i="6"/>
  <c r="BC178" i="6"/>
  <c r="BC179" i="6"/>
  <c r="BC180" i="6"/>
  <c r="BC181" i="6"/>
  <c r="BC182" i="6"/>
  <c r="BC183" i="6"/>
  <c r="BC184" i="6"/>
  <c r="BC185" i="6"/>
  <c r="BC186" i="6"/>
  <c r="BC187" i="6"/>
  <c r="BC188" i="6"/>
  <c r="BC189" i="6"/>
  <c r="BC190" i="6"/>
  <c r="BC191" i="6"/>
  <c r="BC192" i="6"/>
  <c r="BC193" i="6"/>
  <c r="BC194" i="6"/>
  <c r="BC195" i="6"/>
  <c r="BC196" i="6"/>
  <c r="BC197" i="6"/>
  <c r="BC198" i="6"/>
  <c r="BC199" i="6"/>
  <c r="BC200" i="6"/>
  <c r="BC201" i="6"/>
  <c r="BC202" i="6"/>
  <c r="BC203" i="6"/>
  <c r="BC204" i="6"/>
  <c r="BC205" i="6"/>
  <c r="BC206" i="6"/>
  <c r="BC207" i="6"/>
  <c r="BC208" i="6"/>
  <c r="BC209" i="6"/>
  <c r="BC210" i="6"/>
  <c r="BC211" i="6"/>
  <c r="BC212" i="6"/>
  <c r="BC213" i="6"/>
  <c r="BC214" i="6"/>
  <c r="BC215" i="6"/>
  <c r="BC216" i="6"/>
  <c r="BC217" i="6"/>
  <c r="BC218" i="6"/>
  <c r="BC219" i="6"/>
  <c r="BC220" i="6"/>
  <c r="BC221" i="6"/>
  <c r="BC222" i="6"/>
  <c r="BC223" i="6"/>
  <c r="BC224" i="6"/>
  <c r="BC225" i="6"/>
  <c r="BC226" i="6"/>
  <c r="BC227" i="6"/>
  <c r="BC228" i="6"/>
  <c r="BC229" i="6"/>
  <c r="BC2" i="6"/>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09" i="5"/>
  <c r="Q110" i="5"/>
  <c r="Q111" i="5"/>
  <c r="Q112" i="5"/>
  <c r="Q113" i="5"/>
  <c r="Q114" i="5"/>
  <c r="Q115" i="5"/>
  <c r="Q116" i="5"/>
  <c r="Q117" i="5"/>
  <c r="Q118" i="5"/>
  <c r="Q119" i="5"/>
  <c r="Q120" i="5"/>
  <c r="Q121" i="5"/>
  <c r="Q122" i="5"/>
  <c r="Q123" i="5"/>
  <c r="Q124" i="5"/>
  <c r="Q125" i="5"/>
  <c r="Q126" i="5"/>
  <c r="Q127" i="5"/>
  <c r="Q128" i="5"/>
  <c r="Q129" i="5"/>
  <c r="Q130" i="5"/>
  <c r="Q131" i="5"/>
  <c r="Q132" i="5"/>
  <c r="Q133" i="5"/>
  <c r="Q134" i="5"/>
  <c r="Q135" i="5"/>
  <c r="Q136" i="5"/>
  <c r="Q137" i="5"/>
  <c r="Q138" i="5"/>
  <c r="Q139" i="5"/>
  <c r="Q140" i="5"/>
  <c r="Q141" i="5"/>
  <c r="Q142" i="5"/>
  <c r="Q143" i="5"/>
  <c r="Q144" i="5"/>
  <c r="Q145" i="5"/>
  <c r="Q146" i="5"/>
  <c r="Q147" i="5"/>
  <c r="Q148" i="5"/>
  <c r="Q149" i="5"/>
  <c r="Q150" i="5"/>
  <c r="Q151" i="5"/>
  <c r="Q152" i="5"/>
  <c r="Q153" i="5"/>
  <c r="Q154" i="5"/>
  <c r="Q155" i="5"/>
  <c r="Q156" i="5"/>
  <c r="Q157" i="5"/>
  <c r="Q158" i="5"/>
  <c r="Q159" i="5"/>
  <c r="Q160" i="5"/>
  <c r="Q161" i="5"/>
  <c r="Q162" i="5"/>
  <c r="Q163" i="5"/>
  <c r="Q164" i="5"/>
  <c r="Q165" i="5"/>
  <c r="Q166" i="5"/>
  <c r="Q167" i="5"/>
  <c r="Q168" i="5"/>
  <c r="Q169" i="5"/>
  <c r="Q170" i="5"/>
  <c r="Q171" i="5"/>
  <c r="Q172" i="5"/>
  <c r="Q173" i="5"/>
  <c r="Q174" i="5"/>
  <c r="Q175" i="5"/>
  <c r="Q176" i="5"/>
  <c r="Q177" i="5"/>
  <c r="Q178" i="5"/>
  <c r="Q179" i="5"/>
  <c r="Q180" i="5"/>
  <c r="Q181" i="5"/>
  <c r="Q182" i="5"/>
  <c r="Q183" i="5"/>
  <c r="Q184" i="5"/>
  <c r="Q185" i="5"/>
  <c r="Q186" i="5"/>
  <c r="Q187" i="5"/>
  <c r="Q188" i="5"/>
  <c r="Q189" i="5"/>
  <c r="Q190" i="5"/>
  <c r="Q191" i="5"/>
  <c r="Q192" i="5"/>
  <c r="Q193" i="5"/>
  <c r="Q194" i="5"/>
  <c r="Q195" i="5"/>
  <c r="Q196" i="5"/>
  <c r="Q197" i="5"/>
  <c r="Q198" i="5"/>
  <c r="Q199" i="5"/>
  <c r="Q200" i="5"/>
  <c r="Q201" i="5"/>
  <c r="Q202" i="5"/>
  <c r="Q203" i="5"/>
  <c r="Q204" i="5"/>
  <c r="Q205" i="5"/>
  <c r="Q206" i="5"/>
  <c r="Q207" i="5"/>
  <c r="Q208" i="5"/>
  <c r="Q209" i="5"/>
  <c r="Q210" i="5"/>
  <c r="Q211" i="5"/>
  <c r="Q212" i="5"/>
  <c r="Q213" i="5"/>
  <c r="Q214" i="5"/>
  <c r="Q215" i="5"/>
  <c r="Q216" i="5"/>
  <c r="Q217" i="5"/>
  <c r="Q218" i="5"/>
  <c r="Q219" i="5"/>
  <c r="Q220" i="5"/>
  <c r="Q221" i="5"/>
  <c r="Q222" i="5"/>
  <c r="Q223" i="5"/>
  <c r="Q224" i="5"/>
  <c r="Q225" i="5"/>
  <c r="Q226" i="5"/>
  <c r="Q227" i="5"/>
  <c r="Q228" i="5"/>
  <c r="Q229" i="5"/>
  <c r="Q3" i="5"/>
  <c r="O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219" i="5"/>
  <c r="O220" i="5"/>
  <c r="O221" i="5"/>
  <c r="O222" i="5"/>
  <c r="O223" i="5"/>
  <c r="O224" i="5"/>
  <c r="O225" i="5"/>
  <c r="O226" i="5"/>
  <c r="O227" i="5"/>
  <c r="O228" i="5"/>
  <c r="O229" i="5"/>
  <c r="O2" i="5"/>
  <c r="C229" i="6"/>
  <c r="C228" i="6"/>
  <c r="C227" i="6"/>
  <c r="C226" i="6"/>
  <c r="C225" i="6"/>
  <c r="C224" i="6"/>
  <c r="C223" i="6"/>
  <c r="C222" i="6"/>
  <c r="C221" i="6"/>
  <c r="C220" i="6"/>
  <c r="C219" i="6"/>
  <c r="C218" i="6"/>
  <c r="C217" i="6"/>
  <c r="C216" i="6"/>
  <c r="C215" i="6"/>
  <c r="C214" i="6"/>
  <c r="C213" i="6"/>
  <c r="C212" i="6"/>
  <c r="C211" i="6"/>
  <c r="C210" i="6"/>
  <c r="C209" i="6"/>
  <c r="C208" i="6"/>
  <c r="C207" i="6"/>
  <c r="C206" i="6"/>
  <c r="C205" i="6"/>
  <c r="C204" i="6"/>
  <c r="C203" i="6"/>
  <c r="C202" i="6"/>
  <c r="C201" i="6"/>
  <c r="C200" i="6"/>
  <c r="C199" i="6"/>
  <c r="C198" i="6"/>
  <c r="C197" i="6"/>
  <c r="C196" i="6"/>
  <c r="C195" i="6"/>
  <c r="C194" i="6"/>
  <c r="C193" i="6"/>
  <c r="C192" i="6"/>
  <c r="C191" i="6"/>
  <c r="C190" i="6"/>
  <c r="C189" i="6"/>
  <c r="C188" i="6"/>
  <c r="C187" i="6"/>
  <c r="C186" i="6"/>
  <c r="C185" i="6"/>
  <c r="C184" i="6"/>
  <c r="C183" i="6"/>
  <c r="C182" i="6"/>
  <c r="C181" i="6"/>
  <c r="C180" i="6"/>
  <c r="C179" i="6"/>
  <c r="C178" i="6"/>
  <c r="C177" i="6"/>
  <c r="C176" i="6"/>
  <c r="C175" i="6"/>
  <c r="C174" i="6"/>
  <c r="C173" i="6"/>
  <c r="C172" i="6"/>
  <c r="C171" i="6"/>
  <c r="C170" i="6"/>
  <c r="C169" i="6"/>
  <c r="C168" i="6"/>
  <c r="C167" i="6"/>
  <c r="C166" i="6"/>
  <c r="C165" i="6"/>
  <c r="C164" i="6"/>
  <c r="C163" i="6"/>
  <c r="C162" i="6"/>
  <c r="C161" i="6"/>
  <c r="C160" i="6"/>
  <c r="C159" i="6"/>
  <c r="C158" i="6"/>
  <c r="C157" i="6"/>
  <c r="C156" i="6"/>
  <c r="C155" i="6"/>
  <c r="C154" i="6"/>
  <c r="C153" i="6"/>
  <c r="C152" i="6"/>
  <c r="C151" i="6"/>
  <c r="C150" i="6"/>
  <c r="C149" i="6"/>
  <c r="C148" i="6"/>
  <c r="C147" i="6"/>
  <c r="C146" i="6"/>
  <c r="C145" i="6"/>
  <c r="C144" i="6"/>
  <c r="C143" i="6"/>
  <c r="C142" i="6"/>
  <c r="C141" i="6"/>
  <c r="C140" i="6"/>
  <c r="C139" i="6"/>
  <c r="C138" i="6"/>
  <c r="C137" i="6"/>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 i="6"/>
  <c r="C9" i="6"/>
  <c r="C8" i="6"/>
  <c r="C7" i="6"/>
  <c r="C6" i="6"/>
  <c r="C5" i="6"/>
  <c r="C4" i="6"/>
  <c r="C3" i="6"/>
  <c r="C2" i="6"/>
  <c r="C229" i="5"/>
  <c r="C228" i="5"/>
  <c r="C227" i="5"/>
  <c r="C226" i="5"/>
  <c r="C225" i="5"/>
  <c r="C224" i="5"/>
  <c r="C223" i="5"/>
  <c r="C222" i="5"/>
  <c r="C221" i="5"/>
  <c r="C220" i="5"/>
  <c r="C219" i="5"/>
  <c r="C218" i="5"/>
  <c r="C217" i="5"/>
  <c r="C216" i="5"/>
  <c r="C215" i="5"/>
  <c r="C214" i="5"/>
  <c r="C213" i="5"/>
  <c r="C212" i="5"/>
  <c r="C211" i="5"/>
  <c r="C210" i="5"/>
  <c r="C209" i="5"/>
  <c r="C208" i="5"/>
  <c r="C207" i="5"/>
  <c r="C206" i="5"/>
  <c r="C205" i="5"/>
  <c r="C204" i="5"/>
  <c r="C203" i="5"/>
  <c r="C202" i="5"/>
  <c r="C201" i="5"/>
  <c r="C200" i="5"/>
  <c r="C199" i="5"/>
  <c r="C198" i="5"/>
  <c r="C197" i="5"/>
  <c r="C196" i="5"/>
  <c r="C195" i="5"/>
  <c r="C194" i="5"/>
  <c r="C193" i="5"/>
  <c r="C192" i="5"/>
  <c r="C191" i="5"/>
  <c r="C190" i="5"/>
  <c r="C189" i="5"/>
  <c r="C188" i="5"/>
  <c r="C187" i="5"/>
  <c r="C186" i="5"/>
  <c r="C185" i="5"/>
  <c r="C184" i="5"/>
  <c r="C183" i="5"/>
  <c r="C182" i="5"/>
  <c r="C181" i="5"/>
  <c r="C180" i="5"/>
  <c r="C179" i="5"/>
  <c r="C178" i="5"/>
  <c r="C177" i="5"/>
  <c r="C176" i="5"/>
  <c r="C175" i="5"/>
  <c r="C174" i="5"/>
  <c r="C173" i="5"/>
  <c r="C172" i="5"/>
  <c r="C171" i="5"/>
  <c r="C170" i="5"/>
  <c r="C169" i="5"/>
  <c r="C168" i="5"/>
  <c r="C167" i="5"/>
  <c r="C166" i="5"/>
  <c r="C165" i="5"/>
  <c r="C164" i="5"/>
  <c r="C163" i="5"/>
  <c r="C162" i="5"/>
  <c r="C161" i="5"/>
  <c r="C160" i="5"/>
  <c r="C159" i="5"/>
  <c r="C158" i="5"/>
  <c r="C157" i="5"/>
  <c r="C156" i="5"/>
  <c r="C155" i="5"/>
  <c r="C154" i="5"/>
  <c r="C153" i="5"/>
  <c r="C152" i="5"/>
  <c r="C151" i="5"/>
  <c r="C150" i="5"/>
  <c r="C149" i="5"/>
  <c r="C148" i="5"/>
  <c r="C147" i="5"/>
  <c r="C146" i="5"/>
  <c r="C145" i="5"/>
  <c r="C144" i="5"/>
  <c r="C143" i="5"/>
  <c r="C142" i="5"/>
  <c r="C141" i="5"/>
  <c r="C140" i="5"/>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3" i="5"/>
  <c r="C2" i="5"/>
  <c r="G161" i="10" l="1"/>
  <c r="G157" i="10"/>
  <c r="D156" i="10"/>
  <c r="G160" i="10"/>
  <c r="E161" i="10"/>
  <c r="F157" i="10"/>
  <c r="F160" i="10"/>
  <c r="E156" i="10"/>
  <c r="G156" i="10"/>
  <c r="E160" i="10"/>
  <c r="F156" i="10"/>
  <c r="D157" i="10"/>
  <c r="F161" i="10"/>
  <c r="E157" i="10"/>
</calcChain>
</file>

<file path=xl/sharedStrings.xml><?xml version="1.0" encoding="utf-8"?>
<sst xmlns="http://schemas.openxmlformats.org/spreadsheetml/2006/main" count="1994" uniqueCount="228">
  <si>
    <t>afghanistan</t>
  </si>
  <si>
    <t>afraid</t>
  </si>
  <si>
    <t>army</t>
  </si>
  <si>
    <t>battle</t>
  </si>
  <si>
    <t>combat</t>
  </si>
  <si>
    <t>conflict</t>
  </si>
  <si>
    <t>cyber</t>
  </si>
  <si>
    <t>cybersecurity</t>
  </si>
  <si>
    <t>enemies</t>
  </si>
  <si>
    <t>enemy</t>
  </si>
  <si>
    <t>fear</t>
  </si>
  <si>
    <t>fears</t>
  </si>
  <si>
    <t>fight</t>
  </si>
  <si>
    <t>fights</t>
  </si>
  <si>
    <t>force</t>
  </si>
  <si>
    <t>fought</t>
  </si>
  <si>
    <t>genocide</t>
  </si>
  <si>
    <t>iran</t>
  </si>
  <si>
    <t>iraq</t>
  </si>
  <si>
    <t>isis</t>
  </si>
  <si>
    <t>israel</t>
  </si>
  <si>
    <t>jihad</t>
  </si>
  <si>
    <t>korea</t>
  </si>
  <si>
    <t>marine</t>
  </si>
  <si>
    <t>marines</t>
  </si>
  <si>
    <t>militant</t>
  </si>
  <si>
    <t>military</t>
  </si>
  <si>
    <t>missile</t>
  </si>
  <si>
    <t>missiles</t>
  </si>
  <si>
    <t>navy</t>
  </si>
  <si>
    <t>nuclear</t>
  </si>
  <si>
    <t>president</t>
  </si>
  <si>
    <t>proxy</t>
  </si>
  <si>
    <t>qaeda</t>
  </si>
  <si>
    <t>russia</t>
  </si>
  <si>
    <t>soldier</t>
  </si>
  <si>
    <t>soldiers</t>
  </si>
  <si>
    <t>soviet</t>
  </si>
  <si>
    <t>struggle</t>
  </si>
  <si>
    <t>taliban</t>
  </si>
  <si>
    <t>terror</t>
  </si>
  <si>
    <t>terrorism</t>
  </si>
  <si>
    <t>terrorist</t>
  </si>
  <si>
    <t>terrorists</t>
  </si>
  <si>
    <t>threat</t>
  </si>
  <si>
    <t>threaten</t>
  </si>
  <si>
    <t>threatens</t>
  </si>
  <si>
    <t>threats</t>
  </si>
  <si>
    <t>trench</t>
  </si>
  <si>
    <t>trenches</t>
  </si>
  <si>
    <t>troop</t>
  </si>
  <si>
    <t>troops</t>
  </si>
  <si>
    <t>ussr</t>
  </si>
  <si>
    <t>vietnam</t>
  </si>
  <si>
    <t>war</t>
  </si>
  <si>
    <t>warfare</t>
  </si>
  <si>
    <t>wars</t>
  </si>
  <si>
    <t>wartime</t>
  </si>
  <si>
    <t>year</t>
  </si>
  <si>
    <t>Adams</t>
  </si>
  <si>
    <t>Arthur</t>
  </si>
  <si>
    <t>Buchanan</t>
  </si>
  <si>
    <t>Buren</t>
  </si>
  <si>
    <t>Bush</t>
  </si>
  <si>
    <t>Carter</t>
  </si>
  <si>
    <t>Cleveland</t>
  </si>
  <si>
    <t>Clinton</t>
  </si>
  <si>
    <t>Coolidge</t>
  </si>
  <si>
    <t>Eisenhower</t>
  </si>
  <si>
    <t>Fillmore</t>
  </si>
  <si>
    <t>Ford</t>
  </si>
  <si>
    <t>Grant</t>
  </si>
  <si>
    <t>Harding</t>
  </si>
  <si>
    <t>Harrison</t>
  </si>
  <si>
    <t>Hayes</t>
  </si>
  <si>
    <t>Hoover</t>
  </si>
  <si>
    <t>Jackson</t>
  </si>
  <si>
    <t>Jefferson</t>
  </si>
  <si>
    <t>Johnson</t>
  </si>
  <si>
    <t>Kennedy</t>
  </si>
  <si>
    <t>Lincoln</t>
  </si>
  <si>
    <t>Madison</t>
  </si>
  <si>
    <t>McKinley</t>
  </si>
  <si>
    <t>Monroe</t>
  </si>
  <si>
    <t>Nixon</t>
  </si>
  <si>
    <t>Obama</t>
  </si>
  <si>
    <t>Pierce</t>
  </si>
  <si>
    <t>Polk</t>
  </si>
  <si>
    <t>Reagan</t>
  </si>
  <si>
    <t>Roosevelt</t>
  </si>
  <si>
    <t>Taft</t>
  </si>
  <si>
    <t>Taylor</t>
  </si>
  <si>
    <t>Truman</t>
  </si>
  <si>
    <t>Trump</t>
  </si>
  <si>
    <t>Tyler</t>
  </si>
  <si>
    <t>Washington</t>
  </si>
  <si>
    <t>Wilson</t>
  </si>
  <si>
    <t>party</t>
  </si>
  <si>
    <t>Democratic</t>
  </si>
  <si>
    <t>Republican</t>
  </si>
  <si>
    <t>against</t>
  </si>
  <si>
    <t>american</t>
  </si>
  <si>
    <t>change</t>
  </si>
  <si>
    <t>child</t>
  </si>
  <si>
    <t>crisis</t>
  </si>
  <si>
    <t>faith</t>
  </si>
  <si>
    <t>family</t>
  </si>
  <si>
    <t>great</t>
  </si>
  <si>
    <t>hope</t>
  </si>
  <si>
    <t>together</t>
  </si>
  <si>
    <t>unite</t>
  </si>
  <si>
    <t>unemployment</t>
  </si>
  <si>
    <t>unemployed</t>
  </si>
  <si>
    <t>trade</t>
  </si>
  <si>
    <t>taxes</t>
  </si>
  <si>
    <t>tax</t>
  </si>
  <si>
    <t>stocks</t>
  </si>
  <si>
    <t>stock</t>
  </si>
  <si>
    <t>saving</t>
  </si>
  <si>
    <t>rich</t>
  </si>
  <si>
    <t>retirement</t>
  </si>
  <si>
    <t>retire</t>
  </si>
  <si>
    <t>recession</t>
  </si>
  <si>
    <t>prices</t>
  </si>
  <si>
    <t>price</t>
  </si>
  <si>
    <t>poverty</t>
  </si>
  <si>
    <t>poor</t>
  </si>
  <si>
    <t>pocketbook</t>
  </si>
  <si>
    <t>pensions</t>
  </si>
  <si>
    <t>pension</t>
  </si>
  <si>
    <t>paychecks</t>
  </si>
  <si>
    <t>paycheck</t>
  </si>
  <si>
    <t>millionaires</t>
  </si>
  <si>
    <t>millionaire</t>
  </si>
  <si>
    <t>markets</t>
  </si>
  <si>
    <t>market</t>
  </si>
  <si>
    <t>loans</t>
  </si>
  <si>
    <t>loan</t>
  </si>
  <si>
    <t>jobs</t>
  </si>
  <si>
    <t>job</t>
  </si>
  <si>
    <t>inflation</t>
  </si>
  <si>
    <t>growth</t>
  </si>
  <si>
    <t>goods</t>
  </si>
  <si>
    <t>gdp</t>
  </si>
  <si>
    <t>financial</t>
  </si>
  <si>
    <t>finance</t>
  </si>
  <si>
    <t>exchange</t>
  </si>
  <si>
    <t>employment</t>
  </si>
  <si>
    <t>economy</t>
  </si>
  <si>
    <t>economics</t>
  </si>
  <si>
    <t>economic</t>
  </si>
  <si>
    <t>downturn</t>
  </si>
  <si>
    <t>demand</t>
  </si>
  <si>
    <t>debt</t>
  </si>
  <si>
    <t>crashes</t>
  </si>
  <si>
    <t>crash</t>
  </si>
  <si>
    <t>consumers</t>
  </si>
  <si>
    <t>consumer</t>
  </si>
  <si>
    <t>class</t>
  </si>
  <si>
    <t>cash</t>
  </si>
  <si>
    <t>billionaires</t>
  </si>
  <si>
    <t>billionaire</t>
  </si>
  <si>
    <t>asylum</t>
  </si>
  <si>
    <t>border</t>
  </si>
  <si>
    <t>borders</t>
  </si>
  <si>
    <t>canada</t>
  </si>
  <si>
    <t>citizen</t>
  </si>
  <si>
    <t>citizens</t>
  </si>
  <si>
    <t>citizenship</t>
  </si>
  <si>
    <t>cross</t>
  </si>
  <si>
    <t>crossing</t>
  </si>
  <si>
    <t>cuba</t>
  </si>
  <si>
    <t>customs</t>
  </si>
  <si>
    <t>deport</t>
  </si>
  <si>
    <t>deportation</t>
  </si>
  <si>
    <t>deportations</t>
  </si>
  <si>
    <t>deported</t>
  </si>
  <si>
    <t>detain</t>
  </si>
  <si>
    <t>detained</t>
  </si>
  <si>
    <t>documented</t>
  </si>
  <si>
    <t>emigration</t>
  </si>
  <si>
    <t>ethnic</t>
  </si>
  <si>
    <t>foreign</t>
  </si>
  <si>
    <t>foreigner</t>
  </si>
  <si>
    <t>hispanic</t>
  </si>
  <si>
    <t>illegal</t>
  </si>
  <si>
    <t>immigrant</t>
  </si>
  <si>
    <t>immigrants</t>
  </si>
  <si>
    <t>immigrate</t>
  </si>
  <si>
    <t>immigration</t>
  </si>
  <si>
    <t>labor</t>
  </si>
  <si>
    <t>laborers</t>
  </si>
  <si>
    <t>latin</t>
  </si>
  <si>
    <t>latino</t>
  </si>
  <si>
    <t>mexican</t>
  </si>
  <si>
    <t>mexico</t>
  </si>
  <si>
    <t>migrant</t>
  </si>
  <si>
    <t>migrants</t>
  </si>
  <si>
    <t>minorities</t>
  </si>
  <si>
    <t>minority</t>
  </si>
  <si>
    <t>naturalization</t>
  </si>
  <si>
    <t>naturalized</t>
  </si>
  <si>
    <t>racial</t>
  </si>
  <si>
    <t>racism</t>
  </si>
  <si>
    <t>racist</t>
  </si>
  <si>
    <t>refugee</t>
  </si>
  <si>
    <t>refugees</t>
  </si>
  <si>
    <t>separate</t>
  </si>
  <si>
    <t>separated</t>
  </si>
  <si>
    <t>undocumented</t>
  </si>
  <si>
    <t>speech_total</t>
  </si>
  <si>
    <t>interesting_total</t>
  </si>
  <si>
    <t>percent_interesting</t>
  </si>
  <si>
    <t>economy_total</t>
  </si>
  <si>
    <t>percent_economy</t>
  </si>
  <si>
    <t>war_total</t>
  </si>
  <si>
    <t>percent_war</t>
  </si>
  <si>
    <t>immigration_total</t>
  </si>
  <si>
    <t>percent_immigration</t>
  </si>
  <si>
    <t>Democratic Sum</t>
  </si>
  <si>
    <t>Republican Sum</t>
  </si>
  <si>
    <t>Avg % Economic</t>
  </si>
  <si>
    <t>Avg % War</t>
  </si>
  <si>
    <t>Avg % Immigration</t>
  </si>
  <si>
    <t>Party</t>
  </si>
  <si>
    <t>% Economy Words</t>
  </si>
  <si>
    <t>% War Words</t>
  </si>
  <si>
    <t>% Immigration Words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</si>
</sst>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'Topic Analysis'!$E$1</c:f>
              <c:strCache>
                <c:ptCount val="1"/>
                <c:pt idx="0">
                  <c:v>percent_economy</c:v>
                </c:pt>
              </c:strCache>
            </c:strRef>
          </c:tx>
          <c:spPr>
            <a:ln w="19050" cap="rnd">
              <a:noFill/>
              <a:round/>
            </a:ln>
            <a:effectLst/>
          </c:spPr>
          <c:marker>
            <c:symbol val="circle"/>
            <c:size val="5"/>
            <c:spPr>
              <a:solidFill>
                <a:schemeClr val="accent2"/>
              </a:solidFill>
              <a:ln w="9525">
                <a:solidFill>
                  <a:schemeClr val="accent2"/>
                </a:solidFill>
              </a:ln>
              <a:effectLst/>
            </c:spPr>
          </c:marker>
          <c:xVal>
            <c:numRef>
              <c:f>'Topic Analysis'!$A$2:$A$230</c:f>
              <c:numCache>
                <c:formatCode>General</c:formatCode>
                <c:ptCount val="229"/>
                <c:pt idx="0">
                  <c:v>1790</c:v>
                </c:pt>
                <c:pt idx="1">
                  <c:v>1791</c:v>
                </c:pt>
                <c:pt idx="2">
                  <c:v>1792</c:v>
                </c:pt>
                <c:pt idx="3">
                  <c:v>1793</c:v>
                </c:pt>
                <c:pt idx="4">
                  <c:v>1794</c:v>
                </c:pt>
                <c:pt idx="5">
                  <c:v>1795</c:v>
                </c:pt>
                <c:pt idx="6">
                  <c:v>1796</c:v>
                </c:pt>
                <c:pt idx="7">
                  <c:v>1797</c:v>
                </c:pt>
                <c:pt idx="8">
                  <c:v>1798</c:v>
                </c:pt>
                <c:pt idx="9">
                  <c:v>1799</c:v>
                </c:pt>
                <c:pt idx="10">
                  <c:v>1800</c:v>
                </c:pt>
                <c:pt idx="11">
                  <c:v>1801</c:v>
                </c:pt>
                <c:pt idx="12">
                  <c:v>1802</c:v>
                </c:pt>
                <c:pt idx="13">
                  <c:v>1803</c:v>
                </c:pt>
                <c:pt idx="14">
                  <c:v>1804</c:v>
                </c:pt>
                <c:pt idx="15">
                  <c:v>1805</c:v>
                </c:pt>
                <c:pt idx="16">
                  <c:v>1806</c:v>
                </c:pt>
                <c:pt idx="17">
                  <c:v>1807</c:v>
                </c:pt>
                <c:pt idx="18">
                  <c:v>1808</c:v>
                </c:pt>
                <c:pt idx="19">
                  <c:v>1809</c:v>
                </c:pt>
                <c:pt idx="20">
                  <c:v>1810</c:v>
                </c:pt>
                <c:pt idx="21">
                  <c:v>1811</c:v>
                </c:pt>
                <c:pt idx="22">
                  <c:v>1812</c:v>
                </c:pt>
                <c:pt idx="23">
                  <c:v>1813</c:v>
                </c:pt>
                <c:pt idx="24">
                  <c:v>1814</c:v>
                </c:pt>
                <c:pt idx="25">
                  <c:v>1815</c:v>
                </c:pt>
                <c:pt idx="26">
                  <c:v>1816</c:v>
                </c:pt>
                <c:pt idx="27">
                  <c:v>1817</c:v>
                </c:pt>
                <c:pt idx="28">
                  <c:v>1818</c:v>
                </c:pt>
                <c:pt idx="29">
                  <c:v>1819</c:v>
                </c:pt>
                <c:pt idx="30">
                  <c:v>1820</c:v>
                </c:pt>
                <c:pt idx="31">
                  <c:v>1821</c:v>
                </c:pt>
                <c:pt idx="32">
                  <c:v>1822</c:v>
                </c:pt>
                <c:pt idx="33">
                  <c:v>1823</c:v>
                </c:pt>
                <c:pt idx="34">
                  <c:v>1824</c:v>
                </c:pt>
                <c:pt idx="35">
                  <c:v>1825</c:v>
                </c:pt>
                <c:pt idx="36">
                  <c:v>1826</c:v>
                </c:pt>
                <c:pt idx="37">
                  <c:v>1827</c:v>
                </c:pt>
                <c:pt idx="38">
                  <c:v>1828</c:v>
                </c:pt>
                <c:pt idx="39">
                  <c:v>1829</c:v>
                </c:pt>
                <c:pt idx="40">
                  <c:v>1830</c:v>
                </c:pt>
                <c:pt idx="41">
                  <c:v>1831</c:v>
                </c:pt>
                <c:pt idx="42">
                  <c:v>1832</c:v>
                </c:pt>
                <c:pt idx="43">
                  <c:v>1833</c:v>
                </c:pt>
                <c:pt idx="44">
                  <c:v>1834</c:v>
                </c:pt>
                <c:pt idx="45">
                  <c:v>1835</c:v>
                </c:pt>
                <c:pt idx="46">
                  <c:v>1836</c:v>
                </c:pt>
                <c:pt idx="47">
                  <c:v>1837</c:v>
                </c:pt>
                <c:pt idx="48">
                  <c:v>1838</c:v>
                </c:pt>
                <c:pt idx="49">
                  <c:v>1839</c:v>
                </c:pt>
                <c:pt idx="50">
                  <c:v>1840</c:v>
                </c:pt>
                <c:pt idx="51">
                  <c:v>1841</c:v>
                </c:pt>
                <c:pt idx="52">
                  <c:v>1842</c:v>
                </c:pt>
                <c:pt idx="53">
                  <c:v>1843</c:v>
                </c:pt>
                <c:pt idx="54">
                  <c:v>1844</c:v>
                </c:pt>
                <c:pt idx="55">
                  <c:v>1845</c:v>
                </c:pt>
                <c:pt idx="56">
                  <c:v>1846</c:v>
                </c:pt>
                <c:pt idx="57">
                  <c:v>1847</c:v>
                </c:pt>
                <c:pt idx="58">
                  <c:v>1848</c:v>
                </c:pt>
                <c:pt idx="59">
                  <c:v>1849</c:v>
                </c:pt>
                <c:pt idx="60">
                  <c:v>1850</c:v>
                </c:pt>
                <c:pt idx="61">
                  <c:v>1851</c:v>
                </c:pt>
                <c:pt idx="62">
                  <c:v>1852</c:v>
                </c:pt>
                <c:pt idx="63">
                  <c:v>1853</c:v>
                </c:pt>
                <c:pt idx="64">
                  <c:v>1854</c:v>
                </c:pt>
                <c:pt idx="65">
                  <c:v>1855</c:v>
                </c:pt>
                <c:pt idx="66">
                  <c:v>1856</c:v>
                </c:pt>
                <c:pt idx="67">
                  <c:v>1857</c:v>
                </c:pt>
                <c:pt idx="68">
                  <c:v>1858</c:v>
                </c:pt>
                <c:pt idx="69">
                  <c:v>1859</c:v>
                </c:pt>
                <c:pt idx="70">
                  <c:v>1860</c:v>
                </c:pt>
                <c:pt idx="71">
                  <c:v>1861</c:v>
                </c:pt>
                <c:pt idx="72">
                  <c:v>1862</c:v>
                </c:pt>
                <c:pt idx="73">
                  <c:v>1863</c:v>
                </c:pt>
                <c:pt idx="74">
                  <c:v>1864</c:v>
                </c:pt>
                <c:pt idx="75">
                  <c:v>1865</c:v>
                </c:pt>
                <c:pt idx="76">
                  <c:v>1866</c:v>
                </c:pt>
                <c:pt idx="77">
                  <c:v>1867</c:v>
                </c:pt>
                <c:pt idx="78">
                  <c:v>1868</c:v>
                </c:pt>
                <c:pt idx="79">
                  <c:v>1869</c:v>
                </c:pt>
                <c:pt idx="80">
                  <c:v>1870</c:v>
                </c:pt>
                <c:pt idx="81">
                  <c:v>1871</c:v>
                </c:pt>
                <c:pt idx="82">
                  <c:v>1872</c:v>
                </c:pt>
                <c:pt idx="83">
                  <c:v>1873</c:v>
                </c:pt>
                <c:pt idx="84">
                  <c:v>1874</c:v>
                </c:pt>
                <c:pt idx="85">
                  <c:v>1875</c:v>
                </c:pt>
                <c:pt idx="86">
                  <c:v>1876</c:v>
                </c:pt>
                <c:pt idx="87">
                  <c:v>1877</c:v>
                </c:pt>
                <c:pt idx="88">
                  <c:v>1878</c:v>
                </c:pt>
                <c:pt idx="89">
                  <c:v>1879</c:v>
                </c:pt>
                <c:pt idx="90">
                  <c:v>1880</c:v>
                </c:pt>
                <c:pt idx="91">
                  <c:v>1881</c:v>
                </c:pt>
                <c:pt idx="92">
                  <c:v>1882</c:v>
                </c:pt>
                <c:pt idx="93">
                  <c:v>1883</c:v>
                </c:pt>
                <c:pt idx="94">
                  <c:v>1884</c:v>
                </c:pt>
                <c:pt idx="95">
                  <c:v>1885</c:v>
                </c:pt>
                <c:pt idx="96">
                  <c:v>1886</c:v>
                </c:pt>
                <c:pt idx="97">
                  <c:v>1887</c:v>
                </c:pt>
                <c:pt idx="98">
                  <c:v>1888</c:v>
                </c:pt>
                <c:pt idx="99">
                  <c:v>1889</c:v>
                </c:pt>
                <c:pt idx="100">
                  <c:v>1890</c:v>
                </c:pt>
                <c:pt idx="101">
                  <c:v>1891</c:v>
                </c:pt>
                <c:pt idx="102">
                  <c:v>1892</c:v>
                </c:pt>
                <c:pt idx="103">
                  <c:v>1893</c:v>
                </c:pt>
                <c:pt idx="104">
                  <c:v>1894</c:v>
                </c:pt>
                <c:pt idx="105">
                  <c:v>1895</c:v>
                </c:pt>
                <c:pt idx="106">
                  <c:v>1896</c:v>
                </c:pt>
                <c:pt idx="107">
                  <c:v>1897</c:v>
                </c:pt>
                <c:pt idx="108">
                  <c:v>1898</c:v>
                </c:pt>
                <c:pt idx="109">
                  <c:v>1899</c:v>
                </c:pt>
                <c:pt idx="110">
                  <c:v>1900</c:v>
                </c:pt>
                <c:pt idx="111">
                  <c:v>1901</c:v>
                </c:pt>
                <c:pt idx="112">
                  <c:v>1902</c:v>
                </c:pt>
                <c:pt idx="113">
                  <c:v>1903</c:v>
                </c:pt>
                <c:pt idx="114">
                  <c:v>1904</c:v>
                </c:pt>
                <c:pt idx="115">
                  <c:v>1905</c:v>
                </c:pt>
                <c:pt idx="116">
                  <c:v>1906</c:v>
                </c:pt>
                <c:pt idx="117">
                  <c:v>1907</c:v>
                </c:pt>
                <c:pt idx="118">
                  <c:v>1908</c:v>
                </c:pt>
                <c:pt idx="119">
                  <c:v>1909</c:v>
                </c:pt>
                <c:pt idx="120">
                  <c:v>1910</c:v>
                </c:pt>
                <c:pt idx="121">
                  <c:v>1911</c:v>
                </c:pt>
                <c:pt idx="122">
                  <c:v>1912</c:v>
                </c:pt>
                <c:pt idx="123">
                  <c:v>1913</c:v>
                </c:pt>
                <c:pt idx="124">
                  <c:v>1914</c:v>
                </c:pt>
                <c:pt idx="125">
                  <c:v>1915</c:v>
                </c:pt>
                <c:pt idx="126">
                  <c:v>1916</c:v>
                </c:pt>
                <c:pt idx="127">
                  <c:v>1917</c:v>
                </c:pt>
                <c:pt idx="128">
                  <c:v>1918</c:v>
                </c:pt>
                <c:pt idx="129">
                  <c:v>1919</c:v>
                </c:pt>
                <c:pt idx="130">
                  <c:v>1920</c:v>
                </c:pt>
                <c:pt idx="131">
                  <c:v>1921</c:v>
                </c:pt>
                <c:pt idx="132">
                  <c:v>1922</c:v>
                </c:pt>
                <c:pt idx="133">
                  <c:v>1923</c:v>
                </c:pt>
                <c:pt idx="134">
                  <c:v>1924</c:v>
                </c:pt>
                <c:pt idx="135">
                  <c:v>1925</c:v>
                </c:pt>
                <c:pt idx="136">
                  <c:v>1926</c:v>
                </c:pt>
                <c:pt idx="137">
                  <c:v>1927</c:v>
                </c:pt>
                <c:pt idx="138">
                  <c:v>1928</c:v>
                </c:pt>
                <c:pt idx="139">
                  <c:v>1929</c:v>
                </c:pt>
                <c:pt idx="140">
                  <c:v>1930</c:v>
                </c:pt>
                <c:pt idx="141">
                  <c:v>1931</c:v>
                </c:pt>
                <c:pt idx="142">
                  <c:v>1932</c:v>
                </c:pt>
                <c:pt idx="143">
                  <c:v>1934</c:v>
                </c:pt>
                <c:pt idx="144">
                  <c:v>1935</c:v>
                </c:pt>
                <c:pt idx="145">
                  <c:v>1936</c:v>
                </c:pt>
                <c:pt idx="146">
                  <c:v>1937</c:v>
                </c:pt>
                <c:pt idx="147">
                  <c:v>1938</c:v>
                </c:pt>
                <c:pt idx="148">
                  <c:v>1939</c:v>
                </c:pt>
                <c:pt idx="149">
                  <c:v>1940</c:v>
                </c:pt>
                <c:pt idx="150">
                  <c:v>1941</c:v>
                </c:pt>
                <c:pt idx="151">
                  <c:v>1942</c:v>
                </c:pt>
                <c:pt idx="152">
                  <c:v>1943</c:v>
                </c:pt>
                <c:pt idx="153">
                  <c:v>1944</c:v>
                </c:pt>
                <c:pt idx="154">
                  <c:v>1945</c:v>
                </c:pt>
                <c:pt idx="155">
                  <c:v>1946</c:v>
                </c:pt>
                <c:pt idx="156">
                  <c:v>1947</c:v>
                </c:pt>
                <c:pt idx="157">
                  <c:v>1948</c:v>
                </c:pt>
                <c:pt idx="158">
                  <c:v>1949</c:v>
                </c:pt>
                <c:pt idx="159">
                  <c:v>1950</c:v>
                </c:pt>
                <c:pt idx="160">
                  <c:v>1951</c:v>
                </c:pt>
                <c:pt idx="161">
                  <c:v>1952</c:v>
                </c:pt>
                <c:pt idx="162">
                  <c:v>1953</c:v>
                </c:pt>
                <c:pt idx="163">
                  <c:v>1954</c:v>
                </c:pt>
                <c:pt idx="164">
                  <c:v>1955</c:v>
                </c:pt>
                <c:pt idx="165">
                  <c:v>1956</c:v>
                </c:pt>
                <c:pt idx="166">
                  <c:v>1957</c:v>
                </c:pt>
                <c:pt idx="167">
                  <c:v>1958</c:v>
                </c:pt>
                <c:pt idx="168">
                  <c:v>1959</c:v>
                </c:pt>
                <c:pt idx="169">
                  <c:v>1960</c:v>
                </c:pt>
                <c:pt idx="170">
                  <c:v>1961</c:v>
                </c:pt>
                <c:pt idx="171">
                  <c:v>1962</c:v>
                </c:pt>
                <c:pt idx="172">
                  <c:v>1963</c:v>
                </c:pt>
                <c:pt idx="173">
                  <c:v>1964</c:v>
                </c:pt>
                <c:pt idx="174">
                  <c:v>1965</c:v>
                </c:pt>
                <c:pt idx="175">
                  <c:v>1966</c:v>
                </c:pt>
                <c:pt idx="176">
                  <c:v>1967</c:v>
                </c:pt>
                <c:pt idx="177">
                  <c:v>1968</c:v>
                </c:pt>
                <c:pt idx="178">
                  <c:v>1969</c:v>
                </c:pt>
                <c:pt idx="179">
                  <c:v>1970</c:v>
                </c:pt>
                <c:pt idx="180">
                  <c:v>1971</c:v>
                </c:pt>
                <c:pt idx="181">
                  <c:v>1972</c:v>
                </c:pt>
                <c:pt idx="182">
                  <c:v>1973</c:v>
                </c:pt>
                <c:pt idx="183">
                  <c:v>1974</c:v>
                </c:pt>
                <c:pt idx="184">
                  <c:v>1975</c:v>
                </c:pt>
                <c:pt idx="185">
                  <c:v>1976</c:v>
                </c:pt>
                <c:pt idx="186">
                  <c:v>1977</c:v>
                </c:pt>
                <c:pt idx="187">
                  <c:v>1978</c:v>
                </c:pt>
                <c:pt idx="188">
                  <c:v>1979</c:v>
                </c:pt>
                <c:pt idx="189">
                  <c:v>1980</c:v>
                </c:pt>
                <c:pt idx="190">
                  <c:v>1981</c:v>
                </c:pt>
                <c:pt idx="191">
                  <c:v>1982</c:v>
                </c:pt>
                <c:pt idx="192">
                  <c:v>1983</c:v>
                </c:pt>
                <c:pt idx="193">
                  <c:v>1984</c:v>
                </c:pt>
                <c:pt idx="194">
                  <c:v>1985</c:v>
                </c:pt>
                <c:pt idx="195">
                  <c:v>1986</c:v>
                </c:pt>
                <c:pt idx="196">
                  <c:v>1987</c:v>
                </c:pt>
                <c:pt idx="197">
                  <c:v>1988</c:v>
                </c:pt>
                <c:pt idx="198">
                  <c:v>1989</c:v>
                </c:pt>
                <c:pt idx="199">
                  <c:v>1990</c:v>
                </c:pt>
                <c:pt idx="200">
                  <c:v>1991</c:v>
                </c:pt>
                <c:pt idx="201">
                  <c:v>1992</c:v>
                </c:pt>
                <c:pt idx="202">
                  <c:v>1993</c:v>
                </c:pt>
                <c:pt idx="203">
                  <c:v>1994</c:v>
                </c:pt>
                <c:pt idx="204">
                  <c:v>1995</c:v>
                </c:pt>
                <c:pt idx="205">
                  <c:v>1996</c:v>
                </c:pt>
                <c:pt idx="206">
                  <c:v>1997</c:v>
                </c:pt>
                <c:pt idx="207">
                  <c:v>1998</c:v>
                </c:pt>
                <c:pt idx="208">
                  <c:v>1999</c:v>
                </c:pt>
                <c:pt idx="209">
                  <c:v>2000</c:v>
                </c:pt>
                <c:pt idx="210">
                  <c:v>2001</c:v>
                </c:pt>
                <c:pt idx="211">
                  <c:v>2002</c:v>
                </c:pt>
                <c:pt idx="212">
                  <c:v>2003</c:v>
                </c:pt>
                <c:pt idx="213">
                  <c:v>2004</c:v>
                </c:pt>
                <c:pt idx="214">
                  <c:v>2005</c:v>
                </c:pt>
                <c:pt idx="215">
                  <c:v>2006</c:v>
                </c:pt>
                <c:pt idx="216">
                  <c:v>2007</c:v>
                </c:pt>
                <c:pt idx="217">
                  <c:v>2008</c:v>
                </c:pt>
                <c:pt idx="218">
                  <c:v>2009</c:v>
                </c:pt>
                <c:pt idx="219">
                  <c:v>2010</c:v>
                </c:pt>
                <c:pt idx="220">
                  <c:v>2011</c:v>
                </c:pt>
                <c:pt idx="221">
                  <c:v>2012</c:v>
                </c:pt>
                <c:pt idx="222">
                  <c:v>2013</c:v>
                </c:pt>
                <c:pt idx="223">
                  <c:v>2014</c:v>
                </c:pt>
                <c:pt idx="224">
                  <c:v>2015</c:v>
                </c:pt>
                <c:pt idx="225">
                  <c:v>2016</c:v>
                </c:pt>
                <c:pt idx="226">
                  <c:v>2017</c:v>
                </c:pt>
                <c:pt idx="227">
                  <c:v>2018</c:v>
                </c:pt>
              </c:numCache>
            </c:numRef>
          </c:xVal>
          <c:yVal>
            <c:numRef>
              <c:f>'Topic Analysis'!$E$2:$E$230</c:f>
              <c:numCache>
                <c:formatCode>General</c:formatCode>
                <c:ptCount val="229"/>
                <c:pt idx="0">
                  <c:v>0</c:v>
                </c:pt>
                <c:pt idx="1">
                  <c:v>0.69474598349978289</c:v>
                </c:pt>
                <c:pt idx="2">
                  <c:v>0.66730219256434697</c:v>
                </c:pt>
                <c:pt idx="3">
                  <c:v>0.71246819338422396</c:v>
                </c:pt>
                <c:pt idx="4">
                  <c:v>0.27444253859348194</c:v>
                </c:pt>
                <c:pt idx="5">
                  <c:v>0.25176233635448136</c:v>
                </c:pt>
                <c:pt idx="6">
                  <c:v>0.31391698639693061</c:v>
                </c:pt>
                <c:pt idx="7">
                  <c:v>0.92367525522605731</c:v>
                </c:pt>
                <c:pt idx="8">
                  <c:v>0.18034265103697023</c:v>
                </c:pt>
                <c:pt idx="9">
                  <c:v>0.19933554817275745</c:v>
                </c:pt>
                <c:pt idx="10">
                  <c:v>0.1457725947521866</c:v>
                </c:pt>
                <c:pt idx="11">
                  <c:v>0.40322580645161288</c:v>
                </c:pt>
                <c:pt idx="12">
                  <c:v>1.635620172648796</c:v>
                </c:pt>
                <c:pt idx="13">
                  <c:v>0.78982009653356733</c:v>
                </c:pt>
                <c:pt idx="14">
                  <c:v>0.57115659209900049</c:v>
                </c:pt>
                <c:pt idx="15">
                  <c:v>0.33978933061501865</c:v>
                </c:pt>
                <c:pt idx="16">
                  <c:v>0.34867503486750351</c:v>
                </c:pt>
                <c:pt idx="17">
                  <c:v>0.37593984962406013</c:v>
                </c:pt>
                <c:pt idx="18">
                  <c:v>0.52083333333333326</c:v>
                </c:pt>
                <c:pt idx="19">
                  <c:v>0.21845985800109227</c:v>
                </c:pt>
                <c:pt idx="20">
                  <c:v>0.12264922322158626</c:v>
                </c:pt>
                <c:pt idx="21">
                  <c:v>0.96703296703296704</c:v>
                </c:pt>
                <c:pt idx="22">
                  <c:v>0.27760641579272055</c:v>
                </c:pt>
                <c:pt idx="23">
                  <c:v>0.33763044812768572</c:v>
                </c:pt>
                <c:pt idx="24">
                  <c:v>0.52034058656575222</c:v>
                </c:pt>
                <c:pt idx="25">
                  <c:v>0.66582117945466068</c:v>
                </c:pt>
                <c:pt idx="26">
                  <c:v>0.68310068310068306</c:v>
                </c:pt>
                <c:pt idx="27">
                  <c:v>0.54212785181838719</c:v>
                </c:pt>
                <c:pt idx="28">
                  <c:v>0.15992689056431345</c:v>
                </c:pt>
                <c:pt idx="29">
                  <c:v>0.38208448312460197</c:v>
                </c:pt>
                <c:pt idx="30">
                  <c:v>0.61028770706190061</c:v>
                </c:pt>
                <c:pt idx="31">
                  <c:v>0.54954490812296064</c:v>
                </c:pt>
                <c:pt idx="32">
                  <c:v>0.35910435149978875</c:v>
                </c:pt>
                <c:pt idx="33">
                  <c:v>0.29771231588843622</c:v>
                </c:pt>
                <c:pt idx="34">
                  <c:v>0.45141363744357327</c:v>
                </c:pt>
                <c:pt idx="35">
                  <c:v>0.53315561479506834</c:v>
                </c:pt>
                <c:pt idx="36">
                  <c:v>0.55498193082085701</c:v>
                </c:pt>
                <c:pt idx="37">
                  <c:v>0.41505653356233002</c:v>
                </c:pt>
                <c:pt idx="38">
                  <c:v>0.38287980309038699</c:v>
                </c:pt>
                <c:pt idx="39">
                  <c:v>0.52266463936139884</c:v>
                </c:pt>
                <c:pt idx="40">
                  <c:v>0.40472399150743099</c:v>
                </c:pt>
                <c:pt idx="41">
                  <c:v>0.55640561969675895</c:v>
                </c:pt>
                <c:pt idx="42">
                  <c:v>0.55873015873015874</c:v>
                </c:pt>
                <c:pt idx="43">
                  <c:v>0.45563852676876349</c:v>
                </c:pt>
                <c:pt idx="44">
                  <c:v>0.44622936189201251</c:v>
                </c:pt>
                <c:pt idx="45">
                  <c:v>0.36081043574798777</c:v>
                </c:pt>
                <c:pt idx="46">
                  <c:v>0.80129502225819504</c:v>
                </c:pt>
                <c:pt idx="47">
                  <c:v>0.75187969924812026</c:v>
                </c:pt>
                <c:pt idx="48">
                  <c:v>0.37462972643317655</c:v>
                </c:pt>
                <c:pt idx="49">
                  <c:v>0.88680229525299958</c:v>
                </c:pt>
                <c:pt idx="50">
                  <c:v>0.83528232542599401</c:v>
                </c:pt>
                <c:pt idx="51">
                  <c:v>0.60679611650485432</c:v>
                </c:pt>
                <c:pt idx="52">
                  <c:v>1.023687656231401</c:v>
                </c:pt>
                <c:pt idx="53">
                  <c:v>0.63543483678046353</c:v>
                </c:pt>
                <c:pt idx="54">
                  <c:v>0.6337952519067569</c:v>
                </c:pt>
                <c:pt idx="55">
                  <c:v>0.62065541211519359</c:v>
                </c:pt>
                <c:pt idx="56">
                  <c:v>0.64211623950386909</c:v>
                </c:pt>
                <c:pt idx="57">
                  <c:v>0.5910669672780452</c:v>
                </c:pt>
                <c:pt idx="58">
                  <c:v>0.8031939877876938</c:v>
                </c:pt>
                <c:pt idx="59">
                  <c:v>0.24937655860349126</c:v>
                </c:pt>
                <c:pt idx="60">
                  <c:v>0.42077422457321467</c:v>
                </c:pt>
                <c:pt idx="61">
                  <c:v>0.50592765989579402</c:v>
                </c:pt>
                <c:pt idx="62">
                  <c:v>0.3729086877645636</c:v>
                </c:pt>
                <c:pt idx="63">
                  <c:v>0.40680087618650257</c:v>
                </c:pt>
                <c:pt idx="64">
                  <c:v>0.38484310242747188</c:v>
                </c:pt>
                <c:pt idx="65">
                  <c:v>0.19810508182601205</c:v>
                </c:pt>
                <c:pt idx="66">
                  <c:v>0.2864508736751647</c:v>
                </c:pt>
                <c:pt idx="67">
                  <c:v>0.6739433008570801</c:v>
                </c:pt>
                <c:pt idx="68">
                  <c:v>0.57502905731938592</c:v>
                </c:pt>
                <c:pt idx="69">
                  <c:v>0.44584954604409854</c:v>
                </c:pt>
                <c:pt idx="70">
                  <c:v>0.32085561497326204</c:v>
                </c:pt>
                <c:pt idx="71">
                  <c:v>0.58772935779816515</c:v>
                </c:pt>
                <c:pt idx="72">
                  <c:v>0.82221163012392751</c:v>
                </c:pt>
                <c:pt idx="73">
                  <c:v>0.67092128947799046</c:v>
                </c:pt>
                <c:pt idx="74">
                  <c:v>0.90165303055601931</c:v>
                </c:pt>
                <c:pt idx="75">
                  <c:v>0.41223692775005422</c:v>
                </c:pt>
                <c:pt idx="76">
                  <c:v>0.42093447453346433</c:v>
                </c:pt>
                <c:pt idx="77">
                  <c:v>0.65937734746682242</c:v>
                </c:pt>
                <c:pt idx="78">
                  <c:v>0.78435367220128349</c:v>
                </c:pt>
                <c:pt idx="79">
                  <c:v>0.714100233705531</c:v>
                </c:pt>
                <c:pt idx="80">
                  <c:v>0.82417582417582425</c:v>
                </c:pt>
                <c:pt idx="81">
                  <c:v>0.38711675441313098</c:v>
                </c:pt>
                <c:pt idx="82">
                  <c:v>0.15041363750313361</c:v>
                </c:pt>
                <c:pt idx="83">
                  <c:v>0.84813410496906805</c:v>
                </c:pt>
                <c:pt idx="84">
                  <c:v>0.71785947356971946</c:v>
                </c:pt>
                <c:pt idx="85">
                  <c:v>0.64738179136277962</c:v>
                </c:pt>
                <c:pt idx="86">
                  <c:v>0.45635212718975421</c:v>
                </c:pt>
                <c:pt idx="87">
                  <c:v>0.83572408631657735</c:v>
                </c:pt>
                <c:pt idx="88">
                  <c:v>0.38066235249333841</c:v>
                </c:pt>
                <c:pt idx="89">
                  <c:v>0.51581843191196697</c:v>
                </c:pt>
                <c:pt idx="90">
                  <c:v>0.52262206958339552</c:v>
                </c:pt>
                <c:pt idx="91">
                  <c:v>0.52328623757195181</c:v>
                </c:pt>
                <c:pt idx="92">
                  <c:v>0.58689272905119005</c:v>
                </c:pt>
                <c:pt idx="93">
                  <c:v>1.2156448202959831</c:v>
                </c:pt>
                <c:pt idx="94">
                  <c:v>0.65943891807309707</c:v>
                </c:pt>
                <c:pt idx="95">
                  <c:v>0.46591714777676496</c:v>
                </c:pt>
                <c:pt idx="96">
                  <c:v>0.87215064420218036</c:v>
                </c:pt>
                <c:pt idx="97">
                  <c:v>2.1743240688220835</c:v>
                </c:pt>
                <c:pt idx="98">
                  <c:v>0.70953436807095338</c:v>
                </c:pt>
                <c:pt idx="99">
                  <c:v>0.42304438120144605</c:v>
                </c:pt>
                <c:pt idx="100">
                  <c:v>0.89394202395417455</c:v>
                </c:pt>
                <c:pt idx="101">
                  <c:v>0.72428185612570584</c:v>
                </c:pt>
                <c:pt idx="102">
                  <c:v>0.68723497587366578</c:v>
                </c:pt>
                <c:pt idx="103">
                  <c:v>0.73272001953920052</c:v>
                </c:pt>
                <c:pt idx="104">
                  <c:v>0.65441731688900073</c:v>
                </c:pt>
                <c:pt idx="105">
                  <c:v>0.86565332969804376</c:v>
                </c:pt>
                <c:pt idx="106">
                  <c:v>0.88065790325713922</c:v>
                </c:pt>
                <c:pt idx="107">
                  <c:v>0.48720066061106521</c:v>
                </c:pt>
                <c:pt idx="108">
                  <c:v>0.4651623119556611</c:v>
                </c:pt>
                <c:pt idx="109">
                  <c:v>0.81940130839886338</c:v>
                </c:pt>
                <c:pt idx="110">
                  <c:v>0.52785617225880632</c:v>
                </c:pt>
                <c:pt idx="111">
                  <c:v>0.52054095432508296</c:v>
                </c:pt>
                <c:pt idx="112">
                  <c:v>0.55350553505535049</c:v>
                </c:pt>
                <c:pt idx="113">
                  <c:v>0.38988975531056735</c:v>
                </c:pt>
                <c:pt idx="114">
                  <c:v>0.3906698839480639</c:v>
                </c:pt>
                <c:pt idx="115">
                  <c:v>0.57923540925977712</c:v>
                </c:pt>
                <c:pt idx="116">
                  <c:v>0.55991516436903499</c:v>
                </c:pt>
                <c:pt idx="117">
                  <c:v>0.6500620845811117</c:v>
                </c:pt>
                <c:pt idx="118">
                  <c:v>0.6552133312696693</c:v>
                </c:pt>
                <c:pt idx="119">
                  <c:v>0.71279429764561886</c:v>
                </c:pt>
                <c:pt idx="120">
                  <c:v>0.63581250924146093</c:v>
                </c:pt>
                <c:pt idx="121">
                  <c:v>0.92811339858251773</c:v>
                </c:pt>
                <c:pt idx="122">
                  <c:v>0.62823061630218691</c:v>
                </c:pt>
                <c:pt idx="123">
                  <c:v>0.28153153153153154</c:v>
                </c:pt>
                <c:pt idx="124">
                  <c:v>0.66181336863004636</c:v>
                </c:pt>
                <c:pt idx="125">
                  <c:v>0.76762945615404632</c:v>
                </c:pt>
                <c:pt idx="126">
                  <c:v>0.28341993386868214</c:v>
                </c:pt>
                <c:pt idx="127">
                  <c:v>0.43444927165857394</c:v>
                </c:pt>
                <c:pt idx="128">
                  <c:v>0.62214089661482153</c:v>
                </c:pt>
                <c:pt idx="129">
                  <c:v>1.4300736067297581</c:v>
                </c:pt>
                <c:pt idx="130">
                  <c:v>1.7744916820702401</c:v>
                </c:pt>
                <c:pt idx="131">
                  <c:v>1.2847965738758029</c:v>
                </c:pt>
                <c:pt idx="132">
                  <c:v>1.00974930362117</c:v>
                </c:pt>
                <c:pt idx="133">
                  <c:v>1.074466497537681</c:v>
                </c:pt>
                <c:pt idx="134">
                  <c:v>1.4072372199885124</c:v>
                </c:pt>
                <c:pt idx="135">
                  <c:v>1.3741584432352671</c:v>
                </c:pt>
                <c:pt idx="136">
                  <c:v>1.2999611951882033</c:v>
                </c:pt>
                <c:pt idx="137">
                  <c:v>1.2532756066993278</c:v>
                </c:pt>
                <c:pt idx="138">
                  <c:v>1.2531017369727049</c:v>
                </c:pt>
                <c:pt idx="139">
                  <c:v>1.055216956244883</c:v>
                </c:pt>
                <c:pt idx="140">
                  <c:v>2.4197096348438185</c:v>
                </c:pt>
                <c:pt idx="141">
                  <c:v>2.7435807245867041</c:v>
                </c:pt>
                <c:pt idx="142">
                  <c:v>2.3752969121140142</c:v>
                </c:pt>
                <c:pt idx="143">
                  <c:v>2.0242914979757085</c:v>
                </c:pt>
                <c:pt idx="144">
                  <c:v>1.0241820768136558</c:v>
                </c:pt>
                <c:pt idx="145">
                  <c:v>0.86614173228346458</c:v>
                </c:pt>
                <c:pt idx="146">
                  <c:v>0.8424908424908425</c:v>
                </c:pt>
                <c:pt idx="147">
                  <c:v>1.4325422279238829</c:v>
                </c:pt>
                <c:pt idx="148">
                  <c:v>1.4186295503211992</c:v>
                </c:pt>
                <c:pt idx="149">
                  <c:v>1.4511041009463721</c:v>
                </c:pt>
                <c:pt idx="150">
                  <c:v>0.82116788321167888</c:v>
                </c:pt>
                <c:pt idx="151">
                  <c:v>0.25936599423631124</c:v>
                </c:pt>
                <c:pt idx="152">
                  <c:v>0.50739024928303555</c:v>
                </c:pt>
                <c:pt idx="153">
                  <c:v>1.2250332889480693</c:v>
                </c:pt>
                <c:pt idx="154">
                  <c:v>1.0093549975381584</c:v>
                </c:pt>
                <c:pt idx="155">
                  <c:v>2.2869922804992426</c:v>
                </c:pt>
                <c:pt idx="156">
                  <c:v>1.4586441239847505</c:v>
                </c:pt>
                <c:pt idx="157">
                  <c:v>2.6517383618149677</c:v>
                </c:pt>
                <c:pt idx="158">
                  <c:v>2.0017662643508976</c:v>
                </c:pt>
                <c:pt idx="159">
                  <c:v>1.463129145532579</c:v>
                </c:pt>
                <c:pt idx="160">
                  <c:v>0.95285857572718158</c:v>
                </c:pt>
                <c:pt idx="161">
                  <c:v>0.9373828271466067</c:v>
                </c:pt>
                <c:pt idx="162">
                  <c:v>0.57297635170330241</c:v>
                </c:pt>
                <c:pt idx="163">
                  <c:v>2.042182792099096</c:v>
                </c:pt>
                <c:pt idx="164">
                  <c:v>1.6726568979817529</c:v>
                </c:pt>
                <c:pt idx="165">
                  <c:v>1.6858702243784112</c:v>
                </c:pt>
                <c:pt idx="166">
                  <c:v>1.6226689271009929</c:v>
                </c:pt>
                <c:pt idx="167">
                  <c:v>1.1199348401547546</c:v>
                </c:pt>
                <c:pt idx="168">
                  <c:v>1.9100431300061615</c:v>
                </c:pt>
                <c:pt idx="169">
                  <c:v>1.5103056147832268</c:v>
                </c:pt>
                <c:pt idx="170">
                  <c:v>1.4221073044602457</c:v>
                </c:pt>
                <c:pt idx="171">
                  <c:v>2.3151025481665628</c:v>
                </c:pt>
                <c:pt idx="172">
                  <c:v>1.8400300413067969</c:v>
                </c:pt>
                <c:pt idx="173">
                  <c:v>2.3533103231879511</c:v>
                </c:pt>
                <c:pt idx="174">
                  <c:v>1.1834319526627219</c:v>
                </c:pt>
                <c:pt idx="175">
                  <c:v>0.89438629876308284</c:v>
                </c:pt>
                <c:pt idx="176">
                  <c:v>1.2375193362396288</c:v>
                </c:pt>
                <c:pt idx="177">
                  <c:v>1.5859938208032955</c:v>
                </c:pt>
                <c:pt idx="178">
                  <c:v>0.87655222790357923</c:v>
                </c:pt>
                <c:pt idx="179">
                  <c:v>1.1672278338945006</c:v>
                </c:pt>
                <c:pt idx="180">
                  <c:v>1.0726256983240223</c:v>
                </c:pt>
                <c:pt idx="181">
                  <c:v>1.4872699773128308</c:v>
                </c:pt>
                <c:pt idx="182">
                  <c:v>1.6918429003021147</c:v>
                </c:pt>
                <c:pt idx="183">
                  <c:v>1.0477299185098952</c:v>
                </c:pt>
                <c:pt idx="184">
                  <c:v>2.6565927370216915</c:v>
                </c:pt>
                <c:pt idx="185">
                  <c:v>2.5651383558876995</c:v>
                </c:pt>
                <c:pt idx="186">
                  <c:v>1.4655172413793103</c:v>
                </c:pt>
                <c:pt idx="187">
                  <c:v>3.0131004366812224</c:v>
                </c:pt>
                <c:pt idx="188">
                  <c:v>1.9426456984273821</c:v>
                </c:pt>
                <c:pt idx="189">
                  <c:v>1.0895170789163722</c:v>
                </c:pt>
                <c:pt idx="190">
                  <c:v>1.6267429388630676</c:v>
                </c:pt>
                <c:pt idx="191">
                  <c:v>2.5601539942252165</c:v>
                </c:pt>
                <c:pt idx="192">
                  <c:v>2.6920315865039486</c:v>
                </c:pt>
                <c:pt idx="193">
                  <c:v>1.8097727729740598</c:v>
                </c:pt>
                <c:pt idx="194">
                  <c:v>2.5882352941176472</c:v>
                </c:pt>
                <c:pt idx="195">
                  <c:v>1.6823495865412035</c:v>
                </c:pt>
                <c:pt idx="196">
                  <c:v>0.97291611885353657</c:v>
                </c:pt>
                <c:pt idx="197">
                  <c:v>1.2152420185375901</c:v>
                </c:pt>
                <c:pt idx="198">
                  <c:v>1.2445550715619167</c:v>
                </c:pt>
                <c:pt idx="199">
                  <c:v>0.66312997347480107</c:v>
                </c:pt>
                <c:pt idx="200">
                  <c:v>1.4608233731739706</c:v>
                </c:pt>
                <c:pt idx="201">
                  <c:v>2.0347604917337856</c:v>
                </c:pt>
                <c:pt idx="202">
                  <c:v>2.6687598116169546</c:v>
                </c:pt>
                <c:pt idx="203">
                  <c:v>1.9594594594594597</c:v>
                </c:pt>
                <c:pt idx="204">
                  <c:v>1.421852783550257</c:v>
                </c:pt>
                <c:pt idx="205">
                  <c:v>1.4483526977558492</c:v>
                </c:pt>
                <c:pt idx="206">
                  <c:v>1.2755858795609611</c:v>
                </c:pt>
                <c:pt idx="207">
                  <c:v>1.6888644789235205</c:v>
                </c:pt>
                <c:pt idx="208">
                  <c:v>1.4721627408993576</c:v>
                </c:pt>
                <c:pt idx="209">
                  <c:v>2.2065791254907272</c:v>
                </c:pt>
                <c:pt idx="210">
                  <c:v>2.229806598407281</c:v>
                </c:pt>
                <c:pt idx="211">
                  <c:v>1.9351464435146442</c:v>
                </c:pt>
                <c:pt idx="212">
                  <c:v>0.98659717051377516</c:v>
                </c:pt>
                <c:pt idx="213">
                  <c:v>1.8758460645909882</c:v>
                </c:pt>
                <c:pt idx="214">
                  <c:v>1.7627252921370569</c:v>
                </c:pt>
                <c:pt idx="215">
                  <c:v>1.3719225709453111</c:v>
                </c:pt>
                <c:pt idx="216">
                  <c:v>0.857449088960343</c:v>
                </c:pt>
                <c:pt idx="217">
                  <c:v>1.4603616133518775</c:v>
                </c:pt>
                <c:pt idx="218">
                  <c:v>2.5084175084175082</c:v>
                </c:pt>
                <c:pt idx="219">
                  <c:v>2.5612158739093722</c:v>
                </c:pt>
                <c:pt idx="220">
                  <c:v>1.7579250720461095</c:v>
                </c:pt>
                <c:pt idx="221">
                  <c:v>3.0485186775440103</c:v>
                </c:pt>
                <c:pt idx="222">
                  <c:v>2.7988248028452141</c:v>
                </c:pt>
                <c:pt idx="223">
                  <c:v>2.3458247270581292</c:v>
                </c:pt>
                <c:pt idx="224">
                  <c:v>2.0365690500966256</c:v>
                </c:pt>
                <c:pt idx="225">
                  <c:v>1.636631114380287</c:v>
                </c:pt>
                <c:pt idx="226">
                  <c:v>1.528991262907069</c:v>
                </c:pt>
                <c:pt idx="227">
                  <c:v>1.2138728323699421</c:v>
                </c:pt>
              </c:numCache>
            </c:numRef>
          </c:yVal>
          <c:smooth val="0"/>
          <c:extLst>
            <c:ext xmlns:c16="http://schemas.microsoft.com/office/drawing/2014/chart" uri="{C3380CC4-5D6E-409C-BE32-E72D297353CC}">
              <c16:uniqueId val="{00000000-DD5F-4B1A-86A4-D6CF22B3C5BC}"/>
            </c:ext>
          </c:extLst>
        </c:ser>
        <c:ser>
          <c:idx val="1"/>
          <c:order val="1"/>
          <c:tx>
            <c:strRef>
              <c:f>'Topic Analysis'!$F$1</c:f>
              <c:strCache>
                <c:ptCount val="1"/>
                <c:pt idx="0">
                  <c:v>percent_war</c:v>
                </c:pt>
              </c:strCache>
            </c:strRef>
          </c:tx>
          <c:spPr>
            <a:ln w="19050" cap="rnd">
              <a:noFill/>
              <a:round/>
            </a:ln>
            <a:effectLst/>
          </c:spPr>
          <c:marker>
            <c:symbol val="circle"/>
            <c:size val="5"/>
            <c:spPr>
              <a:solidFill>
                <a:schemeClr val="accent4"/>
              </a:solidFill>
              <a:ln w="9525">
                <a:solidFill>
                  <a:schemeClr val="accent4"/>
                </a:solidFill>
              </a:ln>
              <a:effectLst/>
            </c:spPr>
          </c:marker>
          <c:xVal>
            <c:numRef>
              <c:f>'Topic Analysis'!$A$2:$A$230</c:f>
              <c:numCache>
                <c:formatCode>General</c:formatCode>
                <c:ptCount val="229"/>
                <c:pt idx="0">
                  <c:v>1790</c:v>
                </c:pt>
                <c:pt idx="1">
                  <c:v>1791</c:v>
                </c:pt>
                <c:pt idx="2">
                  <c:v>1792</c:v>
                </c:pt>
                <c:pt idx="3">
                  <c:v>1793</c:v>
                </c:pt>
                <c:pt idx="4">
                  <c:v>1794</c:v>
                </c:pt>
                <c:pt idx="5">
                  <c:v>1795</c:v>
                </c:pt>
                <c:pt idx="6">
                  <c:v>1796</c:v>
                </c:pt>
                <c:pt idx="7">
                  <c:v>1797</c:v>
                </c:pt>
                <c:pt idx="8">
                  <c:v>1798</c:v>
                </c:pt>
                <c:pt idx="9">
                  <c:v>1799</c:v>
                </c:pt>
                <c:pt idx="10">
                  <c:v>1800</c:v>
                </c:pt>
                <c:pt idx="11">
                  <c:v>1801</c:v>
                </c:pt>
                <c:pt idx="12">
                  <c:v>1802</c:v>
                </c:pt>
                <c:pt idx="13">
                  <c:v>1803</c:v>
                </c:pt>
                <c:pt idx="14">
                  <c:v>1804</c:v>
                </c:pt>
                <c:pt idx="15">
                  <c:v>1805</c:v>
                </c:pt>
                <c:pt idx="16">
                  <c:v>1806</c:v>
                </c:pt>
                <c:pt idx="17">
                  <c:v>1807</c:v>
                </c:pt>
                <c:pt idx="18">
                  <c:v>1808</c:v>
                </c:pt>
                <c:pt idx="19">
                  <c:v>1809</c:v>
                </c:pt>
                <c:pt idx="20">
                  <c:v>1810</c:v>
                </c:pt>
                <c:pt idx="21">
                  <c:v>1811</c:v>
                </c:pt>
                <c:pt idx="22">
                  <c:v>1812</c:v>
                </c:pt>
                <c:pt idx="23">
                  <c:v>1813</c:v>
                </c:pt>
                <c:pt idx="24">
                  <c:v>1814</c:v>
                </c:pt>
                <c:pt idx="25">
                  <c:v>1815</c:v>
                </c:pt>
                <c:pt idx="26">
                  <c:v>1816</c:v>
                </c:pt>
                <c:pt idx="27">
                  <c:v>1817</c:v>
                </c:pt>
                <c:pt idx="28">
                  <c:v>1818</c:v>
                </c:pt>
                <c:pt idx="29">
                  <c:v>1819</c:v>
                </c:pt>
                <c:pt idx="30">
                  <c:v>1820</c:v>
                </c:pt>
                <c:pt idx="31">
                  <c:v>1821</c:v>
                </c:pt>
                <c:pt idx="32">
                  <c:v>1822</c:v>
                </c:pt>
                <c:pt idx="33">
                  <c:v>1823</c:v>
                </c:pt>
                <c:pt idx="34">
                  <c:v>1824</c:v>
                </c:pt>
                <c:pt idx="35">
                  <c:v>1825</c:v>
                </c:pt>
                <c:pt idx="36">
                  <c:v>1826</c:v>
                </c:pt>
                <c:pt idx="37">
                  <c:v>1827</c:v>
                </c:pt>
                <c:pt idx="38">
                  <c:v>1828</c:v>
                </c:pt>
                <c:pt idx="39">
                  <c:v>1829</c:v>
                </c:pt>
                <c:pt idx="40">
                  <c:v>1830</c:v>
                </c:pt>
                <c:pt idx="41">
                  <c:v>1831</c:v>
                </c:pt>
                <c:pt idx="42">
                  <c:v>1832</c:v>
                </c:pt>
                <c:pt idx="43">
                  <c:v>1833</c:v>
                </c:pt>
                <c:pt idx="44">
                  <c:v>1834</c:v>
                </c:pt>
                <c:pt idx="45">
                  <c:v>1835</c:v>
                </c:pt>
                <c:pt idx="46">
                  <c:v>1836</c:v>
                </c:pt>
                <c:pt idx="47">
                  <c:v>1837</c:v>
                </c:pt>
                <c:pt idx="48">
                  <c:v>1838</c:v>
                </c:pt>
                <c:pt idx="49">
                  <c:v>1839</c:v>
                </c:pt>
                <c:pt idx="50">
                  <c:v>1840</c:v>
                </c:pt>
                <c:pt idx="51">
                  <c:v>1841</c:v>
                </c:pt>
                <c:pt idx="52">
                  <c:v>1842</c:v>
                </c:pt>
                <c:pt idx="53">
                  <c:v>1843</c:v>
                </c:pt>
                <c:pt idx="54">
                  <c:v>1844</c:v>
                </c:pt>
                <c:pt idx="55">
                  <c:v>1845</c:v>
                </c:pt>
                <c:pt idx="56">
                  <c:v>1846</c:v>
                </c:pt>
                <c:pt idx="57">
                  <c:v>1847</c:v>
                </c:pt>
                <c:pt idx="58">
                  <c:v>1848</c:v>
                </c:pt>
                <c:pt idx="59">
                  <c:v>1849</c:v>
                </c:pt>
                <c:pt idx="60">
                  <c:v>1850</c:v>
                </c:pt>
                <c:pt idx="61">
                  <c:v>1851</c:v>
                </c:pt>
                <c:pt idx="62">
                  <c:v>1852</c:v>
                </c:pt>
                <c:pt idx="63">
                  <c:v>1853</c:v>
                </c:pt>
                <c:pt idx="64">
                  <c:v>1854</c:v>
                </c:pt>
                <c:pt idx="65">
                  <c:v>1855</c:v>
                </c:pt>
                <c:pt idx="66">
                  <c:v>1856</c:v>
                </c:pt>
                <c:pt idx="67">
                  <c:v>1857</c:v>
                </c:pt>
                <c:pt idx="68">
                  <c:v>1858</c:v>
                </c:pt>
                <c:pt idx="69">
                  <c:v>1859</c:v>
                </c:pt>
                <c:pt idx="70">
                  <c:v>1860</c:v>
                </c:pt>
                <c:pt idx="71">
                  <c:v>1861</c:v>
                </c:pt>
                <c:pt idx="72">
                  <c:v>1862</c:v>
                </c:pt>
                <c:pt idx="73">
                  <c:v>1863</c:v>
                </c:pt>
                <c:pt idx="74">
                  <c:v>1864</c:v>
                </c:pt>
                <c:pt idx="75">
                  <c:v>1865</c:v>
                </c:pt>
                <c:pt idx="76">
                  <c:v>1866</c:v>
                </c:pt>
                <c:pt idx="77">
                  <c:v>1867</c:v>
                </c:pt>
                <c:pt idx="78">
                  <c:v>1868</c:v>
                </c:pt>
                <c:pt idx="79">
                  <c:v>1869</c:v>
                </c:pt>
                <c:pt idx="80">
                  <c:v>1870</c:v>
                </c:pt>
                <c:pt idx="81">
                  <c:v>1871</c:v>
                </c:pt>
                <c:pt idx="82">
                  <c:v>1872</c:v>
                </c:pt>
                <c:pt idx="83">
                  <c:v>1873</c:v>
                </c:pt>
                <c:pt idx="84">
                  <c:v>1874</c:v>
                </c:pt>
                <c:pt idx="85">
                  <c:v>1875</c:v>
                </c:pt>
                <c:pt idx="86">
                  <c:v>1876</c:v>
                </c:pt>
                <c:pt idx="87">
                  <c:v>1877</c:v>
                </c:pt>
                <c:pt idx="88">
                  <c:v>1878</c:v>
                </c:pt>
                <c:pt idx="89">
                  <c:v>1879</c:v>
                </c:pt>
                <c:pt idx="90">
                  <c:v>1880</c:v>
                </c:pt>
                <c:pt idx="91">
                  <c:v>1881</c:v>
                </c:pt>
                <c:pt idx="92">
                  <c:v>1882</c:v>
                </c:pt>
                <c:pt idx="93">
                  <c:v>1883</c:v>
                </c:pt>
                <c:pt idx="94">
                  <c:v>1884</c:v>
                </c:pt>
                <c:pt idx="95">
                  <c:v>1885</c:v>
                </c:pt>
                <c:pt idx="96">
                  <c:v>1886</c:v>
                </c:pt>
                <c:pt idx="97">
                  <c:v>1887</c:v>
                </c:pt>
                <c:pt idx="98">
                  <c:v>1888</c:v>
                </c:pt>
                <c:pt idx="99">
                  <c:v>1889</c:v>
                </c:pt>
                <c:pt idx="100">
                  <c:v>1890</c:v>
                </c:pt>
                <c:pt idx="101">
                  <c:v>1891</c:v>
                </c:pt>
                <c:pt idx="102">
                  <c:v>1892</c:v>
                </c:pt>
                <c:pt idx="103">
                  <c:v>1893</c:v>
                </c:pt>
                <c:pt idx="104">
                  <c:v>1894</c:v>
                </c:pt>
                <c:pt idx="105">
                  <c:v>1895</c:v>
                </c:pt>
                <c:pt idx="106">
                  <c:v>1896</c:v>
                </c:pt>
                <c:pt idx="107">
                  <c:v>1897</c:v>
                </c:pt>
                <c:pt idx="108">
                  <c:v>1898</c:v>
                </c:pt>
                <c:pt idx="109">
                  <c:v>1899</c:v>
                </c:pt>
                <c:pt idx="110">
                  <c:v>1900</c:v>
                </c:pt>
                <c:pt idx="111">
                  <c:v>1901</c:v>
                </c:pt>
                <c:pt idx="112">
                  <c:v>1902</c:v>
                </c:pt>
                <c:pt idx="113">
                  <c:v>1903</c:v>
                </c:pt>
                <c:pt idx="114">
                  <c:v>1904</c:v>
                </c:pt>
                <c:pt idx="115">
                  <c:v>1905</c:v>
                </c:pt>
                <c:pt idx="116">
                  <c:v>1906</c:v>
                </c:pt>
                <c:pt idx="117">
                  <c:v>1907</c:v>
                </c:pt>
                <c:pt idx="118">
                  <c:v>1908</c:v>
                </c:pt>
                <c:pt idx="119">
                  <c:v>1909</c:v>
                </c:pt>
                <c:pt idx="120">
                  <c:v>1910</c:v>
                </c:pt>
                <c:pt idx="121">
                  <c:v>1911</c:v>
                </c:pt>
                <c:pt idx="122">
                  <c:v>1912</c:v>
                </c:pt>
                <c:pt idx="123">
                  <c:v>1913</c:v>
                </c:pt>
                <c:pt idx="124">
                  <c:v>1914</c:v>
                </c:pt>
                <c:pt idx="125">
                  <c:v>1915</c:v>
                </c:pt>
                <c:pt idx="126">
                  <c:v>1916</c:v>
                </c:pt>
                <c:pt idx="127">
                  <c:v>1917</c:v>
                </c:pt>
                <c:pt idx="128">
                  <c:v>1918</c:v>
                </c:pt>
                <c:pt idx="129">
                  <c:v>1919</c:v>
                </c:pt>
                <c:pt idx="130">
                  <c:v>1920</c:v>
                </c:pt>
                <c:pt idx="131">
                  <c:v>1921</c:v>
                </c:pt>
                <c:pt idx="132">
                  <c:v>1922</c:v>
                </c:pt>
                <c:pt idx="133">
                  <c:v>1923</c:v>
                </c:pt>
                <c:pt idx="134">
                  <c:v>1924</c:v>
                </c:pt>
                <c:pt idx="135">
                  <c:v>1925</c:v>
                </c:pt>
                <c:pt idx="136">
                  <c:v>1926</c:v>
                </c:pt>
                <c:pt idx="137">
                  <c:v>1927</c:v>
                </c:pt>
                <c:pt idx="138">
                  <c:v>1928</c:v>
                </c:pt>
                <c:pt idx="139">
                  <c:v>1929</c:v>
                </c:pt>
                <c:pt idx="140">
                  <c:v>1930</c:v>
                </c:pt>
                <c:pt idx="141">
                  <c:v>1931</c:v>
                </c:pt>
                <c:pt idx="142">
                  <c:v>1932</c:v>
                </c:pt>
                <c:pt idx="143">
                  <c:v>1934</c:v>
                </c:pt>
                <c:pt idx="144">
                  <c:v>1935</c:v>
                </c:pt>
                <c:pt idx="145">
                  <c:v>1936</c:v>
                </c:pt>
                <c:pt idx="146">
                  <c:v>1937</c:v>
                </c:pt>
                <c:pt idx="147">
                  <c:v>1938</c:v>
                </c:pt>
                <c:pt idx="148">
                  <c:v>1939</c:v>
                </c:pt>
                <c:pt idx="149">
                  <c:v>1940</c:v>
                </c:pt>
                <c:pt idx="150">
                  <c:v>1941</c:v>
                </c:pt>
                <c:pt idx="151">
                  <c:v>1942</c:v>
                </c:pt>
                <c:pt idx="152">
                  <c:v>1943</c:v>
                </c:pt>
                <c:pt idx="153">
                  <c:v>1944</c:v>
                </c:pt>
                <c:pt idx="154">
                  <c:v>1945</c:v>
                </c:pt>
                <c:pt idx="155">
                  <c:v>1946</c:v>
                </c:pt>
                <c:pt idx="156">
                  <c:v>1947</c:v>
                </c:pt>
                <c:pt idx="157">
                  <c:v>1948</c:v>
                </c:pt>
                <c:pt idx="158">
                  <c:v>1949</c:v>
                </c:pt>
                <c:pt idx="159">
                  <c:v>1950</c:v>
                </c:pt>
                <c:pt idx="160">
                  <c:v>1951</c:v>
                </c:pt>
                <c:pt idx="161">
                  <c:v>1952</c:v>
                </c:pt>
                <c:pt idx="162">
                  <c:v>1953</c:v>
                </c:pt>
                <c:pt idx="163">
                  <c:v>1954</c:v>
                </c:pt>
                <c:pt idx="164">
                  <c:v>1955</c:v>
                </c:pt>
                <c:pt idx="165">
                  <c:v>1956</c:v>
                </c:pt>
                <c:pt idx="166">
                  <c:v>1957</c:v>
                </c:pt>
                <c:pt idx="167">
                  <c:v>1958</c:v>
                </c:pt>
                <c:pt idx="168">
                  <c:v>1959</c:v>
                </c:pt>
                <c:pt idx="169">
                  <c:v>1960</c:v>
                </c:pt>
                <c:pt idx="170">
                  <c:v>1961</c:v>
                </c:pt>
                <c:pt idx="171">
                  <c:v>1962</c:v>
                </c:pt>
                <c:pt idx="172">
                  <c:v>1963</c:v>
                </c:pt>
                <c:pt idx="173">
                  <c:v>1964</c:v>
                </c:pt>
                <c:pt idx="174">
                  <c:v>1965</c:v>
                </c:pt>
                <c:pt idx="175">
                  <c:v>1966</c:v>
                </c:pt>
                <c:pt idx="176">
                  <c:v>1967</c:v>
                </c:pt>
                <c:pt idx="177">
                  <c:v>1968</c:v>
                </c:pt>
                <c:pt idx="178">
                  <c:v>1969</c:v>
                </c:pt>
                <c:pt idx="179">
                  <c:v>1970</c:v>
                </c:pt>
                <c:pt idx="180">
                  <c:v>1971</c:v>
                </c:pt>
                <c:pt idx="181">
                  <c:v>1972</c:v>
                </c:pt>
                <c:pt idx="182">
                  <c:v>1973</c:v>
                </c:pt>
                <c:pt idx="183">
                  <c:v>1974</c:v>
                </c:pt>
                <c:pt idx="184">
                  <c:v>1975</c:v>
                </c:pt>
                <c:pt idx="185">
                  <c:v>1976</c:v>
                </c:pt>
                <c:pt idx="186">
                  <c:v>1977</c:v>
                </c:pt>
                <c:pt idx="187">
                  <c:v>1978</c:v>
                </c:pt>
                <c:pt idx="188">
                  <c:v>1979</c:v>
                </c:pt>
                <c:pt idx="189">
                  <c:v>1980</c:v>
                </c:pt>
                <c:pt idx="190">
                  <c:v>1981</c:v>
                </c:pt>
                <c:pt idx="191">
                  <c:v>1982</c:v>
                </c:pt>
                <c:pt idx="192">
                  <c:v>1983</c:v>
                </c:pt>
                <c:pt idx="193">
                  <c:v>1984</c:v>
                </c:pt>
                <c:pt idx="194">
                  <c:v>1985</c:v>
                </c:pt>
                <c:pt idx="195">
                  <c:v>1986</c:v>
                </c:pt>
                <c:pt idx="196">
                  <c:v>1987</c:v>
                </c:pt>
                <c:pt idx="197">
                  <c:v>1988</c:v>
                </c:pt>
                <c:pt idx="198">
                  <c:v>1989</c:v>
                </c:pt>
                <c:pt idx="199">
                  <c:v>1990</c:v>
                </c:pt>
                <c:pt idx="200">
                  <c:v>1991</c:v>
                </c:pt>
                <c:pt idx="201">
                  <c:v>1992</c:v>
                </c:pt>
                <c:pt idx="202">
                  <c:v>1993</c:v>
                </c:pt>
                <c:pt idx="203">
                  <c:v>1994</c:v>
                </c:pt>
                <c:pt idx="204">
                  <c:v>1995</c:v>
                </c:pt>
                <c:pt idx="205">
                  <c:v>1996</c:v>
                </c:pt>
                <c:pt idx="206">
                  <c:v>1997</c:v>
                </c:pt>
                <c:pt idx="207">
                  <c:v>1998</c:v>
                </c:pt>
                <c:pt idx="208">
                  <c:v>1999</c:v>
                </c:pt>
                <c:pt idx="209">
                  <c:v>2000</c:v>
                </c:pt>
                <c:pt idx="210">
                  <c:v>2001</c:v>
                </c:pt>
                <c:pt idx="211">
                  <c:v>2002</c:v>
                </c:pt>
                <c:pt idx="212">
                  <c:v>2003</c:v>
                </c:pt>
                <c:pt idx="213">
                  <c:v>2004</c:v>
                </c:pt>
                <c:pt idx="214">
                  <c:v>2005</c:v>
                </c:pt>
                <c:pt idx="215">
                  <c:v>2006</c:v>
                </c:pt>
                <c:pt idx="216">
                  <c:v>2007</c:v>
                </c:pt>
                <c:pt idx="217">
                  <c:v>2008</c:v>
                </c:pt>
                <c:pt idx="218">
                  <c:v>2009</c:v>
                </c:pt>
                <c:pt idx="219">
                  <c:v>2010</c:v>
                </c:pt>
                <c:pt idx="220">
                  <c:v>2011</c:v>
                </c:pt>
                <c:pt idx="221">
                  <c:v>2012</c:v>
                </c:pt>
                <c:pt idx="222">
                  <c:v>2013</c:v>
                </c:pt>
                <c:pt idx="223">
                  <c:v>2014</c:v>
                </c:pt>
                <c:pt idx="224">
                  <c:v>2015</c:v>
                </c:pt>
                <c:pt idx="225">
                  <c:v>2016</c:v>
                </c:pt>
                <c:pt idx="226">
                  <c:v>2017</c:v>
                </c:pt>
                <c:pt idx="227">
                  <c:v>2018</c:v>
                </c:pt>
              </c:numCache>
            </c:numRef>
          </c:xVal>
          <c:yVal>
            <c:numRef>
              <c:f>'Topic Analysis'!$F$2:$F$230</c:f>
              <c:numCache>
                <c:formatCode>General</c:formatCode>
                <c:ptCount val="229"/>
                <c:pt idx="0">
                  <c:v>0</c:v>
                </c:pt>
                <c:pt idx="1">
                  <c:v>0.17368649587494572</c:v>
                </c:pt>
                <c:pt idx="2">
                  <c:v>0.71496663489037182</c:v>
                </c:pt>
                <c:pt idx="3">
                  <c:v>1.0687022900763359</c:v>
                </c:pt>
                <c:pt idx="4">
                  <c:v>0.823327615780446</c:v>
                </c:pt>
                <c:pt idx="5">
                  <c:v>0.85599194360523667</c:v>
                </c:pt>
                <c:pt idx="6">
                  <c:v>1.0463899546564353</c:v>
                </c:pt>
                <c:pt idx="7">
                  <c:v>0.63198833252309183</c:v>
                </c:pt>
                <c:pt idx="8">
                  <c:v>0.8566275924256086</c:v>
                </c:pt>
                <c:pt idx="9">
                  <c:v>0.59800664451827246</c:v>
                </c:pt>
                <c:pt idx="10">
                  <c:v>0.6559766763848397</c:v>
                </c:pt>
                <c:pt idx="11">
                  <c:v>1.0235732009925558</c:v>
                </c:pt>
                <c:pt idx="12">
                  <c:v>0.90867787369377562</c:v>
                </c:pt>
                <c:pt idx="13">
                  <c:v>0.65818341377797274</c:v>
                </c:pt>
                <c:pt idx="14">
                  <c:v>1.142313184198001</c:v>
                </c:pt>
                <c:pt idx="15">
                  <c:v>1.1213047910295617</c:v>
                </c:pt>
                <c:pt idx="16">
                  <c:v>0.97629009762900976</c:v>
                </c:pt>
                <c:pt idx="17">
                  <c:v>1.1278195488721803</c:v>
                </c:pt>
                <c:pt idx="18">
                  <c:v>0.48363095238095238</c:v>
                </c:pt>
                <c:pt idx="19">
                  <c:v>0.65537957400327684</c:v>
                </c:pt>
                <c:pt idx="20">
                  <c:v>0.94031071136549471</c:v>
                </c:pt>
                <c:pt idx="21">
                  <c:v>1.054945054945055</c:v>
                </c:pt>
                <c:pt idx="22">
                  <c:v>2.0974706971005554</c:v>
                </c:pt>
                <c:pt idx="23">
                  <c:v>2.6703499079189688</c:v>
                </c:pt>
                <c:pt idx="24">
                  <c:v>2.5543992431409648</c:v>
                </c:pt>
                <c:pt idx="25">
                  <c:v>1.14140773620799</c:v>
                </c:pt>
                <c:pt idx="26">
                  <c:v>0.71280071280071278</c:v>
                </c:pt>
                <c:pt idx="27">
                  <c:v>0.79060311723514798</c:v>
                </c:pt>
                <c:pt idx="28">
                  <c:v>0.7082476582133882</c:v>
                </c:pt>
                <c:pt idx="29">
                  <c:v>0.29717682020802377</c:v>
                </c:pt>
                <c:pt idx="30">
                  <c:v>0.92996222028480102</c:v>
                </c:pt>
                <c:pt idx="31">
                  <c:v>0.3262922891980079</c:v>
                </c:pt>
                <c:pt idx="32">
                  <c:v>0.95057034220532322</c:v>
                </c:pt>
                <c:pt idx="33">
                  <c:v>0.84612973989345031</c:v>
                </c:pt>
                <c:pt idx="34">
                  <c:v>1.0453789498693276</c:v>
                </c:pt>
                <c:pt idx="35">
                  <c:v>0.79973342219260246</c:v>
                </c:pt>
                <c:pt idx="36">
                  <c:v>0.87764584408879709</c:v>
                </c:pt>
                <c:pt idx="37">
                  <c:v>0.75855159582081011</c:v>
                </c:pt>
                <c:pt idx="38">
                  <c:v>0.82045672090797217</c:v>
                </c:pt>
                <c:pt idx="39">
                  <c:v>0.57968260001900596</c:v>
                </c:pt>
                <c:pt idx="40">
                  <c:v>0.2786624203821656</c:v>
                </c:pt>
                <c:pt idx="41">
                  <c:v>0.43121435526498819</c:v>
                </c:pt>
                <c:pt idx="42">
                  <c:v>0.63492063492063489</c:v>
                </c:pt>
                <c:pt idx="43">
                  <c:v>0.46829515251234027</c:v>
                </c:pt>
                <c:pt idx="44">
                  <c:v>0.4090435817343448</c:v>
                </c:pt>
                <c:pt idx="45">
                  <c:v>0.35155888611342401</c:v>
                </c:pt>
                <c:pt idx="46">
                  <c:v>0.63132335087009306</c:v>
                </c:pt>
                <c:pt idx="47">
                  <c:v>0.54205280643469145</c:v>
                </c:pt>
                <c:pt idx="48">
                  <c:v>0.61857466457571009</c:v>
                </c:pt>
                <c:pt idx="49">
                  <c:v>0.4173187271778821</c:v>
                </c:pt>
                <c:pt idx="50">
                  <c:v>0.56799198128967587</c:v>
                </c:pt>
                <c:pt idx="51">
                  <c:v>0.36407766990291263</c:v>
                </c:pt>
                <c:pt idx="52">
                  <c:v>0.65468396619450064</c:v>
                </c:pt>
                <c:pt idx="53">
                  <c:v>0.72265138300523302</c:v>
                </c:pt>
                <c:pt idx="54">
                  <c:v>0.67676442152755401</c:v>
                </c:pt>
                <c:pt idx="55">
                  <c:v>0.6330685203574975</c:v>
                </c:pt>
                <c:pt idx="56">
                  <c:v>1.1470281543274243</c:v>
                </c:pt>
                <c:pt idx="57">
                  <c:v>1.8402291146182439</c:v>
                </c:pt>
                <c:pt idx="58">
                  <c:v>0.99107562235791447</c:v>
                </c:pt>
                <c:pt idx="59">
                  <c:v>0.61687885549284682</c:v>
                </c:pt>
                <c:pt idx="60">
                  <c:v>0.50492906948785765</c:v>
                </c:pt>
                <c:pt idx="61">
                  <c:v>0.67960431926300691</c:v>
                </c:pt>
                <c:pt idx="62">
                  <c:v>0.59463817778673655</c:v>
                </c:pt>
                <c:pt idx="63">
                  <c:v>0.50067800146031083</c:v>
                </c:pt>
                <c:pt idx="64">
                  <c:v>1.0755871324254982</c:v>
                </c:pt>
                <c:pt idx="65">
                  <c:v>0.81826012058570197</c:v>
                </c:pt>
                <c:pt idx="66">
                  <c:v>0.63974028454120124</c:v>
                </c:pt>
                <c:pt idx="67">
                  <c:v>0.57138671159622012</c:v>
                </c:pt>
                <c:pt idx="68">
                  <c:v>0.65455435248057747</c:v>
                </c:pt>
                <c:pt idx="69">
                  <c:v>0.94844357976653693</c:v>
                </c:pt>
                <c:pt idx="70">
                  <c:v>0.73440285204991085</c:v>
                </c:pt>
                <c:pt idx="71">
                  <c:v>0.84575688073394495</c:v>
                </c:pt>
                <c:pt idx="72">
                  <c:v>0.63155386081982845</c:v>
                </c:pt>
                <c:pt idx="73">
                  <c:v>1.2600229095074456</c:v>
                </c:pt>
                <c:pt idx="74">
                  <c:v>1.369176824177659</c:v>
                </c:pt>
                <c:pt idx="75">
                  <c:v>0.80277717509221092</c:v>
                </c:pt>
                <c:pt idx="76">
                  <c:v>1.0242738880314299</c:v>
                </c:pt>
                <c:pt idx="77">
                  <c:v>0.88473416242383784</c:v>
                </c:pt>
                <c:pt idx="78">
                  <c:v>0.86584496281959866</c:v>
                </c:pt>
                <c:pt idx="79">
                  <c:v>0.85692028044663715</c:v>
                </c:pt>
                <c:pt idx="80">
                  <c:v>0.74404761904761896</c:v>
                </c:pt>
                <c:pt idx="81">
                  <c:v>0.71229482812016098</c:v>
                </c:pt>
                <c:pt idx="82">
                  <c:v>0.9024818250188017</c:v>
                </c:pt>
                <c:pt idx="83">
                  <c:v>0.77828776691279189</c:v>
                </c:pt>
                <c:pt idx="84">
                  <c:v>0.60909288666521644</c:v>
                </c:pt>
                <c:pt idx="85">
                  <c:v>0.60640826026386951</c:v>
                </c:pt>
                <c:pt idx="86">
                  <c:v>0.78021492713087004</c:v>
                </c:pt>
                <c:pt idx="87">
                  <c:v>0.7234626418859923</c:v>
                </c:pt>
                <c:pt idx="88">
                  <c:v>0.60905976398934147</c:v>
                </c:pt>
                <c:pt idx="89">
                  <c:v>0.50722145804676755</c:v>
                </c:pt>
                <c:pt idx="90">
                  <c:v>0.43302971479767061</c:v>
                </c:pt>
                <c:pt idx="91">
                  <c:v>0.70643642072213508</c:v>
                </c:pt>
                <c:pt idx="92">
                  <c:v>0.52168242582328006</c:v>
                </c:pt>
                <c:pt idx="93">
                  <c:v>0.71353065539112048</c:v>
                </c:pt>
                <c:pt idx="94">
                  <c:v>0.58120040236950932</c:v>
                </c:pt>
                <c:pt idx="95">
                  <c:v>0.69887572166514733</c:v>
                </c:pt>
                <c:pt idx="96">
                  <c:v>0.58143376280145354</c:v>
                </c:pt>
                <c:pt idx="97">
                  <c:v>0.18907165815844207</c:v>
                </c:pt>
                <c:pt idx="98">
                  <c:v>0.46563192904656325</c:v>
                </c:pt>
                <c:pt idx="99">
                  <c:v>0.58457041766018003</c:v>
                </c:pt>
                <c:pt idx="100">
                  <c:v>0.42527339003645198</c:v>
                </c:pt>
                <c:pt idx="101">
                  <c:v>0.45421065553645962</c:v>
                </c:pt>
                <c:pt idx="102">
                  <c:v>0.38017253984500654</c:v>
                </c:pt>
                <c:pt idx="103">
                  <c:v>0.88740535699747614</c:v>
                </c:pt>
                <c:pt idx="104">
                  <c:v>0.94387113012836654</c:v>
                </c:pt>
                <c:pt idx="105">
                  <c:v>0.5384772680798855</c:v>
                </c:pt>
                <c:pt idx="106">
                  <c:v>0.72524768503529102</c:v>
                </c:pt>
                <c:pt idx="107">
                  <c:v>0.94137076796036345</c:v>
                </c:pt>
                <c:pt idx="108">
                  <c:v>1.405384006334125</c:v>
                </c:pt>
                <c:pt idx="109">
                  <c:v>0.73349633251833746</c:v>
                </c:pt>
                <c:pt idx="110">
                  <c:v>1.0034493571652556</c:v>
                </c:pt>
                <c:pt idx="111">
                  <c:v>0.97984179637662672</c:v>
                </c:pt>
                <c:pt idx="112">
                  <c:v>0.94300943009430105</c:v>
                </c:pt>
                <c:pt idx="113">
                  <c:v>0.82011293358429682</c:v>
                </c:pt>
                <c:pt idx="114">
                  <c:v>0.75835918648741818</c:v>
                </c:pt>
                <c:pt idx="115">
                  <c:v>0.78696121120121443</c:v>
                </c:pt>
                <c:pt idx="116">
                  <c:v>0.86532343584305416</c:v>
                </c:pt>
                <c:pt idx="117">
                  <c:v>0.79614345190270985</c:v>
                </c:pt>
                <c:pt idx="118">
                  <c:v>0.52623432905123046</c:v>
                </c:pt>
                <c:pt idx="119">
                  <c:v>0.56159550723594209</c:v>
                </c:pt>
                <c:pt idx="120">
                  <c:v>0.68017152151412097</c:v>
                </c:pt>
                <c:pt idx="121">
                  <c:v>0.80577117786027674</c:v>
                </c:pt>
                <c:pt idx="122">
                  <c:v>0.89065606361829019</c:v>
                </c:pt>
                <c:pt idx="123">
                  <c:v>0.33783783783783783</c:v>
                </c:pt>
                <c:pt idx="124">
                  <c:v>0.75005515111405252</c:v>
                </c:pt>
                <c:pt idx="125">
                  <c:v>1.3400988810824876</c:v>
                </c:pt>
                <c:pt idx="126">
                  <c:v>0.33065658951346244</c:v>
                </c:pt>
                <c:pt idx="127">
                  <c:v>1.8144646051622797</c:v>
                </c:pt>
                <c:pt idx="128">
                  <c:v>1.2076852698993596</c:v>
                </c:pt>
                <c:pt idx="129">
                  <c:v>0.79915878023133546</c:v>
                </c:pt>
                <c:pt idx="130">
                  <c:v>0.92421441774491686</c:v>
                </c:pt>
                <c:pt idx="131">
                  <c:v>0.78515346181299073</c:v>
                </c:pt>
                <c:pt idx="132">
                  <c:v>0.83565459610027859</c:v>
                </c:pt>
                <c:pt idx="133">
                  <c:v>0.73123414415758847</c:v>
                </c:pt>
                <c:pt idx="134">
                  <c:v>0.80413555427914996</c:v>
                </c:pt>
                <c:pt idx="135">
                  <c:v>0.84847366964862125</c:v>
                </c:pt>
                <c:pt idx="136">
                  <c:v>0.89251067132324402</c:v>
                </c:pt>
                <c:pt idx="137">
                  <c:v>0.60385097413694888</c:v>
                </c:pt>
                <c:pt idx="138">
                  <c:v>0.59553349875930517</c:v>
                </c:pt>
                <c:pt idx="139">
                  <c:v>0.96424997725825523</c:v>
                </c:pt>
                <c:pt idx="140">
                  <c:v>0.50593928728552573</c:v>
                </c:pt>
                <c:pt idx="141">
                  <c:v>0.61554695743932464</c:v>
                </c:pt>
                <c:pt idx="142">
                  <c:v>0.64133016627078387</c:v>
                </c:pt>
                <c:pt idx="143">
                  <c:v>0.49482681061628431</c:v>
                </c:pt>
                <c:pt idx="144">
                  <c:v>0.28449502133712662</c:v>
                </c:pt>
                <c:pt idx="145">
                  <c:v>1.2073490813648293</c:v>
                </c:pt>
                <c:pt idx="146">
                  <c:v>0.47619047619047622</c:v>
                </c:pt>
                <c:pt idx="147">
                  <c:v>0.44900577293136629</c:v>
                </c:pt>
                <c:pt idx="148">
                  <c:v>1.070663811563169</c:v>
                </c:pt>
                <c:pt idx="149">
                  <c:v>1.829652996845426</c:v>
                </c:pt>
                <c:pt idx="150">
                  <c:v>1.916058394160584</c:v>
                </c:pt>
                <c:pt idx="151">
                  <c:v>3.1123919308357348</c:v>
                </c:pt>
                <c:pt idx="152">
                  <c:v>3.242885506287227</c:v>
                </c:pt>
                <c:pt idx="153">
                  <c:v>3.0892143808255659</c:v>
                </c:pt>
                <c:pt idx="154">
                  <c:v>3.3357951747907433</c:v>
                </c:pt>
                <c:pt idx="155">
                  <c:v>1.5366856648149483</c:v>
                </c:pt>
                <c:pt idx="156">
                  <c:v>1.5580971324382564</c:v>
                </c:pt>
                <c:pt idx="157">
                  <c:v>1.0214103319583578</c:v>
                </c:pt>
                <c:pt idx="158">
                  <c:v>0.52987930526935534</c:v>
                </c:pt>
                <c:pt idx="159">
                  <c:v>0.52672649239172842</c:v>
                </c:pt>
                <c:pt idx="160">
                  <c:v>2.7582748244734203</c:v>
                </c:pt>
                <c:pt idx="161">
                  <c:v>2.1372328458942635</c:v>
                </c:pt>
                <c:pt idx="162">
                  <c:v>2.2814876549640588</c:v>
                </c:pt>
                <c:pt idx="163">
                  <c:v>1.2721794442584533</c:v>
                </c:pt>
                <c:pt idx="164">
                  <c:v>1.479126347802046</c:v>
                </c:pt>
                <c:pt idx="165">
                  <c:v>1.1522134627046696</c:v>
                </c:pt>
                <c:pt idx="166">
                  <c:v>1.0171954468394284</c:v>
                </c:pt>
                <c:pt idx="167">
                  <c:v>2.341681938505396</c:v>
                </c:pt>
                <c:pt idx="168">
                  <c:v>1.3965906757034299</c:v>
                </c:pt>
                <c:pt idx="169">
                  <c:v>1.1904761904761905</c:v>
                </c:pt>
                <c:pt idx="170">
                  <c:v>1.4705882352941175</c:v>
                </c:pt>
                <c:pt idx="171">
                  <c:v>1.1342448725916718</c:v>
                </c:pt>
                <c:pt idx="172">
                  <c:v>1.220428088621855</c:v>
                </c:pt>
                <c:pt idx="173">
                  <c:v>0.84719171634766233</c:v>
                </c:pt>
                <c:pt idx="174">
                  <c:v>0.91033227127901672</c:v>
                </c:pt>
                <c:pt idx="175">
                  <c:v>2.3215984776403427</c:v>
                </c:pt>
                <c:pt idx="176">
                  <c:v>1.8703417240894389</c:v>
                </c:pt>
                <c:pt idx="177">
                  <c:v>1.1328527291452111</c:v>
                </c:pt>
                <c:pt idx="178">
                  <c:v>0.9252495738982226</c:v>
                </c:pt>
                <c:pt idx="179">
                  <c:v>0.96520763187429859</c:v>
                </c:pt>
                <c:pt idx="180">
                  <c:v>0.44692737430167595</c:v>
                </c:pt>
                <c:pt idx="181">
                  <c:v>1.1091504915553314</c:v>
                </c:pt>
                <c:pt idx="182">
                  <c:v>0.4833836858006042</c:v>
                </c:pt>
                <c:pt idx="183">
                  <c:v>1.2805587892898718</c:v>
                </c:pt>
                <c:pt idx="184">
                  <c:v>0.80428954423592491</c:v>
                </c:pt>
                <c:pt idx="185">
                  <c:v>1.0502928701272471</c:v>
                </c:pt>
                <c:pt idx="186">
                  <c:v>1.3362068965517242</c:v>
                </c:pt>
                <c:pt idx="187">
                  <c:v>1.0262008733624455</c:v>
                </c:pt>
                <c:pt idx="188">
                  <c:v>2.2818378045020045</c:v>
                </c:pt>
                <c:pt idx="189">
                  <c:v>3.7396937573616023</c:v>
                </c:pt>
                <c:pt idx="190">
                  <c:v>1.4062686211416995</c:v>
                </c:pt>
                <c:pt idx="191">
                  <c:v>0.86621751684311832</c:v>
                </c:pt>
                <c:pt idx="192">
                  <c:v>1.0229720028715004</c:v>
                </c:pt>
                <c:pt idx="193">
                  <c:v>1.266840941081842</c:v>
                </c:pt>
                <c:pt idx="194">
                  <c:v>1.1058823529411765</c:v>
                </c:pt>
                <c:pt idx="195">
                  <c:v>1.1976047904191618</c:v>
                </c:pt>
                <c:pt idx="196">
                  <c:v>1.3410465422035234</c:v>
                </c:pt>
                <c:pt idx="197">
                  <c:v>1.2770339855818744</c:v>
                </c:pt>
                <c:pt idx="198">
                  <c:v>1.0786143953536611</c:v>
                </c:pt>
                <c:pt idx="199">
                  <c:v>0.95490716180371349</c:v>
                </c:pt>
                <c:pt idx="200">
                  <c:v>2.0185922974767596</c:v>
                </c:pt>
                <c:pt idx="201">
                  <c:v>1.0809665112335736</c:v>
                </c:pt>
                <c:pt idx="202">
                  <c:v>0.3710575139146568</c:v>
                </c:pt>
                <c:pt idx="203">
                  <c:v>0.78378378378378377</c:v>
                </c:pt>
                <c:pt idx="204">
                  <c:v>0.94061030296401626</c:v>
                </c:pt>
                <c:pt idx="205">
                  <c:v>1.034537641254178</c:v>
                </c:pt>
                <c:pt idx="206">
                  <c:v>1.038267576386829</c:v>
                </c:pt>
                <c:pt idx="207">
                  <c:v>0.97487299189894272</c:v>
                </c:pt>
                <c:pt idx="208">
                  <c:v>1.003747323340471</c:v>
                </c:pt>
                <c:pt idx="209">
                  <c:v>1.2725057533504807</c:v>
                </c:pt>
                <c:pt idx="210">
                  <c:v>0.79635949943117168</c:v>
                </c:pt>
                <c:pt idx="211">
                  <c:v>4.3671548117154808</c:v>
                </c:pt>
                <c:pt idx="212">
                  <c:v>3.2576321667907671</c:v>
                </c:pt>
                <c:pt idx="213">
                  <c:v>2.8427770257203635</c:v>
                </c:pt>
                <c:pt idx="214">
                  <c:v>2.7134085957615368</c:v>
                </c:pt>
                <c:pt idx="215">
                  <c:v>2.6498778425108065</c:v>
                </c:pt>
                <c:pt idx="216">
                  <c:v>3.8227938549481957</c:v>
                </c:pt>
                <c:pt idx="217">
                  <c:v>3.9290681502086229</c:v>
                </c:pt>
                <c:pt idx="218">
                  <c:v>1.1616161616161615</c:v>
                </c:pt>
                <c:pt idx="219">
                  <c:v>1.3368983957219251</c:v>
                </c:pt>
                <c:pt idx="220">
                  <c:v>1.2680115273775217</c:v>
                </c:pt>
                <c:pt idx="221">
                  <c:v>1.2022327179046801</c:v>
                </c:pt>
                <c:pt idx="222">
                  <c:v>1.267975877532086</c:v>
                </c:pt>
                <c:pt idx="223">
                  <c:v>1.9179699026261436</c:v>
                </c:pt>
                <c:pt idx="224">
                  <c:v>1.7541251672365095</c:v>
                </c:pt>
                <c:pt idx="225">
                  <c:v>1.655020228025009</c:v>
                </c:pt>
                <c:pt idx="226">
                  <c:v>1.3502779984114377</c:v>
                </c:pt>
                <c:pt idx="227">
                  <c:v>2.0038535645472062</c:v>
                </c:pt>
              </c:numCache>
            </c:numRef>
          </c:yVal>
          <c:smooth val="0"/>
          <c:extLst>
            <c:ext xmlns:c16="http://schemas.microsoft.com/office/drawing/2014/chart" uri="{C3380CC4-5D6E-409C-BE32-E72D297353CC}">
              <c16:uniqueId val="{00000001-DD5F-4B1A-86A4-D6CF22B3C5BC}"/>
            </c:ext>
          </c:extLst>
        </c:ser>
        <c:ser>
          <c:idx val="2"/>
          <c:order val="2"/>
          <c:tx>
            <c:strRef>
              <c:f>'Topic Analysis'!$G$1</c:f>
              <c:strCache>
                <c:ptCount val="1"/>
                <c:pt idx="0">
                  <c:v>percent_immigration</c:v>
                </c:pt>
              </c:strCache>
            </c:strRef>
          </c:tx>
          <c:spPr>
            <a:ln w="19050" cap="rnd">
              <a:noFill/>
              <a:round/>
            </a:ln>
            <a:effectLst/>
          </c:spPr>
          <c:marker>
            <c:symbol val="circle"/>
            <c:size val="5"/>
            <c:spPr>
              <a:solidFill>
                <a:schemeClr val="accent6"/>
              </a:solidFill>
              <a:ln w="9525">
                <a:solidFill>
                  <a:schemeClr val="accent6"/>
                </a:solidFill>
              </a:ln>
              <a:effectLst/>
            </c:spPr>
          </c:marker>
          <c:xVal>
            <c:numRef>
              <c:f>'Topic Analysis'!$A$2:$A$230</c:f>
              <c:numCache>
                <c:formatCode>General</c:formatCode>
                <c:ptCount val="229"/>
                <c:pt idx="0">
                  <c:v>1790</c:v>
                </c:pt>
                <c:pt idx="1">
                  <c:v>1791</c:v>
                </c:pt>
                <c:pt idx="2">
                  <c:v>1792</c:v>
                </c:pt>
                <c:pt idx="3">
                  <c:v>1793</c:v>
                </c:pt>
                <c:pt idx="4">
                  <c:v>1794</c:v>
                </c:pt>
                <c:pt idx="5">
                  <c:v>1795</c:v>
                </c:pt>
                <c:pt idx="6">
                  <c:v>1796</c:v>
                </c:pt>
                <c:pt idx="7">
                  <c:v>1797</c:v>
                </c:pt>
                <c:pt idx="8">
                  <c:v>1798</c:v>
                </c:pt>
                <c:pt idx="9">
                  <c:v>1799</c:v>
                </c:pt>
                <c:pt idx="10">
                  <c:v>1800</c:v>
                </c:pt>
                <c:pt idx="11">
                  <c:v>1801</c:v>
                </c:pt>
                <c:pt idx="12">
                  <c:v>1802</c:v>
                </c:pt>
                <c:pt idx="13">
                  <c:v>1803</c:v>
                </c:pt>
                <c:pt idx="14">
                  <c:v>1804</c:v>
                </c:pt>
                <c:pt idx="15">
                  <c:v>1805</c:v>
                </c:pt>
                <c:pt idx="16">
                  <c:v>1806</c:v>
                </c:pt>
                <c:pt idx="17">
                  <c:v>1807</c:v>
                </c:pt>
                <c:pt idx="18">
                  <c:v>1808</c:v>
                </c:pt>
                <c:pt idx="19">
                  <c:v>1809</c:v>
                </c:pt>
                <c:pt idx="20">
                  <c:v>1810</c:v>
                </c:pt>
                <c:pt idx="21">
                  <c:v>1811</c:v>
                </c:pt>
                <c:pt idx="22">
                  <c:v>1812</c:v>
                </c:pt>
                <c:pt idx="23">
                  <c:v>1813</c:v>
                </c:pt>
                <c:pt idx="24">
                  <c:v>1814</c:v>
                </c:pt>
                <c:pt idx="25">
                  <c:v>1815</c:v>
                </c:pt>
                <c:pt idx="26">
                  <c:v>1816</c:v>
                </c:pt>
                <c:pt idx="27">
                  <c:v>1817</c:v>
                </c:pt>
                <c:pt idx="28">
                  <c:v>1818</c:v>
                </c:pt>
                <c:pt idx="29">
                  <c:v>1819</c:v>
                </c:pt>
                <c:pt idx="30">
                  <c:v>1820</c:v>
                </c:pt>
                <c:pt idx="31">
                  <c:v>1821</c:v>
                </c:pt>
                <c:pt idx="32">
                  <c:v>1822</c:v>
                </c:pt>
                <c:pt idx="33">
                  <c:v>1823</c:v>
                </c:pt>
                <c:pt idx="34">
                  <c:v>1824</c:v>
                </c:pt>
                <c:pt idx="35">
                  <c:v>1825</c:v>
                </c:pt>
                <c:pt idx="36">
                  <c:v>1826</c:v>
                </c:pt>
                <c:pt idx="37">
                  <c:v>1827</c:v>
                </c:pt>
                <c:pt idx="38">
                  <c:v>1828</c:v>
                </c:pt>
                <c:pt idx="39">
                  <c:v>1829</c:v>
                </c:pt>
                <c:pt idx="40">
                  <c:v>1830</c:v>
                </c:pt>
                <c:pt idx="41">
                  <c:v>1831</c:v>
                </c:pt>
                <c:pt idx="42">
                  <c:v>1832</c:v>
                </c:pt>
                <c:pt idx="43">
                  <c:v>1833</c:v>
                </c:pt>
                <c:pt idx="44">
                  <c:v>1834</c:v>
                </c:pt>
                <c:pt idx="45">
                  <c:v>1835</c:v>
                </c:pt>
                <c:pt idx="46">
                  <c:v>1836</c:v>
                </c:pt>
                <c:pt idx="47">
                  <c:v>1837</c:v>
                </c:pt>
                <c:pt idx="48">
                  <c:v>1838</c:v>
                </c:pt>
                <c:pt idx="49">
                  <c:v>1839</c:v>
                </c:pt>
                <c:pt idx="50">
                  <c:v>1840</c:v>
                </c:pt>
                <c:pt idx="51">
                  <c:v>1841</c:v>
                </c:pt>
                <c:pt idx="52">
                  <c:v>1842</c:v>
                </c:pt>
                <c:pt idx="53">
                  <c:v>1843</c:v>
                </c:pt>
                <c:pt idx="54">
                  <c:v>1844</c:v>
                </c:pt>
                <c:pt idx="55">
                  <c:v>1845</c:v>
                </c:pt>
                <c:pt idx="56">
                  <c:v>1846</c:v>
                </c:pt>
                <c:pt idx="57">
                  <c:v>1847</c:v>
                </c:pt>
                <c:pt idx="58">
                  <c:v>1848</c:v>
                </c:pt>
                <c:pt idx="59">
                  <c:v>1849</c:v>
                </c:pt>
                <c:pt idx="60">
                  <c:v>1850</c:v>
                </c:pt>
                <c:pt idx="61">
                  <c:v>1851</c:v>
                </c:pt>
                <c:pt idx="62">
                  <c:v>1852</c:v>
                </c:pt>
                <c:pt idx="63">
                  <c:v>1853</c:v>
                </c:pt>
                <c:pt idx="64">
                  <c:v>1854</c:v>
                </c:pt>
                <c:pt idx="65">
                  <c:v>1855</c:v>
                </c:pt>
                <c:pt idx="66">
                  <c:v>1856</c:v>
                </c:pt>
                <c:pt idx="67">
                  <c:v>1857</c:v>
                </c:pt>
                <c:pt idx="68">
                  <c:v>1858</c:v>
                </c:pt>
                <c:pt idx="69">
                  <c:v>1859</c:v>
                </c:pt>
                <c:pt idx="70">
                  <c:v>1860</c:v>
                </c:pt>
                <c:pt idx="71">
                  <c:v>1861</c:v>
                </c:pt>
                <c:pt idx="72">
                  <c:v>1862</c:v>
                </c:pt>
                <c:pt idx="73">
                  <c:v>1863</c:v>
                </c:pt>
                <c:pt idx="74">
                  <c:v>1864</c:v>
                </c:pt>
                <c:pt idx="75">
                  <c:v>1865</c:v>
                </c:pt>
                <c:pt idx="76">
                  <c:v>1866</c:v>
                </c:pt>
                <c:pt idx="77">
                  <c:v>1867</c:v>
                </c:pt>
                <c:pt idx="78">
                  <c:v>1868</c:v>
                </c:pt>
                <c:pt idx="79">
                  <c:v>1869</c:v>
                </c:pt>
                <c:pt idx="80">
                  <c:v>1870</c:v>
                </c:pt>
                <c:pt idx="81">
                  <c:v>1871</c:v>
                </c:pt>
                <c:pt idx="82">
                  <c:v>1872</c:v>
                </c:pt>
                <c:pt idx="83">
                  <c:v>1873</c:v>
                </c:pt>
                <c:pt idx="84">
                  <c:v>1874</c:v>
                </c:pt>
                <c:pt idx="85">
                  <c:v>1875</c:v>
                </c:pt>
                <c:pt idx="86">
                  <c:v>1876</c:v>
                </c:pt>
                <c:pt idx="87">
                  <c:v>1877</c:v>
                </c:pt>
                <c:pt idx="88">
                  <c:v>1878</c:v>
                </c:pt>
                <c:pt idx="89">
                  <c:v>1879</c:v>
                </c:pt>
                <c:pt idx="90">
                  <c:v>1880</c:v>
                </c:pt>
                <c:pt idx="91">
                  <c:v>1881</c:v>
                </c:pt>
                <c:pt idx="92">
                  <c:v>1882</c:v>
                </c:pt>
                <c:pt idx="93">
                  <c:v>1883</c:v>
                </c:pt>
                <c:pt idx="94">
                  <c:v>1884</c:v>
                </c:pt>
                <c:pt idx="95">
                  <c:v>1885</c:v>
                </c:pt>
                <c:pt idx="96">
                  <c:v>1886</c:v>
                </c:pt>
                <c:pt idx="97">
                  <c:v>1887</c:v>
                </c:pt>
                <c:pt idx="98">
                  <c:v>1888</c:v>
                </c:pt>
                <c:pt idx="99">
                  <c:v>1889</c:v>
                </c:pt>
                <c:pt idx="100">
                  <c:v>1890</c:v>
                </c:pt>
                <c:pt idx="101">
                  <c:v>1891</c:v>
                </c:pt>
                <c:pt idx="102">
                  <c:v>1892</c:v>
                </c:pt>
                <c:pt idx="103">
                  <c:v>1893</c:v>
                </c:pt>
                <c:pt idx="104">
                  <c:v>1894</c:v>
                </c:pt>
                <c:pt idx="105">
                  <c:v>1895</c:v>
                </c:pt>
                <c:pt idx="106">
                  <c:v>1896</c:v>
                </c:pt>
                <c:pt idx="107">
                  <c:v>1897</c:v>
                </c:pt>
                <c:pt idx="108">
                  <c:v>1898</c:v>
                </c:pt>
                <c:pt idx="109">
                  <c:v>1899</c:v>
                </c:pt>
                <c:pt idx="110">
                  <c:v>1900</c:v>
                </c:pt>
                <c:pt idx="111">
                  <c:v>1901</c:v>
                </c:pt>
                <c:pt idx="112">
                  <c:v>1902</c:v>
                </c:pt>
                <c:pt idx="113">
                  <c:v>1903</c:v>
                </c:pt>
                <c:pt idx="114">
                  <c:v>1904</c:v>
                </c:pt>
                <c:pt idx="115">
                  <c:v>1905</c:v>
                </c:pt>
                <c:pt idx="116">
                  <c:v>1906</c:v>
                </c:pt>
                <c:pt idx="117">
                  <c:v>1907</c:v>
                </c:pt>
                <c:pt idx="118">
                  <c:v>1908</c:v>
                </c:pt>
                <c:pt idx="119">
                  <c:v>1909</c:v>
                </c:pt>
                <c:pt idx="120">
                  <c:v>1910</c:v>
                </c:pt>
                <c:pt idx="121">
                  <c:v>1911</c:v>
                </c:pt>
                <c:pt idx="122">
                  <c:v>1912</c:v>
                </c:pt>
                <c:pt idx="123">
                  <c:v>1913</c:v>
                </c:pt>
                <c:pt idx="124">
                  <c:v>1914</c:v>
                </c:pt>
                <c:pt idx="125">
                  <c:v>1915</c:v>
                </c:pt>
                <c:pt idx="126">
                  <c:v>1916</c:v>
                </c:pt>
                <c:pt idx="127">
                  <c:v>1917</c:v>
                </c:pt>
                <c:pt idx="128">
                  <c:v>1918</c:v>
                </c:pt>
                <c:pt idx="129">
                  <c:v>1919</c:v>
                </c:pt>
                <c:pt idx="130">
                  <c:v>1920</c:v>
                </c:pt>
                <c:pt idx="131">
                  <c:v>1921</c:v>
                </c:pt>
                <c:pt idx="132">
                  <c:v>1922</c:v>
                </c:pt>
                <c:pt idx="133">
                  <c:v>1923</c:v>
                </c:pt>
                <c:pt idx="134">
                  <c:v>1924</c:v>
                </c:pt>
                <c:pt idx="135">
                  <c:v>1925</c:v>
                </c:pt>
                <c:pt idx="136">
                  <c:v>1926</c:v>
                </c:pt>
                <c:pt idx="137">
                  <c:v>1927</c:v>
                </c:pt>
                <c:pt idx="138">
                  <c:v>1928</c:v>
                </c:pt>
                <c:pt idx="139">
                  <c:v>1929</c:v>
                </c:pt>
                <c:pt idx="140">
                  <c:v>1930</c:v>
                </c:pt>
                <c:pt idx="141">
                  <c:v>1931</c:v>
                </c:pt>
                <c:pt idx="142">
                  <c:v>1932</c:v>
                </c:pt>
                <c:pt idx="143">
                  <c:v>1934</c:v>
                </c:pt>
                <c:pt idx="144">
                  <c:v>1935</c:v>
                </c:pt>
                <c:pt idx="145">
                  <c:v>1936</c:v>
                </c:pt>
                <c:pt idx="146">
                  <c:v>1937</c:v>
                </c:pt>
                <c:pt idx="147">
                  <c:v>1938</c:v>
                </c:pt>
                <c:pt idx="148">
                  <c:v>1939</c:v>
                </c:pt>
                <c:pt idx="149">
                  <c:v>1940</c:v>
                </c:pt>
                <c:pt idx="150">
                  <c:v>1941</c:v>
                </c:pt>
                <c:pt idx="151">
                  <c:v>1942</c:v>
                </c:pt>
                <c:pt idx="152">
                  <c:v>1943</c:v>
                </c:pt>
                <c:pt idx="153">
                  <c:v>1944</c:v>
                </c:pt>
                <c:pt idx="154">
                  <c:v>1945</c:v>
                </c:pt>
                <c:pt idx="155">
                  <c:v>1946</c:v>
                </c:pt>
                <c:pt idx="156">
                  <c:v>1947</c:v>
                </c:pt>
                <c:pt idx="157">
                  <c:v>1948</c:v>
                </c:pt>
                <c:pt idx="158">
                  <c:v>1949</c:v>
                </c:pt>
                <c:pt idx="159">
                  <c:v>1950</c:v>
                </c:pt>
                <c:pt idx="160">
                  <c:v>1951</c:v>
                </c:pt>
                <c:pt idx="161">
                  <c:v>1952</c:v>
                </c:pt>
                <c:pt idx="162">
                  <c:v>1953</c:v>
                </c:pt>
                <c:pt idx="163">
                  <c:v>1954</c:v>
                </c:pt>
                <c:pt idx="164">
                  <c:v>1955</c:v>
                </c:pt>
                <c:pt idx="165">
                  <c:v>1956</c:v>
                </c:pt>
                <c:pt idx="166">
                  <c:v>1957</c:v>
                </c:pt>
                <c:pt idx="167">
                  <c:v>1958</c:v>
                </c:pt>
                <c:pt idx="168">
                  <c:v>1959</c:v>
                </c:pt>
                <c:pt idx="169">
                  <c:v>1960</c:v>
                </c:pt>
                <c:pt idx="170">
                  <c:v>1961</c:v>
                </c:pt>
                <c:pt idx="171">
                  <c:v>1962</c:v>
                </c:pt>
                <c:pt idx="172">
                  <c:v>1963</c:v>
                </c:pt>
                <c:pt idx="173">
                  <c:v>1964</c:v>
                </c:pt>
                <c:pt idx="174">
                  <c:v>1965</c:v>
                </c:pt>
                <c:pt idx="175">
                  <c:v>1966</c:v>
                </c:pt>
                <c:pt idx="176">
                  <c:v>1967</c:v>
                </c:pt>
                <c:pt idx="177">
                  <c:v>1968</c:v>
                </c:pt>
                <c:pt idx="178">
                  <c:v>1969</c:v>
                </c:pt>
                <c:pt idx="179">
                  <c:v>1970</c:v>
                </c:pt>
                <c:pt idx="180">
                  <c:v>1971</c:v>
                </c:pt>
                <c:pt idx="181">
                  <c:v>1972</c:v>
                </c:pt>
                <c:pt idx="182">
                  <c:v>1973</c:v>
                </c:pt>
                <c:pt idx="183">
                  <c:v>1974</c:v>
                </c:pt>
                <c:pt idx="184">
                  <c:v>1975</c:v>
                </c:pt>
                <c:pt idx="185">
                  <c:v>1976</c:v>
                </c:pt>
                <c:pt idx="186">
                  <c:v>1977</c:v>
                </c:pt>
                <c:pt idx="187">
                  <c:v>1978</c:v>
                </c:pt>
                <c:pt idx="188">
                  <c:v>1979</c:v>
                </c:pt>
                <c:pt idx="189">
                  <c:v>1980</c:v>
                </c:pt>
                <c:pt idx="190">
                  <c:v>1981</c:v>
                </c:pt>
                <c:pt idx="191">
                  <c:v>1982</c:v>
                </c:pt>
                <c:pt idx="192">
                  <c:v>1983</c:v>
                </c:pt>
                <c:pt idx="193">
                  <c:v>1984</c:v>
                </c:pt>
                <c:pt idx="194">
                  <c:v>1985</c:v>
                </c:pt>
                <c:pt idx="195">
                  <c:v>1986</c:v>
                </c:pt>
                <c:pt idx="196">
                  <c:v>1987</c:v>
                </c:pt>
                <c:pt idx="197">
                  <c:v>1988</c:v>
                </c:pt>
                <c:pt idx="198">
                  <c:v>1989</c:v>
                </c:pt>
                <c:pt idx="199">
                  <c:v>1990</c:v>
                </c:pt>
                <c:pt idx="200">
                  <c:v>1991</c:v>
                </c:pt>
                <c:pt idx="201">
                  <c:v>1992</c:v>
                </c:pt>
                <c:pt idx="202">
                  <c:v>1993</c:v>
                </c:pt>
                <c:pt idx="203">
                  <c:v>1994</c:v>
                </c:pt>
                <c:pt idx="204">
                  <c:v>1995</c:v>
                </c:pt>
                <c:pt idx="205">
                  <c:v>1996</c:v>
                </c:pt>
                <c:pt idx="206">
                  <c:v>1997</c:v>
                </c:pt>
                <c:pt idx="207">
                  <c:v>1998</c:v>
                </c:pt>
                <c:pt idx="208">
                  <c:v>1999</c:v>
                </c:pt>
                <c:pt idx="209">
                  <c:v>2000</c:v>
                </c:pt>
                <c:pt idx="210">
                  <c:v>2001</c:v>
                </c:pt>
                <c:pt idx="211">
                  <c:v>2002</c:v>
                </c:pt>
                <c:pt idx="212">
                  <c:v>2003</c:v>
                </c:pt>
                <c:pt idx="213">
                  <c:v>2004</c:v>
                </c:pt>
                <c:pt idx="214">
                  <c:v>2005</c:v>
                </c:pt>
                <c:pt idx="215">
                  <c:v>2006</c:v>
                </c:pt>
                <c:pt idx="216">
                  <c:v>2007</c:v>
                </c:pt>
                <c:pt idx="217">
                  <c:v>2008</c:v>
                </c:pt>
                <c:pt idx="218">
                  <c:v>2009</c:v>
                </c:pt>
                <c:pt idx="219">
                  <c:v>2010</c:v>
                </c:pt>
                <c:pt idx="220">
                  <c:v>2011</c:v>
                </c:pt>
                <c:pt idx="221">
                  <c:v>2012</c:v>
                </c:pt>
                <c:pt idx="222">
                  <c:v>2013</c:v>
                </c:pt>
                <c:pt idx="223">
                  <c:v>2014</c:v>
                </c:pt>
                <c:pt idx="224">
                  <c:v>2015</c:v>
                </c:pt>
                <c:pt idx="225">
                  <c:v>2016</c:v>
                </c:pt>
                <c:pt idx="226">
                  <c:v>2017</c:v>
                </c:pt>
                <c:pt idx="227">
                  <c:v>2018</c:v>
                </c:pt>
              </c:numCache>
            </c:numRef>
          </c:xVal>
          <c:yVal>
            <c:numRef>
              <c:f>'Topic Analysis'!$G$2:$G$230</c:f>
              <c:numCache>
                <c:formatCode>General</c:formatCode>
                <c:ptCount val="229"/>
                <c:pt idx="0">
                  <c:v>0</c:v>
                </c:pt>
                <c:pt idx="1">
                  <c:v>0.52105948762483711</c:v>
                </c:pt>
                <c:pt idx="2">
                  <c:v>0.85795996186844614</c:v>
                </c:pt>
                <c:pt idx="3">
                  <c:v>0.5089058524173028</c:v>
                </c:pt>
                <c:pt idx="4">
                  <c:v>0.85763293310463129</c:v>
                </c:pt>
                <c:pt idx="5">
                  <c:v>0.75528700906344415</c:v>
                </c:pt>
                <c:pt idx="6">
                  <c:v>0.52319497732821763</c:v>
                </c:pt>
                <c:pt idx="7">
                  <c:v>1.0695187165775399</c:v>
                </c:pt>
                <c:pt idx="8">
                  <c:v>0.31559963931469792</c:v>
                </c:pt>
                <c:pt idx="9">
                  <c:v>0.73089700996677742</c:v>
                </c:pt>
                <c:pt idx="10">
                  <c:v>0.36443148688046645</c:v>
                </c:pt>
                <c:pt idx="11">
                  <c:v>0.86848635235732019</c:v>
                </c:pt>
                <c:pt idx="12">
                  <c:v>0.68150840527033163</c:v>
                </c:pt>
                <c:pt idx="13">
                  <c:v>0.92145677928916181</c:v>
                </c:pt>
                <c:pt idx="14">
                  <c:v>0.28557829604950025</c:v>
                </c:pt>
                <c:pt idx="15">
                  <c:v>0.7815154604145429</c:v>
                </c:pt>
                <c:pt idx="16">
                  <c:v>0.69735006973500702</c:v>
                </c:pt>
                <c:pt idx="17">
                  <c:v>0.54302422723475352</c:v>
                </c:pt>
                <c:pt idx="18">
                  <c:v>0.85565476190476197</c:v>
                </c:pt>
                <c:pt idx="19">
                  <c:v>0.60076460950300381</c:v>
                </c:pt>
                <c:pt idx="20">
                  <c:v>0.61324611610793134</c:v>
                </c:pt>
                <c:pt idx="21">
                  <c:v>0.96703296703296704</c:v>
                </c:pt>
                <c:pt idx="22">
                  <c:v>0.70943861813695253</c:v>
                </c:pt>
                <c:pt idx="23">
                  <c:v>0.5831798649478207</c:v>
                </c:pt>
                <c:pt idx="24">
                  <c:v>0.42573320719016089</c:v>
                </c:pt>
                <c:pt idx="25">
                  <c:v>0.44388078630310712</c:v>
                </c:pt>
                <c:pt idx="26">
                  <c:v>0.62370062370062374</c:v>
                </c:pt>
                <c:pt idx="27">
                  <c:v>0.63248249378811838</c:v>
                </c:pt>
                <c:pt idx="28">
                  <c:v>0.61686086360520898</c:v>
                </c:pt>
                <c:pt idx="29">
                  <c:v>0.55189980895775848</c:v>
                </c:pt>
                <c:pt idx="30">
                  <c:v>0.4359197907585004</c:v>
                </c:pt>
                <c:pt idx="31">
                  <c:v>0.58389146488064569</c:v>
                </c:pt>
                <c:pt idx="32">
                  <c:v>0.12674271229404308</c:v>
                </c:pt>
                <c:pt idx="33">
                  <c:v>0.42306486994672515</c:v>
                </c:pt>
                <c:pt idx="34">
                  <c:v>0.43953433119505819</c:v>
                </c:pt>
                <c:pt idx="35">
                  <c:v>0.48872598022881264</c:v>
                </c:pt>
                <c:pt idx="36">
                  <c:v>0.40010325245224576</c:v>
                </c:pt>
                <c:pt idx="37">
                  <c:v>0.54386718190925998</c:v>
                </c:pt>
                <c:pt idx="38">
                  <c:v>0.56064542595378086</c:v>
                </c:pt>
                <c:pt idx="39">
                  <c:v>0.61769457379074411</c:v>
                </c:pt>
                <c:pt idx="40">
                  <c:v>0.42462845010615713</c:v>
                </c:pt>
                <c:pt idx="41">
                  <c:v>0.97370983446932824</c:v>
                </c:pt>
                <c:pt idx="42">
                  <c:v>0.72380952380952379</c:v>
                </c:pt>
                <c:pt idx="43">
                  <c:v>0.55689153271737757</c:v>
                </c:pt>
                <c:pt idx="44">
                  <c:v>0.5429123903019486</c:v>
                </c:pt>
                <c:pt idx="45">
                  <c:v>0.52733832917013601</c:v>
                </c:pt>
                <c:pt idx="46">
                  <c:v>0.43707001214083363</c:v>
                </c:pt>
                <c:pt idx="47">
                  <c:v>0.52456723203357236</c:v>
                </c:pt>
                <c:pt idx="48">
                  <c:v>0.72312249520822447</c:v>
                </c:pt>
                <c:pt idx="49">
                  <c:v>0.70049929204858785</c:v>
                </c:pt>
                <c:pt idx="50">
                  <c:v>0.59026617663436909</c:v>
                </c:pt>
                <c:pt idx="51">
                  <c:v>0.71601941747572817</c:v>
                </c:pt>
                <c:pt idx="52">
                  <c:v>0.67849065587430069</c:v>
                </c:pt>
                <c:pt idx="53">
                  <c:v>0.78494891602292549</c:v>
                </c:pt>
                <c:pt idx="54">
                  <c:v>0.81641422279514453</c:v>
                </c:pt>
                <c:pt idx="55">
                  <c:v>1.0116683217477658</c:v>
                </c:pt>
                <c:pt idx="56">
                  <c:v>1.9373250644860327</c:v>
                </c:pt>
                <c:pt idx="57">
                  <c:v>1.7061726890500273</c:v>
                </c:pt>
                <c:pt idx="58">
                  <c:v>0.69046500704556124</c:v>
                </c:pt>
                <c:pt idx="59">
                  <c:v>0.93188082425515162</c:v>
                </c:pt>
                <c:pt idx="60">
                  <c:v>0.8295263284443376</c:v>
                </c:pt>
                <c:pt idx="61">
                  <c:v>0.86838329683606441</c:v>
                </c:pt>
                <c:pt idx="62">
                  <c:v>1.0380971578310825</c:v>
                </c:pt>
                <c:pt idx="63">
                  <c:v>0.59455512673411914</c:v>
                </c:pt>
                <c:pt idx="64">
                  <c:v>0.85849615156897574</c:v>
                </c:pt>
                <c:pt idx="65">
                  <c:v>0.66322136089577954</c:v>
                </c:pt>
                <c:pt idx="66">
                  <c:v>0.90709443330468831</c:v>
                </c:pt>
                <c:pt idx="67">
                  <c:v>0.45417918101238003</c:v>
                </c:pt>
                <c:pt idx="68">
                  <c:v>0.95430354193429978</c:v>
                </c:pt>
                <c:pt idx="69">
                  <c:v>0.93223086900129704</c:v>
                </c:pt>
                <c:pt idx="70">
                  <c:v>0.83422459893048129</c:v>
                </c:pt>
                <c:pt idx="71">
                  <c:v>1.0034403669724772</c:v>
                </c:pt>
                <c:pt idx="72">
                  <c:v>1.0009532888465205</c:v>
                </c:pt>
                <c:pt idx="73">
                  <c:v>1.2272950417280315</c:v>
                </c:pt>
                <c:pt idx="74">
                  <c:v>0.61779929871430961</c:v>
                </c:pt>
                <c:pt idx="75">
                  <c:v>0.58581037101323497</c:v>
                </c:pt>
                <c:pt idx="76">
                  <c:v>0.74365090500912023</c:v>
                </c:pt>
                <c:pt idx="77">
                  <c:v>0.40898088640347219</c:v>
                </c:pt>
                <c:pt idx="78">
                  <c:v>0.6723031476011001</c:v>
                </c:pt>
                <c:pt idx="79">
                  <c:v>0.72708387431835886</c:v>
                </c:pt>
                <c:pt idx="80">
                  <c:v>1.0531135531135531</c:v>
                </c:pt>
                <c:pt idx="81">
                  <c:v>1.1303809228863424</c:v>
                </c:pt>
                <c:pt idx="82">
                  <c:v>1.2534469791927803</c:v>
                </c:pt>
                <c:pt idx="83">
                  <c:v>0.7982438635002993</c:v>
                </c:pt>
                <c:pt idx="84">
                  <c:v>1.2290624320208832</c:v>
                </c:pt>
                <c:pt idx="85">
                  <c:v>1.0571171023518808</c:v>
                </c:pt>
                <c:pt idx="86">
                  <c:v>1.634035036066539</c:v>
                </c:pt>
                <c:pt idx="87">
                  <c:v>0.98540601222402402</c:v>
                </c:pt>
                <c:pt idx="88">
                  <c:v>0.72325846973734298</c:v>
                </c:pt>
                <c:pt idx="89">
                  <c:v>0.79951856946354882</c:v>
                </c:pt>
                <c:pt idx="90">
                  <c:v>1.134836493952516</c:v>
                </c:pt>
                <c:pt idx="91">
                  <c:v>0.96807953950811088</c:v>
                </c:pt>
                <c:pt idx="92">
                  <c:v>1.5650472774698401</c:v>
                </c:pt>
                <c:pt idx="93">
                  <c:v>1.8234672304439745</c:v>
                </c:pt>
                <c:pt idx="94">
                  <c:v>1.0059237733318431</c:v>
                </c:pt>
                <c:pt idx="95">
                  <c:v>0.92676997872986944</c:v>
                </c:pt>
                <c:pt idx="96">
                  <c:v>1.1430459200528578</c:v>
                </c:pt>
                <c:pt idx="97">
                  <c:v>0.56721497447532609</c:v>
                </c:pt>
                <c:pt idx="98">
                  <c:v>1.164079822616408</c:v>
                </c:pt>
                <c:pt idx="99">
                  <c:v>0.64610414583493569</c:v>
                </c:pt>
                <c:pt idx="100">
                  <c:v>0.59885436556153449</c:v>
                </c:pt>
                <c:pt idx="101">
                  <c:v>0.81021360176773882</c:v>
                </c:pt>
                <c:pt idx="102">
                  <c:v>0.70916800701856997</c:v>
                </c:pt>
                <c:pt idx="103">
                  <c:v>0.73272001953920052</c:v>
                </c:pt>
                <c:pt idx="104">
                  <c:v>0.5789076264787314</c:v>
                </c:pt>
                <c:pt idx="105">
                  <c:v>0.69524913093858631</c:v>
                </c:pt>
                <c:pt idx="106">
                  <c:v>0.71877225927604738</c:v>
                </c:pt>
                <c:pt idx="107">
                  <c:v>0.90008257638315436</c:v>
                </c:pt>
                <c:pt idx="108">
                  <c:v>0.67300079176563732</c:v>
                </c:pt>
                <c:pt idx="109">
                  <c:v>0.92513050948258779</c:v>
                </c:pt>
                <c:pt idx="110">
                  <c:v>0.68464513431587748</c:v>
                </c:pt>
                <c:pt idx="111">
                  <c:v>0.52564429701454451</c:v>
                </c:pt>
                <c:pt idx="112">
                  <c:v>0.43050430504305043</c:v>
                </c:pt>
                <c:pt idx="113">
                  <c:v>1.0150578112395805</c:v>
                </c:pt>
                <c:pt idx="114">
                  <c:v>0.87326209353096629</c:v>
                </c:pt>
                <c:pt idx="115">
                  <c:v>1.0106659209843007</c:v>
                </c:pt>
                <c:pt idx="116">
                  <c:v>0.56415694591728527</c:v>
                </c:pt>
                <c:pt idx="117">
                  <c:v>0.46015630706303412</c:v>
                </c:pt>
                <c:pt idx="118">
                  <c:v>0.44884692772016715</c:v>
                </c:pt>
                <c:pt idx="119">
                  <c:v>0.53999568003455967</c:v>
                </c:pt>
                <c:pt idx="120">
                  <c:v>0.79846222090788121</c:v>
                </c:pt>
                <c:pt idx="121">
                  <c:v>0.73405332433344583</c:v>
                </c:pt>
                <c:pt idx="122">
                  <c:v>0.73161033797216701</c:v>
                </c:pt>
                <c:pt idx="123">
                  <c:v>0.47860360360360354</c:v>
                </c:pt>
                <c:pt idx="124">
                  <c:v>6.6181336863004633E-2</c:v>
                </c:pt>
                <c:pt idx="125">
                  <c:v>0.507416081186573</c:v>
                </c:pt>
                <c:pt idx="126">
                  <c:v>0.28341993386868214</c:v>
                </c:pt>
                <c:pt idx="127">
                  <c:v>7.6667518527983647E-2</c:v>
                </c:pt>
                <c:pt idx="128">
                  <c:v>0.21957913998170175</c:v>
                </c:pt>
                <c:pt idx="129">
                  <c:v>0.56782334384858046</c:v>
                </c:pt>
                <c:pt idx="130">
                  <c:v>0.14787430683918668</c:v>
                </c:pt>
                <c:pt idx="131">
                  <c:v>0.44610992148465384</c:v>
                </c:pt>
                <c:pt idx="132">
                  <c:v>0.66155988857938719</c:v>
                </c:pt>
                <c:pt idx="133">
                  <c:v>0.83569616475152964</c:v>
                </c:pt>
                <c:pt idx="134">
                  <c:v>0.41642734060884551</c:v>
                </c:pt>
                <c:pt idx="135">
                  <c:v>0.35045651572443048</c:v>
                </c:pt>
                <c:pt idx="136">
                  <c:v>0.33954210322079936</c:v>
                </c:pt>
                <c:pt idx="137">
                  <c:v>0.60385097413694888</c:v>
                </c:pt>
                <c:pt idx="138">
                  <c:v>0.59553349875930517</c:v>
                </c:pt>
                <c:pt idx="139">
                  <c:v>0.54580187391976709</c:v>
                </c:pt>
                <c:pt idx="140">
                  <c:v>0.72591289045314555</c:v>
                </c:pt>
                <c:pt idx="141">
                  <c:v>0.45726345409778407</c:v>
                </c:pt>
                <c:pt idx="142">
                  <c:v>0.11876484560570072</c:v>
                </c:pt>
                <c:pt idx="143">
                  <c:v>0.58479532163742687</c:v>
                </c:pt>
                <c:pt idx="144">
                  <c:v>0.22759601706970131</c:v>
                </c:pt>
                <c:pt idx="145">
                  <c:v>0.39370078740157477</c:v>
                </c:pt>
                <c:pt idx="146">
                  <c:v>0.25641025641025639</c:v>
                </c:pt>
                <c:pt idx="147">
                  <c:v>0.64143681847338041</c:v>
                </c:pt>
                <c:pt idx="148">
                  <c:v>0.42826552462526768</c:v>
                </c:pt>
                <c:pt idx="149">
                  <c:v>0.3470031545741325</c:v>
                </c:pt>
                <c:pt idx="150">
                  <c:v>0.51703163017031628</c:v>
                </c:pt>
                <c:pt idx="151">
                  <c:v>0.20172910662824206</c:v>
                </c:pt>
                <c:pt idx="152">
                  <c:v>0.11030222810500773</c:v>
                </c:pt>
                <c:pt idx="153">
                  <c:v>0.47936085219707059</c:v>
                </c:pt>
                <c:pt idx="154">
                  <c:v>0.22156573116691286</c:v>
                </c:pt>
                <c:pt idx="155">
                  <c:v>0.31743741432797057</c:v>
                </c:pt>
                <c:pt idx="156">
                  <c:v>0.81219956903696333</c:v>
                </c:pt>
                <c:pt idx="157">
                  <c:v>0.5892751915144373</c:v>
                </c:pt>
                <c:pt idx="158">
                  <c:v>0.67706800117750965</c:v>
                </c:pt>
                <c:pt idx="159">
                  <c:v>0.52672649239172842</c:v>
                </c:pt>
                <c:pt idx="160">
                  <c:v>0.32597793380140422</c:v>
                </c:pt>
                <c:pt idx="161">
                  <c:v>0.24371953505811775</c:v>
                </c:pt>
                <c:pt idx="162">
                  <c:v>0.34378581102198147</c:v>
                </c:pt>
                <c:pt idx="163">
                  <c:v>0.82022095748242385</c:v>
                </c:pt>
                <c:pt idx="164">
                  <c:v>0.91235830799004691</c:v>
                </c:pt>
                <c:pt idx="165">
                  <c:v>0.70345664038811406</c:v>
                </c:pt>
                <c:pt idx="166">
                  <c:v>0.60547348026156456</c:v>
                </c:pt>
                <c:pt idx="167">
                  <c:v>0.20362451639177356</c:v>
                </c:pt>
                <c:pt idx="168">
                  <c:v>0.39022386527007596</c:v>
                </c:pt>
                <c:pt idx="169">
                  <c:v>0.31982942430703626</c:v>
                </c:pt>
                <c:pt idx="170">
                  <c:v>0.33936651583710409</c:v>
                </c:pt>
                <c:pt idx="171">
                  <c:v>0.59042883778744559</c:v>
                </c:pt>
                <c:pt idx="172">
                  <c:v>0.5632745024408562</c:v>
                </c:pt>
                <c:pt idx="173">
                  <c:v>0.75305930342014438</c:v>
                </c:pt>
                <c:pt idx="174">
                  <c:v>0.31861629494765586</c:v>
                </c:pt>
                <c:pt idx="175">
                  <c:v>0.41864890580399616</c:v>
                </c:pt>
                <c:pt idx="176">
                  <c:v>0.32344255378990294</c:v>
                </c:pt>
                <c:pt idx="177">
                  <c:v>0.26776519052523173</c:v>
                </c:pt>
                <c:pt idx="178">
                  <c:v>0.17044071098125152</c:v>
                </c:pt>
                <c:pt idx="179">
                  <c:v>0.15712682379349047</c:v>
                </c:pt>
                <c:pt idx="180">
                  <c:v>0.24581005586592178</c:v>
                </c:pt>
                <c:pt idx="181">
                  <c:v>0.20166372573733302</c:v>
                </c:pt>
                <c:pt idx="182">
                  <c:v>0.36253776435045315</c:v>
                </c:pt>
                <c:pt idx="183">
                  <c:v>0.15521924718665114</c:v>
                </c:pt>
                <c:pt idx="184">
                  <c:v>0.21935169388252496</c:v>
                </c:pt>
                <c:pt idx="185">
                  <c:v>0.56554231468390226</c:v>
                </c:pt>
                <c:pt idx="186">
                  <c:v>0.49568965517241381</c:v>
                </c:pt>
                <c:pt idx="187">
                  <c:v>0.611353711790393</c:v>
                </c:pt>
                <c:pt idx="188">
                  <c:v>0.33919210607462225</c:v>
                </c:pt>
                <c:pt idx="189">
                  <c:v>0.4122497055359246</c:v>
                </c:pt>
                <c:pt idx="190">
                  <c:v>0.65248480514837326</c:v>
                </c:pt>
                <c:pt idx="191">
                  <c:v>0.30798845043310874</c:v>
                </c:pt>
                <c:pt idx="192">
                  <c:v>0.32304379038047382</c:v>
                </c:pt>
                <c:pt idx="193">
                  <c:v>0.34184596822843355</c:v>
                </c:pt>
                <c:pt idx="194">
                  <c:v>0.32941176470588235</c:v>
                </c:pt>
                <c:pt idx="195">
                  <c:v>0.14257199885942401</c:v>
                </c:pt>
                <c:pt idx="196">
                  <c:v>0.44701551406784118</c:v>
                </c:pt>
                <c:pt idx="197">
                  <c:v>0.22657054582904224</c:v>
                </c:pt>
                <c:pt idx="198">
                  <c:v>0.29039618336444722</c:v>
                </c:pt>
                <c:pt idx="199">
                  <c:v>0.3183023872679045</c:v>
                </c:pt>
                <c:pt idx="200">
                  <c:v>0.2390438247011952</c:v>
                </c:pt>
                <c:pt idx="201">
                  <c:v>8.4781687155574395E-2</c:v>
                </c:pt>
                <c:pt idx="202">
                  <c:v>0.15698587127158556</c:v>
                </c:pt>
                <c:pt idx="203">
                  <c:v>0.20270270270270271</c:v>
                </c:pt>
                <c:pt idx="204">
                  <c:v>1.0390462649021108</c:v>
                </c:pt>
                <c:pt idx="205">
                  <c:v>0.95495782269616414</c:v>
                </c:pt>
                <c:pt idx="206">
                  <c:v>0.77128448531592997</c:v>
                </c:pt>
                <c:pt idx="207">
                  <c:v>0.54922422078813682</c:v>
                </c:pt>
                <c:pt idx="208">
                  <c:v>0.37473233404710921</c:v>
                </c:pt>
                <c:pt idx="209">
                  <c:v>0.40611885745228105</c:v>
                </c:pt>
                <c:pt idx="210">
                  <c:v>0.29579067121729236</c:v>
                </c:pt>
                <c:pt idx="211">
                  <c:v>0.70606694560669458</c:v>
                </c:pt>
                <c:pt idx="212">
                  <c:v>0.61429635145197314</c:v>
                </c:pt>
                <c:pt idx="213">
                  <c:v>0.54148133823245015</c:v>
                </c:pt>
                <c:pt idx="214">
                  <c:v>0.51495345612992671</c:v>
                </c:pt>
                <c:pt idx="215">
                  <c:v>0.65777109565871072</c:v>
                </c:pt>
                <c:pt idx="216">
                  <c:v>0.89317613433369059</c:v>
                </c:pt>
                <c:pt idx="217">
                  <c:v>0.83449235048678716</c:v>
                </c:pt>
                <c:pt idx="218">
                  <c:v>0.23569023569023567</c:v>
                </c:pt>
                <c:pt idx="219">
                  <c:v>0.45032367013791164</c:v>
                </c:pt>
                <c:pt idx="220">
                  <c:v>0.57636887608069165</c:v>
                </c:pt>
                <c:pt idx="221">
                  <c:v>0.50093029912695008</c:v>
                </c:pt>
                <c:pt idx="222">
                  <c:v>0.63398793876604298</c:v>
                </c:pt>
                <c:pt idx="223">
                  <c:v>0.41310120979640014</c:v>
                </c:pt>
                <c:pt idx="224">
                  <c:v>0.46082949308755761</c:v>
                </c:pt>
                <c:pt idx="225">
                  <c:v>0.73556454578889297</c:v>
                </c:pt>
                <c:pt idx="226">
                  <c:v>1.4495631453534552</c:v>
                </c:pt>
                <c:pt idx="227">
                  <c:v>1.0597302504816954</c:v>
                </c:pt>
              </c:numCache>
            </c:numRef>
          </c:yVal>
          <c:smooth val="0"/>
          <c:extLst>
            <c:ext xmlns:c16="http://schemas.microsoft.com/office/drawing/2014/chart" uri="{C3380CC4-5D6E-409C-BE32-E72D297353CC}">
              <c16:uniqueId val="{00000002-DD5F-4B1A-86A4-D6CF22B3C5BC}"/>
            </c:ext>
          </c:extLst>
        </c:ser>
        <c:dLbls>
          <c:showLegendKey val="0"/>
          <c:showVal val="0"/>
          <c:showCatName val="0"/>
          <c:showSerName val="0"/>
          <c:showPercent val="0"/>
          <c:showBubbleSize val="0"/>
        </c:dLbls>
        <c:axId val="563891832"/>
        <c:axId val="563889536"/>
      </c:scatterChart>
      <c:valAx>
        <c:axId val="563891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889536"/>
        <c:crosses val="autoZero"/>
        <c:crossBetween val="midCat"/>
      </c:valAx>
      <c:valAx>
        <c:axId val="563889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8918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Percentage of Words in Topics by Party (1866-2018)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'Topic Analysis Dem vs Rep'!$D$160</c:f>
              <c:strCache>
                <c:ptCount val="1"/>
                <c:pt idx="0">
                  <c:v>Democratic</c:v>
                </c:pt>
              </c:strCache>
            </c:strRef>
          </c:tx>
          <c:spPr>
            <a:solidFill>
              <a:schemeClr val="accent1"/>
            </a:solidFill>
            <a:ln>
              <a:noFill/>
            </a:ln>
            <a:effectLst/>
          </c:spPr>
          <c:invertIfNegative val="0"/>
          <c:cat>
            <c:strRef>
              <c:f>'Topic Analysis Dem vs Rep'!$E$159:$G$159</c:f>
              <c:strCache>
                <c:ptCount val="3"/>
                <c:pt idx="0">
                  <c:v>Avg % Economic</c:v>
                </c:pt>
                <c:pt idx="1">
                  <c:v>Avg % War</c:v>
                </c:pt>
                <c:pt idx="2">
                  <c:v>Avg % Immigration</c:v>
                </c:pt>
              </c:strCache>
            </c:strRef>
          </c:cat>
          <c:val>
            <c:numRef>
              <c:f>'Topic Analysis Dem vs Rep'!$E$160:$G$160</c:f>
              <c:numCache>
                <c:formatCode>General</c:formatCode>
                <c:ptCount val="3"/>
                <c:pt idx="0">
                  <c:v>1.3674289077302266</c:v>
                </c:pt>
                <c:pt idx="1">
                  <c:v>1.2069124572208707</c:v>
                </c:pt>
                <c:pt idx="2">
                  <c:v>0.51486618931259842</c:v>
                </c:pt>
              </c:numCache>
            </c:numRef>
          </c:val>
          <c:extLst>
            <c:ext xmlns:c16="http://schemas.microsoft.com/office/drawing/2014/chart" uri="{C3380CC4-5D6E-409C-BE32-E72D297353CC}">
              <c16:uniqueId val="{00000000-1332-480A-9D67-FF433096781D}"/>
            </c:ext>
          </c:extLst>
        </c:ser>
        <c:ser>
          <c:idx val="1"/>
          <c:order val="1"/>
          <c:tx>
            <c:strRef>
              <c:f>'Topic Analysis Dem vs Rep'!$D$161</c:f>
              <c:strCache>
                <c:ptCount val="1"/>
                <c:pt idx="0">
                  <c:v>Republican</c:v>
                </c:pt>
              </c:strCache>
            </c:strRef>
          </c:tx>
          <c:spPr>
            <a:solidFill>
              <a:srgbClr val="FF0000"/>
            </a:solidFill>
            <a:ln>
              <a:noFill/>
            </a:ln>
            <a:effectLst/>
          </c:spPr>
          <c:invertIfNegative val="0"/>
          <c:cat>
            <c:strRef>
              <c:f>'Topic Analysis Dem vs Rep'!$E$159:$G$159</c:f>
              <c:strCache>
                <c:ptCount val="3"/>
                <c:pt idx="0">
                  <c:v>Avg % Economic</c:v>
                </c:pt>
                <c:pt idx="1">
                  <c:v>Avg % War</c:v>
                </c:pt>
                <c:pt idx="2">
                  <c:v>Avg % Immigration</c:v>
                </c:pt>
              </c:strCache>
            </c:strRef>
          </c:cat>
          <c:val>
            <c:numRef>
              <c:f>'Topic Analysis Dem vs Rep'!$E$161:$G$161</c:f>
              <c:numCache>
                <c:formatCode>General</c:formatCode>
                <c:ptCount val="3"/>
                <c:pt idx="0">
                  <c:v>1.2125700656754033</c:v>
                </c:pt>
                <c:pt idx="1">
                  <c:v>1.1744378749554494</c:v>
                </c:pt>
                <c:pt idx="2">
                  <c:v>0.63054219792158661</c:v>
                </c:pt>
              </c:numCache>
            </c:numRef>
          </c:val>
          <c:extLst>
            <c:ext xmlns:c16="http://schemas.microsoft.com/office/drawing/2014/chart" uri="{C3380CC4-5D6E-409C-BE32-E72D297353CC}">
              <c16:uniqueId val="{00000001-1332-480A-9D67-FF433096781D}"/>
            </c:ext>
          </c:extLst>
        </c:ser>
        <c:dLbls>
          <c:showLegendKey val="0"/>
          <c:showVal val="0"/>
          <c:showCatName val="0"/>
          <c:showSerName val="0"/>
          <c:showPercent val="0"/>
          <c:showBubbleSize val="0"/>
        </c:dLbls>
        <c:gapWidth val="219"/>
        <c:overlap val="-27"/>
        <c:axId val="737480344"/>
        <c:axId val="737480672"/>
      </c:barChart>
      <c:catAx>
        <c:axId val="737480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480672"/>
        <c:crosses val="autoZero"/>
        <c:auto val="1"/>
        <c:lblAlgn val="ctr"/>
        <c:lblOffset val="100"/>
        <c:noMultiLvlLbl val="0"/>
      </c:catAx>
      <c:valAx>
        <c:axId val="73748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480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Popularity</a:t>
            </a:r>
            <a:r>
              <a:rPr lang="en-US" baseline="0"/>
              <a:t> of Topics (1866-2018)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'Topic Analysis over time'!$E$1</c:f>
              <c:strCache>
                <c:ptCount val="1"/>
                <c:pt idx="0">
                  <c:v>% Economy Words</c:v>
                </c:pt>
              </c:strCache>
            </c:strRef>
          </c:tx>
          <c:spPr>
            <a:ln w="28575" cap="rnd">
              <a:solidFill>
                <a:schemeClr val="accent6">
                  <a:lumMod val="60000"/>
                  <a:lumOff val="40000"/>
                </a:schemeClr>
              </a:solidFill>
              <a:round/>
            </a:ln>
            <a:effectLst/>
          </c:spPr>
          <c:marker>
            <c:symbol val="none"/>
          </c:marker>
          <c:cat>
            <c:numRef>
              <c:f>'Topic Analysis over time'!$A$2:$A$153</c:f>
              <c:numCache>
                <c:formatCode>General</c:formatCode>
                <c:ptCount val="152"/>
                <c:pt idx="0">
                  <c:v>1866</c:v>
                </c:pt>
                <c:pt idx="1">
                  <c:v>1867</c:v>
                </c:pt>
                <c:pt idx="2">
                  <c:v>1868</c:v>
                </c:pt>
                <c:pt idx="3">
                  <c:v>1869</c:v>
                </c:pt>
                <c:pt idx="4">
                  <c:v>1870</c:v>
                </c:pt>
                <c:pt idx="5">
                  <c:v>1871</c:v>
                </c:pt>
                <c:pt idx="6">
                  <c:v>1872</c:v>
                </c:pt>
                <c:pt idx="7">
                  <c:v>1873</c:v>
                </c:pt>
                <c:pt idx="8">
                  <c:v>1874</c:v>
                </c:pt>
                <c:pt idx="9">
                  <c:v>1875</c:v>
                </c:pt>
                <c:pt idx="10">
                  <c:v>1876</c:v>
                </c:pt>
                <c:pt idx="11">
                  <c:v>1877</c:v>
                </c:pt>
                <c:pt idx="12">
                  <c:v>1878</c:v>
                </c:pt>
                <c:pt idx="13">
                  <c:v>1879</c:v>
                </c:pt>
                <c:pt idx="14">
                  <c:v>1880</c:v>
                </c:pt>
                <c:pt idx="15">
                  <c:v>1881</c:v>
                </c:pt>
                <c:pt idx="16">
                  <c:v>1882</c:v>
                </c:pt>
                <c:pt idx="17">
                  <c:v>1883</c:v>
                </c:pt>
                <c:pt idx="18">
                  <c:v>1884</c:v>
                </c:pt>
                <c:pt idx="19">
                  <c:v>1885</c:v>
                </c:pt>
                <c:pt idx="20">
                  <c:v>1886</c:v>
                </c:pt>
                <c:pt idx="21">
                  <c:v>1887</c:v>
                </c:pt>
                <c:pt idx="22">
                  <c:v>1888</c:v>
                </c:pt>
                <c:pt idx="23">
                  <c:v>1889</c:v>
                </c:pt>
                <c:pt idx="24">
                  <c:v>1890</c:v>
                </c:pt>
                <c:pt idx="25">
                  <c:v>1891</c:v>
                </c:pt>
                <c:pt idx="26">
                  <c:v>1892</c:v>
                </c:pt>
                <c:pt idx="27">
                  <c:v>1893</c:v>
                </c:pt>
                <c:pt idx="28">
                  <c:v>1894</c:v>
                </c:pt>
                <c:pt idx="29">
                  <c:v>1895</c:v>
                </c:pt>
                <c:pt idx="30">
                  <c:v>1896</c:v>
                </c:pt>
                <c:pt idx="31">
                  <c:v>1897</c:v>
                </c:pt>
                <c:pt idx="32">
                  <c:v>1898</c:v>
                </c:pt>
                <c:pt idx="33">
                  <c:v>1899</c:v>
                </c:pt>
                <c:pt idx="34">
                  <c:v>1900</c:v>
                </c:pt>
                <c:pt idx="35">
                  <c:v>1901</c:v>
                </c:pt>
                <c:pt idx="36">
                  <c:v>1902</c:v>
                </c:pt>
                <c:pt idx="37">
                  <c:v>1903</c:v>
                </c:pt>
                <c:pt idx="38">
                  <c:v>1904</c:v>
                </c:pt>
                <c:pt idx="39">
                  <c:v>1905</c:v>
                </c:pt>
                <c:pt idx="40">
                  <c:v>1906</c:v>
                </c:pt>
                <c:pt idx="41">
                  <c:v>1907</c:v>
                </c:pt>
                <c:pt idx="42">
                  <c:v>1908</c:v>
                </c:pt>
                <c:pt idx="43">
                  <c:v>1909</c:v>
                </c:pt>
                <c:pt idx="44">
                  <c:v>1910</c:v>
                </c:pt>
                <c:pt idx="45">
                  <c:v>1911</c:v>
                </c:pt>
                <c:pt idx="46">
                  <c:v>1912</c:v>
                </c:pt>
                <c:pt idx="47">
                  <c:v>1913</c:v>
                </c:pt>
                <c:pt idx="48">
                  <c:v>1914</c:v>
                </c:pt>
                <c:pt idx="49">
                  <c:v>1915</c:v>
                </c:pt>
                <c:pt idx="50">
                  <c:v>1916</c:v>
                </c:pt>
                <c:pt idx="51">
                  <c:v>1917</c:v>
                </c:pt>
                <c:pt idx="52">
                  <c:v>1918</c:v>
                </c:pt>
                <c:pt idx="53">
                  <c:v>1919</c:v>
                </c:pt>
                <c:pt idx="54">
                  <c:v>1920</c:v>
                </c:pt>
                <c:pt idx="55">
                  <c:v>1921</c:v>
                </c:pt>
                <c:pt idx="56">
                  <c:v>1922</c:v>
                </c:pt>
                <c:pt idx="57">
                  <c:v>1923</c:v>
                </c:pt>
                <c:pt idx="58">
                  <c:v>1924</c:v>
                </c:pt>
                <c:pt idx="59">
                  <c:v>1925</c:v>
                </c:pt>
                <c:pt idx="60">
                  <c:v>1926</c:v>
                </c:pt>
                <c:pt idx="61">
                  <c:v>1927</c:v>
                </c:pt>
                <c:pt idx="62">
                  <c:v>1928</c:v>
                </c:pt>
                <c:pt idx="63">
                  <c:v>1929</c:v>
                </c:pt>
                <c:pt idx="64">
                  <c:v>1930</c:v>
                </c:pt>
                <c:pt idx="65">
                  <c:v>1931</c:v>
                </c:pt>
                <c:pt idx="66">
                  <c:v>1932</c:v>
                </c:pt>
                <c:pt idx="67">
                  <c:v>1934</c:v>
                </c:pt>
                <c:pt idx="68">
                  <c:v>1935</c:v>
                </c:pt>
                <c:pt idx="69">
                  <c:v>1936</c:v>
                </c:pt>
                <c:pt idx="70">
                  <c:v>1937</c:v>
                </c:pt>
                <c:pt idx="71">
                  <c:v>1938</c:v>
                </c:pt>
                <c:pt idx="72">
                  <c:v>1939</c:v>
                </c:pt>
                <c:pt idx="73">
                  <c:v>1940</c:v>
                </c:pt>
                <c:pt idx="74">
                  <c:v>1941</c:v>
                </c:pt>
                <c:pt idx="75">
                  <c:v>1942</c:v>
                </c:pt>
                <c:pt idx="76">
                  <c:v>1943</c:v>
                </c:pt>
                <c:pt idx="77">
                  <c:v>1944</c:v>
                </c:pt>
                <c:pt idx="78">
                  <c:v>1945</c:v>
                </c:pt>
                <c:pt idx="79">
                  <c:v>1946</c:v>
                </c:pt>
                <c:pt idx="80">
                  <c:v>1947</c:v>
                </c:pt>
                <c:pt idx="81">
                  <c:v>1948</c:v>
                </c:pt>
                <c:pt idx="82">
                  <c:v>1949</c:v>
                </c:pt>
                <c:pt idx="83">
                  <c:v>1950</c:v>
                </c:pt>
                <c:pt idx="84">
                  <c:v>1951</c:v>
                </c:pt>
                <c:pt idx="85">
                  <c:v>1952</c:v>
                </c:pt>
                <c:pt idx="86">
                  <c:v>1953</c:v>
                </c:pt>
                <c:pt idx="87">
                  <c:v>1954</c:v>
                </c:pt>
                <c:pt idx="88">
                  <c:v>1955</c:v>
                </c:pt>
                <c:pt idx="89">
                  <c:v>1956</c:v>
                </c:pt>
                <c:pt idx="90">
                  <c:v>1957</c:v>
                </c:pt>
                <c:pt idx="91">
                  <c:v>1958</c:v>
                </c:pt>
                <c:pt idx="92">
                  <c:v>1959</c:v>
                </c:pt>
                <c:pt idx="93">
                  <c:v>1960</c:v>
                </c:pt>
                <c:pt idx="94">
                  <c:v>1961</c:v>
                </c:pt>
                <c:pt idx="95">
                  <c:v>1962</c:v>
                </c:pt>
                <c:pt idx="96">
                  <c:v>1963</c:v>
                </c:pt>
                <c:pt idx="97">
                  <c:v>1964</c:v>
                </c:pt>
                <c:pt idx="98">
                  <c:v>1965</c:v>
                </c:pt>
                <c:pt idx="99">
                  <c:v>1966</c:v>
                </c:pt>
                <c:pt idx="100">
                  <c:v>1967</c:v>
                </c:pt>
                <c:pt idx="101">
                  <c:v>1968</c:v>
                </c:pt>
                <c:pt idx="102">
                  <c:v>1969</c:v>
                </c:pt>
                <c:pt idx="103">
                  <c:v>1970</c:v>
                </c:pt>
                <c:pt idx="104">
                  <c:v>1971</c:v>
                </c:pt>
                <c:pt idx="105">
                  <c:v>1972</c:v>
                </c:pt>
                <c:pt idx="106">
                  <c:v>1973</c:v>
                </c:pt>
                <c:pt idx="107">
                  <c:v>1974</c:v>
                </c:pt>
                <c:pt idx="108">
                  <c:v>1975</c:v>
                </c:pt>
                <c:pt idx="109">
                  <c:v>1976</c:v>
                </c:pt>
                <c:pt idx="110">
                  <c:v>1977</c:v>
                </c:pt>
                <c:pt idx="111">
                  <c:v>1978</c:v>
                </c:pt>
                <c:pt idx="112">
                  <c:v>1979</c:v>
                </c:pt>
                <c:pt idx="113">
                  <c:v>1980</c:v>
                </c:pt>
                <c:pt idx="114">
                  <c:v>1981</c:v>
                </c:pt>
                <c:pt idx="115">
                  <c:v>1982</c:v>
                </c:pt>
                <c:pt idx="116">
                  <c:v>1983</c:v>
                </c:pt>
                <c:pt idx="117">
                  <c:v>1984</c:v>
                </c:pt>
                <c:pt idx="118">
                  <c:v>1985</c:v>
                </c:pt>
                <c:pt idx="119">
                  <c:v>1986</c:v>
                </c:pt>
                <c:pt idx="120">
                  <c:v>1987</c:v>
                </c:pt>
                <c:pt idx="121">
                  <c:v>1988</c:v>
                </c:pt>
                <c:pt idx="122">
                  <c:v>1989</c:v>
                </c:pt>
                <c:pt idx="123">
                  <c:v>1990</c:v>
                </c:pt>
                <c:pt idx="124">
                  <c:v>1991</c:v>
                </c:pt>
                <c:pt idx="125">
                  <c:v>1992</c:v>
                </c:pt>
                <c:pt idx="126">
                  <c:v>1993</c:v>
                </c:pt>
                <c:pt idx="127">
                  <c:v>1994</c:v>
                </c:pt>
                <c:pt idx="128">
                  <c:v>1995</c:v>
                </c:pt>
                <c:pt idx="129">
                  <c:v>1996</c:v>
                </c:pt>
                <c:pt idx="130">
                  <c:v>1997</c:v>
                </c:pt>
                <c:pt idx="131">
                  <c:v>1998</c:v>
                </c:pt>
                <c:pt idx="132">
                  <c:v>1999</c:v>
                </c:pt>
                <c:pt idx="133">
                  <c:v>2000</c:v>
                </c:pt>
                <c:pt idx="134">
                  <c:v>2001</c:v>
                </c:pt>
                <c:pt idx="135">
                  <c:v>2002</c:v>
                </c:pt>
                <c:pt idx="136">
                  <c:v>2003</c:v>
                </c:pt>
                <c:pt idx="137">
                  <c:v>2004</c:v>
                </c:pt>
                <c:pt idx="138">
                  <c:v>2005</c:v>
                </c:pt>
                <c:pt idx="139">
                  <c:v>2006</c:v>
                </c:pt>
                <c:pt idx="140">
                  <c:v>2007</c:v>
                </c:pt>
                <c:pt idx="141">
                  <c:v>2008</c:v>
                </c:pt>
                <c:pt idx="142">
                  <c:v>2009</c:v>
                </c:pt>
                <c:pt idx="143">
                  <c:v>2010</c:v>
                </c:pt>
                <c:pt idx="144">
                  <c:v>2011</c:v>
                </c:pt>
                <c:pt idx="145">
                  <c:v>2012</c:v>
                </c:pt>
                <c:pt idx="146">
                  <c:v>2013</c:v>
                </c:pt>
                <c:pt idx="147">
                  <c:v>2014</c:v>
                </c:pt>
                <c:pt idx="148">
                  <c:v>2015</c:v>
                </c:pt>
                <c:pt idx="149">
                  <c:v>2016</c:v>
                </c:pt>
                <c:pt idx="150">
                  <c:v>2017</c:v>
                </c:pt>
                <c:pt idx="151">
                  <c:v>2018</c:v>
                </c:pt>
              </c:numCache>
            </c:numRef>
          </c:cat>
          <c:val>
            <c:numRef>
              <c:f>'Topic Analysis over time'!$E$2:$E$153</c:f>
              <c:numCache>
                <c:formatCode>General</c:formatCode>
                <c:ptCount val="152"/>
                <c:pt idx="0">
                  <c:v>0.42093447453346433</c:v>
                </c:pt>
                <c:pt idx="1">
                  <c:v>0.65937734746682242</c:v>
                </c:pt>
                <c:pt idx="2">
                  <c:v>0.78435367220128349</c:v>
                </c:pt>
                <c:pt idx="3">
                  <c:v>0.714100233705531</c:v>
                </c:pt>
                <c:pt idx="4">
                  <c:v>0.82417582417582425</c:v>
                </c:pt>
                <c:pt idx="5">
                  <c:v>0.38711675441313098</c:v>
                </c:pt>
                <c:pt idx="6">
                  <c:v>0.15041363750313361</c:v>
                </c:pt>
                <c:pt idx="7">
                  <c:v>0.84813410496906805</c:v>
                </c:pt>
                <c:pt idx="8">
                  <c:v>0.71785947356971946</c:v>
                </c:pt>
                <c:pt idx="9">
                  <c:v>0.64738179136277962</c:v>
                </c:pt>
                <c:pt idx="10">
                  <c:v>0.45635212718975421</c:v>
                </c:pt>
                <c:pt idx="11">
                  <c:v>0.83572408631657735</c:v>
                </c:pt>
                <c:pt idx="12">
                  <c:v>0.38066235249333841</c:v>
                </c:pt>
                <c:pt idx="13">
                  <c:v>0.51581843191196697</c:v>
                </c:pt>
                <c:pt idx="14">
                  <c:v>0.52262206958339552</c:v>
                </c:pt>
                <c:pt idx="15">
                  <c:v>0.52328623757195181</c:v>
                </c:pt>
                <c:pt idx="16">
                  <c:v>0.58689272905119005</c:v>
                </c:pt>
                <c:pt idx="17">
                  <c:v>1.2156448202959831</c:v>
                </c:pt>
                <c:pt idx="18">
                  <c:v>0.65943891807309707</c:v>
                </c:pt>
                <c:pt idx="19">
                  <c:v>0.46591714777676496</c:v>
                </c:pt>
                <c:pt idx="20">
                  <c:v>0.87215064420218036</c:v>
                </c:pt>
                <c:pt idx="21">
                  <c:v>2.1743240688220835</c:v>
                </c:pt>
                <c:pt idx="22">
                  <c:v>0.70953436807095338</c:v>
                </c:pt>
                <c:pt idx="23">
                  <c:v>0.42304438120144605</c:v>
                </c:pt>
                <c:pt idx="24">
                  <c:v>0.89394202395417455</c:v>
                </c:pt>
                <c:pt idx="25">
                  <c:v>0.72428185612570584</c:v>
                </c:pt>
                <c:pt idx="26">
                  <c:v>0.68723497587366578</c:v>
                </c:pt>
                <c:pt idx="27">
                  <c:v>0.73272001953920052</c:v>
                </c:pt>
                <c:pt idx="28">
                  <c:v>0.65441731688900073</c:v>
                </c:pt>
                <c:pt idx="29">
                  <c:v>0.86565332969804376</c:v>
                </c:pt>
                <c:pt idx="30">
                  <c:v>0.88065790325713922</c:v>
                </c:pt>
                <c:pt idx="31">
                  <c:v>0.48720066061106521</c:v>
                </c:pt>
                <c:pt idx="32">
                  <c:v>0.4651623119556611</c:v>
                </c:pt>
                <c:pt idx="33">
                  <c:v>0.81940130839886338</c:v>
                </c:pt>
                <c:pt idx="34">
                  <c:v>0.52785617225880632</c:v>
                </c:pt>
                <c:pt idx="35">
                  <c:v>0.52054095432508296</c:v>
                </c:pt>
                <c:pt idx="36">
                  <c:v>0.55350553505535049</c:v>
                </c:pt>
                <c:pt idx="37">
                  <c:v>0.38988975531056735</c:v>
                </c:pt>
                <c:pt idx="38">
                  <c:v>0.3906698839480639</c:v>
                </c:pt>
                <c:pt idx="39">
                  <c:v>0.57923540925977712</c:v>
                </c:pt>
                <c:pt idx="40">
                  <c:v>0.55991516436903499</c:v>
                </c:pt>
                <c:pt idx="41">
                  <c:v>0.6500620845811117</c:v>
                </c:pt>
                <c:pt idx="42">
                  <c:v>0.6552133312696693</c:v>
                </c:pt>
                <c:pt idx="43">
                  <c:v>0.71279429764561886</c:v>
                </c:pt>
                <c:pt idx="44">
                  <c:v>0.63581250924146093</c:v>
                </c:pt>
                <c:pt idx="45">
                  <c:v>0.92811339858251773</c:v>
                </c:pt>
                <c:pt idx="46">
                  <c:v>0.62823061630218691</c:v>
                </c:pt>
                <c:pt idx="47">
                  <c:v>0.28153153153153154</c:v>
                </c:pt>
                <c:pt idx="48">
                  <c:v>0.66181336863004636</c:v>
                </c:pt>
                <c:pt idx="49">
                  <c:v>0.76762945615404632</c:v>
                </c:pt>
                <c:pt idx="50">
                  <c:v>0.28341993386868214</c:v>
                </c:pt>
                <c:pt idx="51">
                  <c:v>0.43444927165857394</c:v>
                </c:pt>
                <c:pt idx="52">
                  <c:v>0.62214089661482153</c:v>
                </c:pt>
                <c:pt idx="53">
                  <c:v>1.4300736067297581</c:v>
                </c:pt>
                <c:pt idx="54">
                  <c:v>1.7744916820702401</c:v>
                </c:pt>
                <c:pt idx="55">
                  <c:v>1.2847965738758029</c:v>
                </c:pt>
                <c:pt idx="56">
                  <c:v>1.00974930362117</c:v>
                </c:pt>
                <c:pt idx="57">
                  <c:v>1.074466497537681</c:v>
                </c:pt>
                <c:pt idx="58">
                  <c:v>1.4072372199885124</c:v>
                </c:pt>
                <c:pt idx="59">
                  <c:v>1.3741584432352671</c:v>
                </c:pt>
                <c:pt idx="60">
                  <c:v>1.2999611951882033</c:v>
                </c:pt>
                <c:pt idx="61">
                  <c:v>1.2532756066993278</c:v>
                </c:pt>
                <c:pt idx="62">
                  <c:v>1.2531017369727049</c:v>
                </c:pt>
                <c:pt idx="63">
                  <c:v>1.055216956244883</c:v>
                </c:pt>
                <c:pt idx="64">
                  <c:v>2.4197096348438185</c:v>
                </c:pt>
                <c:pt idx="65">
                  <c:v>2.7435807245867041</c:v>
                </c:pt>
                <c:pt idx="66">
                  <c:v>2.3752969121140142</c:v>
                </c:pt>
                <c:pt idx="67">
                  <c:v>2.0242914979757085</c:v>
                </c:pt>
                <c:pt idx="68">
                  <c:v>1.0241820768136558</c:v>
                </c:pt>
                <c:pt idx="69">
                  <c:v>0.86614173228346458</c:v>
                </c:pt>
                <c:pt idx="70">
                  <c:v>0.8424908424908425</c:v>
                </c:pt>
                <c:pt idx="71">
                  <c:v>1.4325422279238829</c:v>
                </c:pt>
                <c:pt idx="72">
                  <c:v>1.4186295503211992</c:v>
                </c:pt>
                <c:pt idx="73">
                  <c:v>1.4511041009463721</c:v>
                </c:pt>
                <c:pt idx="74">
                  <c:v>0.82116788321167888</c:v>
                </c:pt>
                <c:pt idx="75">
                  <c:v>0.25936599423631124</c:v>
                </c:pt>
                <c:pt idx="76">
                  <c:v>0.50739024928303555</c:v>
                </c:pt>
                <c:pt idx="77">
                  <c:v>1.2250332889480693</c:v>
                </c:pt>
                <c:pt idx="78">
                  <c:v>1.0093549975381584</c:v>
                </c:pt>
                <c:pt idx="79">
                  <c:v>2.2869922804992426</c:v>
                </c:pt>
                <c:pt idx="80">
                  <c:v>1.4586441239847505</c:v>
                </c:pt>
                <c:pt idx="81">
                  <c:v>2.6517383618149677</c:v>
                </c:pt>
                <c:pt idx="82">
                  <c:v>2.0017662643508976</c:v>
                </c:pt>
                <c:pt idx="83">
                  <c:v>1.463129145532579</c:v>
                </c:pt>
                <c:pt idx="84">
                  <c:v>0.95285857572718158</c:v>
                </c:pt>
                <c:pt idx="85">
                  <c:v>0.9373828271466067</c:v>
                </c:pt>
                <c:pt idx="86">
                  <c:v>0.57297635170330241</c:v>
                </c:pt>
                <c:pt idx="87">
                  <c:v>2.042182792099096</c:v>
                </c:pt>
                <c:pt idx="88">
                  <c:v>1.6726568979817529</c:v>
                </c:pt>
                <c:pt idx="89">
                  <c:v>1.6858702243784112</c:v>
                </c:pt>
                <c:pt idx="90">
                  <c:v>1.6226689271009929</c:v>
                </c:pt>
                <c:pt idx="91">
                  <c:v>1.1199348401547546</c:v>
                </c:pt>
                <c:pt idx="92">
                  <c:v>1.9100431300061615</c:v>
                </c:pt>
                <c:pt idx="93">
                  <c:v>1.5103056147832268</c:v>
                </c:pt>
                <c:pt idx="94">
                  <c:v>1.4221073044602457</c:v>
                </c:pt>
                <c:pt idx="95">
                  <c:v>2.3151025481665628</c:v>
                </c:pt>
                <c:pt idx="96">
                  <c:v>1.8400300413067969</c:v>
                </c:pt>
                <c:pt idx="97">
                  <c:v>2.3533103231879511</c:v>
                </c:pt>
                <c:pt idx="98">
                  <c:v>1.1834319526627219</c:v>
                </c:pt>
                <c:pt idx="99">
                  <c:v>0.89438629876308284</c:v>
                </c:pt>
                <c:pt idx="100">
                  <c:v>1.2375193362396288</c:v>
                </c:pt>
                <c:pt idx="101">
                  <c:v>1.5859938208032955</c:v>
                </c:pt>
                <c:pt idx="102">
                  <c:v>0.87655222790357923</c:v>
                </c:pt>
                <c:pt idx="103">
                  <c:v>1.1672278338945006</c:v>
                </c:pt>
                <c:pt idx="104">
                  <c:v>1.0726256983240223</c:v>
                </c:pt>
                <c:pt idx="105">
                  <c:v>1.4872699773128308</c:v>
                </c:pt>
                <c:pt idx="106">
                  <c:v>1.6918429003021147</c:v>
                </c:pt>
                <c:pt idx="107">
                  <c:v>1.0477299185098952</c:v>
                </c:pt>
                <c:pt idx="108">
                  <c:v>2.6565927370216915</c:v>
                </c:pt>
                <c:pt idx="109">
                  <c:v>2.5651383558876995</c:v>
                </c:pt>
                <c:pt idx="110">
                  <c:v>1.4655172413793103</c:v>
                </c:pt>
                <c:pt idx="111">
                  <c:v>3.0131004366812224</c:v>
                </c:pt>
                <c:pt idx="112">
                  <c:v>1.9426456984273821</c:v>
                </c:pt>
                <c:pt idx="113">
                  <c:v>1.0895170789163722</c:v>
                </c:pt>
                <c:pt idx="114">
                  <c:v>1.6267429388630676</c:v>
                </c:pt>
                <c:pt idx="115">
                  <c:v>2.5601539942252165</c:v>
                </c:pt>
                <c:pt idx="116">
                  <c:v>2.6920315865039486</c:v>
                </c:pt>
                <c:pt idx="117">
                  <c:v>1.8097727729740598</c:v>
                </c:pt>
                <c:pt idx="118">
                  <c:v>2.5882352941176472</c:v>
                </c:pt>
                <c:pt idx="119">
                  <c:v>1.6823495865412035</c:v>
                </c:pt>
                <c:pt idx="120">
                  <c:v>0.97291611885353657</c:v>
                </c:pt>
                <c:pt idx="121">
                  <c:v>1.2152420185375901</c:v>
                </c:pt>
                <c:pt idx="122">
                  <c:v>1.2445550715619167</c:v>
                </c:pt>
                <c:pt idx="123">
                  <c:v>0.66312997347480107</c:v>
                </c:pt>
                <c:pt idx="124">
                  <c:v>1.4608233731739706</c:v>
                </c:pt>
                <c:pt idx="125">
                  <c:v>2.0347604917337856</c:v>
                </c:pt>
                <c:pt idx="126">
                  <c:v>2.6687598116169546</c:v>
                </c:pt>
                <c:pt idx="127">
                  <c:v>1.9594594594594597</c:v>
                </c:pt>
                <c:pt idx="128">
                  <c:v>1.421852783550257</c:v>
                </c:pt>
                <c:pt idx="129">
                  <c:v>1.4483526977558492</c:v>
                </c:pt>
                <c:pt idx="130">
                  <c:v>1.2755858795609611</c:v>
                </c:pt>
                <c:pt idx="131">
                  <c:v>1.6888644789235205</c:v>
                </c:pt>
                <c:pt idx="132">
                  <c:v>1.4721627408993576</c:v>
                </c:pt>
                <c:pt idx="133">
                  <c:v>2.2065791254907272</c:v>
                </c:pt>
                <c:pt idx="134">
                  <c:v>2.229806598407281</c:v>
                </c:pt>
                <c:pt idx="135">
                  <c:v>1.9351464435146442</c:v>
                </c:pt>
                <c:pt idx="136">
                  <c:v>0.98659717051377516</c:v>
                </c:pt>
                <c:pt idx="137">
                  <c:v>1.8758460645909882</c:v>
                </c:pt>
                <c:pt idx="138">
                  <c:v>1.7627252921370569</c:v>
                </c:pt>
                <c:pt idx="139">
                  <c:v>1.3719225709453111</c:v>
                </c:pt>
                <c:pt idx="140">
                  <c:v>0.857449088960343</c:v>
                </c:pt>
                <c:pt idx="141">
                  <c:v>1.4603616133518775</c:v>
                </c:pt>
                <c:pt idx="142">
                  <c:v>2.5084175084175082</c:v>
                </c:pt>
                <c:pt idx="143">
                  <c:v>2.5612158739093722</c:v>
                </c:pt>
                <c:pt idx="144">
                  <c:v>1.7579250720461095</c:v>
                </c:pt>
                <c:pt idx="145">
                  <c:v>3.0485186775440103</c:v>
                </c:pt>
                <c:pt idx="146">
                  <c:v>2.7988248028452141</c:v>
                </c:pt>
                <c:pt idx="147">
                  <c:v>2.3458247270581292</c:v>
                </c:pt>
                <c:pt idx="148">
                  <c:v>2.0365690500966256</c:v>
                </c:pt>
                <c:pt idx="149">
                  <c:v>1.636631114380287</c:v>
                </c:pt>
                <c:pt idx="150">
                  <c:v>1.528991262907069</c:v>
                </c:pt>
                <c:pt idx="151">
                  <c:v>1.2138728323699421</c:v>
                </c:pt>
              </c:numCache>
            </c:numRef>
          </c:val>
          <c:smooth val="0"/>
          <c:extLst>
            <c:ext xmlns:c16="http://schemas.microsoft.com/office/drawing/2014/chart" uri="{C3380CC4-5D6E-409C-BE32-E72D297353CC}">
              <c16:uniqueId val="{00000000-73C2-4877-AF44-3C0E8D2FB576}"/>
            </c:ext>
          </c:extLst>
        </c:ser>
        <c:ser>
          <c:idx val="1"/>
          <c:order val="1"/>
          <c:tx>
            <c:strRef>
              <c:f>'Topic Analysis over time'!$F$1</c:f>
              <c:strCache>
                <c:ptCount val="1"/>
                <c:pt idx="0">
                  <c:v>% War Words</c:v>
                </c:pt>
              </c:strCache>
            </c:strRef>
          </c:tx>
          <c:spPr>
            <a:ln w="28575" cap="rnd">
              <a:solidFill>
                <a:schemeClr val="accent2">
                  <a:lumMod val="60000"/>
                  <a:lumOff val="40000"/>
                </a:schemeClr>
              </a:solidFill>
              <a:round/>
            </a:ln>
            <a:effectLst/>
          </c:spPr>
          <c:marker>
            <c:symbol val="none"/>
          </c:marker>
          <c:cat>
            <c:numRef>
              <c:f>'Topic Analysis over time'!$A$2:$A$153</c:f>
              <c:numCache>
                <c:formatCode>General</c:formatCode>
                <c:ptCount val="152"/>
                <c:pt idx="0">
                  <c:v>1866</c:v>
                </c:pt>
                <c:pt idx="1">
                  <c:v>1867</c:v>
                </c:pt>
                <c:pt idx="2">
                  <c:v>1868</c:v>
                </c:pt>
                <c:pt idx="3">
                  <c:v>1869</c:v>
                </c:pt>
                <c:pt idx="4">
                  <c:v>1870</c:v>
                </c:pt>
                <c:pt idx="5">
                  <c:v>1871</c:v>
                </c:pt>
                <c:pt idx="6">
                  <c:v>1872</c:v>
                </c:pt>
                <c:pt idx="7">
                  <c:v>1873</c:v>
                </c:pt>
                <c:pt idx="8">
                  <c:v>1874</c:v>
                </c:pt>
                <c:pt idx="9">
                  <c:v>1875</c:v>
                </c:pt>
                <c:pt idx="10">
                  <c:v>1876</c:v>
                </c:pt>
                <c:pt idx="11">
                  <c:v>1877</c:v>
                </c:pt>
                <c:pt idx="12">
                  <c:v>1878</c:v>
                </c:pt>
                <c:pt idx="13">
                  <c:v>1879</c:v>
                </c:pt>
                <c:pt idx="14">
                  <c:v>1880</c:v>
                </c:pt>
                <c:pt idx="15">
                  <c:v>1881</c:v>
                </c:pt>
                <c:pt idx="16">
                  <c:v>1882</c:v>
                </c:pt>
                <c:pt idx="17">
                  <c:v>1883</c:v>
                </c:pt>
                <c:pt idx="18">
                  <c:v>1884</c:v>
                </c:pt>
                <c:pt idx="19">
                  <c:v>1885</c:v>
                </c:pt>
                <c:pt idx="20">
                  <c:v>1886</c:v>
                </c:pt>
                <c:pt idx="21">
                  <c:v>1887</c:v>
                </c:pt>
                <c:pt idx="22">
                  <c:v>1888</c:v>
                </c:pt>
                <c:pt idx="23">
                  <c:v>1889</c:v>
                </c:pt>
                <c:pt idx="24">
                  <c:v>1890</c:v>
                </c:pt>
                <c:pt idx="25">
                  <c:v>1891</c:v>
                </c:pt>
                <c:pt idx="26">
                  <c:v>1892</c:v>
                </c:pt>
                <c:pt idx="27">
                  <c:v>1893</c:v>
                </c:pt>
                <c:pt idx="28">
                  <c:v>1894</c:v>
                </c:pt>
                <c:pt idx="29">
                  <c:v>1895</c:v>
                </c:pt>
                <c:pt idx="30">
                  <c:v>1896</c:v>
                </c:pt>
                <c:pt idx="31">
                  <c:v>1897</c:v>
                </c:pt>
                <c:pt idx="32">
                  <c:v>1898</c:v>
                </c:pt>
                <c:pt idx="33">
                  <c:v>1899</c:v>
                </c:pt>
                <c:pt idx="34">
                  <c:v>1900</c:v>
                </c:pt>
                <c:pt idx="35">
                  <c:v>1901</c:v>
                </c:pt>
                <c:pt idx="36">
                  <c:v>1902</c:v>
                </c:pt>
                <c:pt idx="37">
                  <c:v>1903</c:v>
                </c:pt>
                <c:pt idx="38">
                  <c:v>1904</c:v>
                </c:pt>
                <c:pt idx="39">
                  <c:v>1905</c:v>
                </c:pt>
                <c:pt idx="40">
                  <c:v>1906</c:v>
                </c:pt>
                <c:pt idx="41">
                  <c:v>1907</c:v>
                </c:pt>
                <c:pt idx="42">
                  <c:v>1908</c:v>
                </c:pt>
                <c:pt idx="43">
                  <c:v>1909</c:v>
                </c:pt>
                <c:pt idx="44">
                  <c:v>1910</c:v>
                </c:pt>
                <c:pt idx="45">
                  <c:v>1911</c:v>
                </c:pt>
                <c:pt idx="46">
                  <c:v>1912</c:v>
                </c:pt>
                <c:pt idx="47">
                  <c:v>1913</c:v>
                </c:pt>
                <c:pt idx="48">
                  <c:v>1914</c:v>
                </c:pt>
                <c:pt idx="49">
                  <c:v>1915</c:v>
                </c:pt>
                <c:pt idx="50">
                  <c:v>1916</c:v>
                </c:pt>
                <c:pt idx="51">
                  <c:v>1917</c:v>
                </c:pt>
                <c:pt idx="52">
                  <c:v>1918</c:v>
                </c:pt>
                <c:pt idx="53">
                  <c:v>1919</c:v>
                </c:pt>
                <c:pt idx="54">
                  <c:v>1920</c:v>
                </c:pt>
                <c:pt idx="55">
                  <c:v>1921</c:v>
                </c:pt>
                <c:pt idx="56">
                  <c:v>1922</c:v>
                </c:pt>
                <c:pt idx="57">
                  <c:v>1923</c:v>
                </c:pt>
                <c:pt idx="58">
                  <c:v>1924</c:v>
                </c:pt>
                <c:pt idx="59">
                  <c:v>1925</c:v>
                </c:pt>
                <c:pt idx="60">
                  <c:v>1926</c:v>
                </c:pt>
                <c:pt idx="61">
                  <c:v>1927</c:v>
                </c:pt>
                <c:pt idx="62">
                  <c:v>1928</c:v>
                </c:pt>
                <c:pt idx="63">
                  <c:v>1929</c:v>
                </c:pt>
                <c:pt idx="64">
                  <c:v>1930</c:v>
                </c:pt>
                <c:pt idx="65">
                  <c:v>1931</c:v>
                </c:pt>
                <c:pt idx="66">
                  <c:v>1932</c:v>
                </c:pt>
                <c:pt idx="67">
                  <c:v>1934</c:v>
                </c:pt>
                <c:pt idx="68">
                  <c:v>1935</c:v>
                </c:pt>
                <c:pt idx="69">
                  <c:v>1936</c:v>
                </c:pt>
                <c:pt idx="70">
                  <c:v>1937</c:v>
                </c:pt>
                <c:pt idx="71">
                  <c:v>1938</c:v>
                </c:pt>
                <c:pt idx="72">
                  <c:v>1939</c:v>
                </c:pt>
                <c:pt idx="73">
                  <c:v>1940</c:v>
                </c:pt>
                <c:pt idx="74">
                  <c:v>1941</c:v>
                </c:pt>
                <c:pt idx="75">
                  <c:v>1942</c:v>
                </c:pt>
                <c:pt idx="76">
                  <c:v>1943</c:v>
                </c:pt>
                <c:pt idx="77">
                  <c:v>1944</c:v>
                </c:pt>
                <c:pt idx="78">
                  <c:v>1945</c:v>
                </c:pt>
                <c:pt idx="79">
                  <c:v>1946</c:v>
                </c:pt>
                <c:pt idx="80">
                  <c:v>1947</c:v>
                </c:pt>
                <c:pt idx="81">
                  <c:v>1948</c:v>
                </c:pt>
                <c:pt idx="82">
                  <c:v>1949</c:v>
                </c:pt>
                <c:pt idx="83">
                  <c:v>1950</c:v>
                </c:pt>
                <c:pt idx="84">
                  <c:v>1951</c:v>
                </c:pt>
                <c:pt idx="85">
                  <c:v>1952</c:v>
                </c:pt>
                <c:pt idx="86">
                  <c:v>1953</c:v>
                </c:pt>
                <c:pt idx="87">
                  <c:v>1954</c:v>
                </c:pt>
                <c:pt idx="88">
                  <c:v>1955</c:v>
                </c:pt>
                <c:pt idx="89">
                  <c:v>1956</c:v>
                </c:pt>
                <c:pt idx="90">
                  <c:v>1957</c:v>
                </c:pt>
                <c:pt idx="91">
                  <c:v>1958</c:v>
                </c:pt>
                <c:pt idx="92">
                  <c:v>1959</c:v>
                </c:pt>
                <c:pt idx="93">
                  <c:v>1960</c:v>
                </c:pt>
                <c:pt idx="94">
                  <c:v>1961</c:v>
                </c:pt>
                <c:pt idx="95">
                  <c:v>1962</c:v>
                </c:pt>
                <c:pt idx="96">
                  <c:v>1963</c:v>
                </c:pt>
                <c:pt idx="97">
                  <c:v>1964</c:v>
                </c:pt>
                <c:pt idx="98">
                  <c:v>1965</c:v>
                </c:pt>
                <c:pt idx="99">
                  <c:v>1966</c:v>
                </c:pt>
                <c:pt idx="100">
                  <c:v>1967</c:v>
                </c:pt>
                <c:pt idx="101">
                  <c:v>1968</c:v>
                </c:pt>
                <c:pt idx="102">
                  <c:v>1969</c:v>
                </c:pt>
                <c:pt idx="103">
                  <c:v>1970</c:v>
                </c:pt>
                <c:pt idx="104">
                  <c:v>1971</c:v>
                </c:pt>
                <c:pt idx="105">
                  <c:v>1972</c:v>
                </c:pt>
                <c:pt idx="106">
                  <c:v>1973</c:v>
                </c:pt>
                <c:pt idx="107">
                  <c:v>1974</c:v>
                </c:pt>
                <c:pt idx="108">
                  <c:v>1975</c:v>
                </c:pt>
                <c:pt idx="109">
                  <c:v>1976</c:v>
                </c:pt>
                <c:pt idx="110">
                  <c:v>1977</c:v>
                </c:pt>
                <c:pt idx="111">
                  <c:v>1978</c:v>
                </c:pt>
                <c:pt idx="112">
                  <c:v>1979</c:v>
                </c:pt>
                <c:pt idx="113">
                  <c:v>1980</c:v>
                </c:pt>
                <c:pt idx="114">
                  <c:v>1981</c:v>
                </c:pt>
                <c:pt idx="115">
                  <c:v>1982</c:v>
                </c:pt>
                <c:pt idx="116">
                  <c:v>1983</c:v>
                </c:pt>
                <c:pt idx="117">
                  <c:v>1984</c:v>
                </c:pt>
                <c:pt idx="118">
                  <c:v>1985</c:v>
                </c:pt>
                <c:pt idx="119">
                  <c:v>1986</c:v>
                </c:pt>
                <c:pt idx="120">
                  <c:v>1987</c:v>
                </c:pt>
                <c:pt idx="121">
                  <c:v>1988</c:v>
                </c:pt>
                <c:pt idx="122">
                  <c:v>1989</c:v>
                </c:pt>
                <c:pt idx="123">
                  <c:v>1990</c:v>
                </c:pt>
                <c:pt idx="124">
                  <c:v>1991</c:v>
                </c:pt>
                <c:pt idx="125">
                  <c:v>1992</c:v>
                </c:pt>
                <c:pt idx="126">
                  <c:v>1993</c:v>
                </c:pt>
                <c:pt idx="127">
                  <c:v>1994</c:v>
                </c:pt>
                <c:pt idx="128">
                  <c:v>1995</c:v>
                </c:pt>
                <c:pt idx="129">
                  <c:v>1996</c:v>
                </c:pt>
                <c:pt idx="130">
                  <c:v>1997</c:v>
                </c:pt>
                <c:pt idx="131">
                  <c:v>1998</c:v>
                </c:pt>
                <c:pt idx="132">
                  <c:v>1999</c:v>
                </c:pt>
                <c:pt idx="133">
                  <c:v>2000</c:v>
                </c:pt>
                <c:pt idx="134">
                  <c:v>2001</c:v>
                </c:pt>
                <c:pt idx="135">
                  <c:v>2002</c:v>
                </c:pt>
                <c:pt idx="136">
                  <c:v>2003</c:v>
                </c:pt>
                <c:pt idx="137">
                  <c:v>2004</c:v>
                </c:pt>
                <c:pt idx="138">
                  <c:v>2005</c:v>
                </c:pt>
                <c:pt idx="139">
                  <c:v>2006</c:v>
                </c:pt>
                <c:pt idx="140">
                  <c:v>2007</c:v>
                </c:pt>
                <c:pt idx="141">
                  <c:v>2008</c:v>
                </c:pt>
                <c:pt idx="142">
                  <c:v>2009</c:v>
                </c:pt>
                <c:pt idx="143">
                  <c:v>2010</c:v>
                </c:pt>
                <c:pt idx="144">
                  <c:v>2011</c:v>
                </c:pt>
                <c:pt idx="145">
                  <c:v>2012</c:v>
                </c:pt>
                <c:pt idx="146">
                  <c:v>2013</c:v>
                </c:pt>
                <c:pt idx="147">
                  <c:v>2014</c:v>
                </c:pt>
                <c:pt idx="148">
                  <c:v>2015</c:v>
                </c:pt>
                <c:pt idx="149">
                  <c:v>2016</c:v>
                </c:pt>
                <c:pt idx="150">
                  <c:v>2017</c:v>
                </c:pt>
                <c:pt idx="151">
                  <c:v>2018</c:v>
                </c:pt>
              </c:numCache>
            </c:numRef>
          </c:cat>
          <c:val>
            <c:numRef>
              <c:f>'Topic Analysis over time'!$F$2:$F$153</c:f>
              <c:numCache>
                <c:formatCode>General</c:formatCode>
                <c:ptCount val="152"/>
                <c:pt idx="0">
                  <c:v>1.0242738880314299</c:v>
                </c:pt>
                <c:pt idx="1">
                  <c:v>0.88473416242383784</c:v>
                </c:pt>
                <c:pt idx="2">
                  <c:v>0.86584496281959866</c:v>
                </c:pt>
                <c:pt idx="3">
                  <c:v>0.85692028044663715</c:v>
                </c:pt>
                <c:pt idx="4">
                  <c:v>0.74404761904761896</c:v>
                </c:pt>
                <c:pt idx="5">
                  <c:v>0.71229482812016098</c:v>
                </c:pt>
                <c:pt idx="6">
                  <c:v>0.9024818250188017</c:v>
                </c:pt>
                <c:pt idx="7">
                  <c:v>0.77828776691279189</c:v>
                </c:pt>
                <c:pt idx="8">
                  <c:v>0.60909288666521644</c:v>
                </c:pt>
                <c:pt idx="9">
                  <c:v>0.60640826026386951</c:v>
                </c:pt>
                <c:pt idx="10">
                  <c:v>0.78021492713087004</c:v>
                </c:pt>
                <c:pt idx="11">
                  <c:v>0.7234626418859923</c:v>
                </c:pt>
                <c:pt idx="12">
                  <c:v>0.60905976398934147</c:v>
                </c:pt>
                <c:pt idx="13">
                  <c:v>0.50722145804676755</c:v>
                </c:pt>
                <c:pt idx="14">
                  <c:v>0.43302971479767061</c:v>
                </c:pt>
                <c:pt idx="15">
                  <c:v>0.70643642072213508</c:v>
                </c:pt>
                <c:pt idx="16">
                  <c:v>0.52168242582328006</c:v>
                </c:pt>
                <c:pt idx="17">
                  <c:v>0.71353065539112048</c:v>
                </c:pt>
                <c:pt idx="18">
                  <c:v>0.58120040236950932</c:v>
                </c:pt>
                <c:pt idx="19">
                  <c:v>0.69887572166514733</c:v>
                </c:pt>
                <c:pt idx="20">
                  <c:v>0.58143376280145354</c:v>
                </c:pt>
                <c:pt idx="21">
                  <c:v>0.18907165815844207</c:v>
                </c:pt>
                <c:pt idx="22">
                  <c:v>0.46563192904656325</c:v>
                </c:pt>
                <c:pt idx="23">
                  <c:v>0.58457041766018003</c:v>
                </c:pt>
                <c:pt idx="24">
                  <c:v>0.42527339003645198</c:v>
                </c:pt>
                <c:pt idx="25">
                  <c:v>0.45421065553645962</c:v>
                </c:pt>
                <c:pt idx="26">
                  <c:v>0.38017253984500654</c:v>
                </c:pt>
                <c:pt idx="27">
                  <c:v>0.88740535699747614</c:v>
                </c:pt>
                <c:pt idx="28">
                  <c:v>0.94387113012836654</c:v>
                </c:pt>
                <c:pt idx="29">
                  <c:v>0.5384772680798855</c:v>
                </c:pt>
                <c:pt idx="30">
                  <c:v>0.72524768503529102</c:v>
                </c:pt>
                <c:pt idx="31">
                  <c:v>0.94137076796036345</c:v>
                </c:pt>
                <c:pt idx="32">
                  <c:v>1.405384006334125</c:v>
                </c:pt>
                <c:pt idx="33">
                  <c:v>0.73349633251833746</c:v>
                </c:pt>
                <c:pt idx="34">
                  <c:v>1.0034493571652556</c:v>
                </c:pt>
                <c:pt idx="35">
                  <c:v>0.97984179637662672</c:v>
                </c:pt>
                <c:pt idx="36">
                  <c:v>0.94300943009430105</c:v>
                </c:pt>
                <c:pt idx="37">
                  <c:v>0.82011293358429682</c:v>
                </c:pt>
                <c:pt idx="38">
                  <c:v>0.75835918648741818</c:v>
                </c:pt>
                <c:pt idx="39">
                  <c:v>0.78696121120121443</c:v>
                </c:pt>
                <c:pt idx="40">
                  <c:v>0.86532343584305416</c:v>
                </c:pt>
                <c:pt idx="41">
                  <c:v>0.79614345190270985</c:v>
                </c:pt>
                <c:pt idx="42">
                  <c:v>0.52623432905123046</c:v>
                </c:pt>
                <c:pt idx="43">
                  <c:v>0.56159550723594209</c:v>
                </c:pt>
                <c:pt idx="44">
                  <c:v>0.68017152151412097</c:v>
                </c:pt>
                <c:pt idx="45">
                  <c:v>0.80577117786027674</c:v>
                </c:pt>
                <c:pt idx="46">
                  <c:v>0.89065606361829019</c:v>
                </c:pt>
                <c:pt idx="47">
                  <c:v>0.33783783783783783</c:v>
                </c:pt>
                <c:pt idx="48">
                  <c:v>0.75005515111405252</c:v>
                </c:pt>
                <c:pt idx="49">
                  <c:v>1.3400988810824876</c:v>
                </c:pt>
                <c:pt idx="50">
                  <c:v>0.33065658951346244</c:v>
                </c:pt>
                <c:pt idx="51">
                  <c:v>1.8144646051622797</c:v>
                </c:pt>
                <c:pt idx="52">
                  <c:v>1.2076852698993596</c:v>
                </c:pt>
                <c:pt idx="53">
                  <c:v>0.79915878023133546</c:v>
                </c:pt>
                <c:pt idx="54">
                  <c:v>0.92421441774491686</c:v>
                </c:pt>
                <c:pt idx="55">
                  <c:v>0.78515346181299073</c:v>
                </c:pt>
                <c:pt idx="56">
                  <c:v>0.83565459610027859</c:v>
                </c:pt>
                <c:pt idx="57">
                  <c:v>0.73123414415758847</c:v>
                </c:pt>
                <c:pt idx="58">
                  <c:v>0.80413555427914996</c:v>
                </c:pt>
                <c:pt idx="59">
                  <c:v>0.84847366964862125</c:v>
                </c:pt>
                <c:pt idx="60">
                  <c:v>0.89251067132324402</c:v>
                </c:pt>
                <c:pt idx="61">
                  <c:v>0.60385097413694888</c:v>
                </c:pt>
                <c:pt idx="62">
                  <c:v>0.59553349875930517</c:v>
                </c:pt>
                <c:pt idx="63">
                  <c:v>0.96424997725825523</c:v>
                </c:pt>
                <c:pt idx="64">
                  <c:v>0.50593928728552573</c:v>
                </c:pt>
                <c:pt idx="65">
                  <c:v>0.61554695743932464</c:v>
                </c:pt>
                <c:pt idx="66">
                  <c:v>0.64133016627078387</c:v>
                </c:pt>
                <c:pt idx="67">
                  <c:v>0.49482681061628431</c:v>
                </c:pt>
                <c:pt idx="68">
                  <c:v>0.28449502133712662</c:v>
                </c:pt>
                <c:pt idx="69">
                  <c:v>1.2073490813648293</c:v>
                </c:pt>
                <c:pt idx="70">
                  <c:v>0.47619047619047622</c:v>
                </c:pt>
                <c:pt idx="71">
                  <c:v>0.44900577293136629</c:v>
                </c:pt>
                <c:pt idx="72">
                  <c:v>1.070663811563169</c:v>
                </c:pt>
                <c:pt idx="73">
                  <c:v>1.829652996845426</c:v>
                </c:pt>
                <c:pt idx="74">
                  <c:v>1.916058394160584</c:v>
                </c:pt>
                <c:pt idx="75">
                  <c:v>3.1123919308357348</c:v>
                </c:pt>
                <c:pt idx="76">
                  <c:v>3.242885506287227</c:v>
                </c:pt>
                <c:pt idx="77">
                  <c:v>3.0892143808255659</c:v>
                </c:pt>
                <c:pt idx="78">
                  <c:v>3.3357951747907433</c:v>
                </c:pt>
                <c:pt idx="79">
                  <c:v>1.5366856648149483</c:v>
                </c:pt>
                <c:pt idx="80">
                  <c:v>1.5580971324382564</c:v>
                </c:pt>
                <c:pt idx="81">
                  <c:v>1.0214103319583578</c:v>
                </c:pt>
                <c:pt idx="82">
                  <c:v>0.52987930526935534</c:v>
                </c:pt>
                <c:pt idx="83">
                  <c:v>0.52672649239172842</c:v>
                </c:pt>
                <c:pt idx="84">
                  <c:v>2.7582748244734203</c:v>
                </c:pt>
                <c:pt idx="85">
                  <c:v>2.1372328458942635</c:v>
                </c:pt>
                <c:pt idx="86">
                  <c:v>2.2814876549640588</c:v>
                </c:pt>
                <c:pt idx="87">
                  <c:v>1.2721794442584533</c:v>
                </c:pt>
                <c:pt idx="88">
                  <c:v>1.479126347802046</c:v>
                </c:pt>
                <c:pt idx="89">
                  <c:v>1.1522134627046696</c:v>
                </c:pt>
                <c:pt idx="90">
                  <c:v>1.0171954468394284</c:v>
                </c:pt>
                <c:pt idx="91">
                  <c:v>2.341681938505396</c:v>
                </c:pt>
                <c:pt idx="92">
                  <c:v>1.3965906757034299</c:v>
                </c:pt>
                <c:pt idx="93">
                  <c:v>1.1904761904761905</c:v>
                </c:pt>
                <c:pt idx="94">
                  <c:v>1.4705882352941175</c:v>
                </c:pt>
                <c:pt idx="95">
                  <c:v>1.1342448725916718</c:v>
                </c:pt>
                <c:pt idx="96">
                  <c:v>1.220428088621855</c:v>
                </c:pt>
                <c:pt idx="97">
                  <c:v>0.84719171634766233</c:v>
                </c:pt>
                <c:pt idx="98">
                  <c:v>0.91033227127901672</c:v>
                </c:pt>
                <c:pt idx="99">
                  <c:v>2.3215984776403427</c:v>
                </c:pt>
                <c:pt idx="100">
                  <c:v>1.8703417240894389</c:v>
                </c:pt>
                <c:pt idx="101">
                  <c:v>1.1328527291452111</c:v>
                </c:pt>
                <c:pt idx="102">
                  <c:v>0.9252495738982226</c:v>
                </c:pt>
                <c:pt idx="103">
                  <c:v>0.96520763187429859</c:v>
                </c:pt>
                <c:pt idx="104">
                  <c:v>0.44692737430167595</c:v>
                </c:pt>
                <c:pt idx="105">
                  <c:v>1.1091504915553314</c:v>
                </c:pt>
                <c:pt idx="106">
                  <c:v>0.4833836858006042</c:v>
                </c:pt>
                <c:pt idx="107">
                  <c:v>1.2805587892898718</c:v>
                </c:pt>
                <c:pt idx="108">
                  <c:v>0.80428954423592491</c:v>
                </c:pt>
                <c:pt idx="109">
                  <c:v>1.0502928701272471</c:v>
                </c:pt>
                <c:pt idx="110">
                  <c:v>1.3362068965517242</c:v>
                </c:pt>
                <c:pt idx="111">
                  <c:v>1.0262008733624455</c:v>
                </c:pt>
                <c:pt idx="112">
                  <c:v>2.2818378045020045</c:v>
                </c:pt>
                <c:pt idx="113">
                  <c:v>3.7396937573616023</c:v>
                </c:pt>
                <c:pt idx="114">
                  <c:v>1.4062686211416995</c:v>
                </c:pt>
                <c:pt idx="115">
                  <c:v>0.86621751684311832</c:v>
                </c:pt>
                <c:pt idx="116">
                  <c:v>1.0229720028715004</c:v>
                </c:pt>
                <c:pt idx="117">
                  <c:v>1.266840941081842</c:v>
                </c:pt>
                <c:pt idx="118">
                  <c:v>1.1058823529411765</c:v>
                </c:pt>
                <c:pt idx="119">
                  <c:v>1.1976047904191618</c:v>
                </c:pt>
                <c:pt idx="120">
                  <c:v>1.3410465422035234</c:v>
                </c:pt>
                <c:pt idx="121">
                  <c:v>1.2770339855818744</c:v>
                </c:pt>
                <c:pt idx="122">
                  <c:v>1.0786143953536611</c:v>
                </c:pt>
                <c:pt idx="123">
                  <c:v>0.95490716180371349</c:v>
                </c:pt>
                <c:pt idx="124">
                  <c:v>2.0185922974767596</c:v>
                </c:pt>
                <c:pt idx="125">
                  <c:v>1.0809665112335736</c:v>
                </c:pt>
                <c:pt idx="126">
                  <c:v>0.3710575139146568</c:v>
                </c:pt>
                <c:pt idx="127">
                  <c:v>0.78378378378378377</c:v>
                </c:pt>
                <c:pt idx="128">
                  <c:v>0.94061030296401626</c:v>
                </c:pt>
                <c:pt idx="129">
                  <c:v>1.034537641254178</c:v>
                </c:pt>
                <c:pt idx="130">
                  <c:v>1.038267576386829</c:v>
                </c:pt>
                <c:pt idx="131">
                  <c:v>0.97487299189894272</c:v>
                </c:pt>
                <c:pt idx="132">
                  <c:v>1.003747323340471</c:v>
                </c:pt>
                <c:pt idx="133">
                  <c:v>1.2725057533504807</c:v>
                </c:pt>
                <c:pt idx="134">
                  <c:v>0.79635949943117168</c:v>
                </c:pt>
                <c:pt idx="135">
                  <c:v>4.3671548117154808</c:v>
                </c:pt>
                <c:pt idx="136">
                  <c:v>3.2576321667907671</c:v>
                </c:pt>
                <c:pt idx="137">
                  <c:v>2.8427770257203635</c:v>
                </c:pt>
                <c:pt idx="138">
                  <c:v>2.7134085957615368</c:v>
                </c:pt>
                <c:pt idx="139">
                  <c:v>2.6498778425108065</c:v>
                </c:pt>
                <c:pt idx="140">
                  <c:v>3.8227938549481957</c:v>
                </c:pt>
                <c:pt idx="141">
                  <c:v>3.9290681502086229</c:v>
                </c:pt>
                <c:pt idx="142">
                  <c:v>1.1616161616161615</c:v>
                </c:pt>
                <c:pt idx="143">
                  <c:v>1.3368983957219251</c:v>
                </c:pt>
                <c:pt idx="144">
                  <c:v>1.2680115273775217</c:v>
                </c:pt>
                <c:pt idx="145">
                  <c:v>1.2022327179046801</c:v>
                </c:pt>
                <c:pt idx="146">
                  <c:v>1.267975877532086</c:v>
                </c:pt>
                <c:pt idx="147">
                  <c:v>1.9179699026261436</c:v>
                </c:pt>
                <c:pt idx="148">
                  <c:v>1.7541251672365095</c:v>
                </c:pt>
                <c:pt idx="149">
                  <c:v>1.655020228025009</c:v>
                </c:pt>
                <c:pt idx="150">
                  <c:v>1.3502779984114377</c:v>
                </c:pt>
                <c:pt idx="151">
                  <c:v>2.0038535645472062</c:v>
                </c:pt>
              </c:numCache>
            </c:numRef>
          </c:val>
          <c:smooth val="0"/>
          <c:extLst>
            <c:ext xmlns:c16="http://schemas.microsoft.com/office/drawing/2014/chart" uri="{C3380CC4-5D6E-409C-BE32-E72D297353CC}">
              <c16:uniqueId val="{00000001-73C2-4877-AF44-3C0E8D2FB576}"/>
            </c:ext>
          </c:extLst>
        </c:ser>
        <c:ser>
          <c:idx val="2"/>
          <c:order val="2"/>
          <c:tx>
            <c:strRef>
              <c:f>'Topic Analysis over time'!$G$1</c:f>
              <c:strCache>
                <c:ptCount val="1"/>
                <c:pt idx="0">
                  <c:v>% Immigration Words</c:v>
                </c:pt>
              </c:strCache>
            </c:strRef>
          </c:tx>
          <c:spPr>
            <a:ln w="28575" cap="rnd">
              <a:solidFill>
                <a:schemeClr val="accent5">
                  <a:lumMod val="60000"/>
                  <a:lumOff val="40000"/>
                </a:schemeClr>
              </a:solidFill>
              <a:round/>
            </a:ln>
            <a:effectLst/>
          </c:spPr>
          <c:marker>
            <c:symbol val="none"/>
          </c:marker>
          <c:cat>
            <c:numRef>
              <c:f>'Topic Analysis over time'!$A$2:$A$153</c:f>
              <c:numCache>
                <c:formatCode>General</c:formatCode>
                <c:ptCount val="152"/>
                <c:pt idx="0">
                  <c:v>1866</c:v>
                </c:pt>
                <c:pt idx="1">
                  <c:v>1867</c:v>
                </c:pt>
                <c:pt idx="2">
                  <c:v>1868</c:v>
                </c:pt>
                <c:pt idx="3">
                  <c:v>1869</c:v>
                </c:pt>
                <c:pt idx="4">
                  <c:v>1870</c:v>
                </c:pt>
                <c:pt idx="5">
                  <c:v>1871</c:v>
                </c:pt>
                <c:pt idx="6">
                  <c:v>1872</c:v>
                </c:pt>
                <c:pt idx="7">
                  <c:v>1873</c:v>
                </c:pt>
                <c:pt idx="8">
                  <c:v>1874</c:v>
                </c:pt>
                <c:pt idx="9">
                  <c:v>1875</c:v>
                </c:pt>
                <c:pt idx="10">
                  <c:v>1876</c:v>
                </c:pt>
                <c:pt idx="11">
                  <c:v>1877</c:v>
                </c:pt>
                <c:pt idx="12">
                  <c:v>1878</c:v>
                </c:pt>
                <c:pt idx="13">
                  <c:v>1879</c:v>
                </c:pt>
                <c:pt idx="14">
                  <c:v>1880</c:v>
                </c:pt>
                <c:pt idx="15">
                  <c:v>1881</c:v>
                </c:pt>
                <c:pt idx="16">
                  <c:v>1882</c:v>
                </c:pt>
                <c:pt idx="17">
                  <c:v>1883</c:v>
                </c:pt>
                <c:pt idx="18">
                  <c:v>1884</c:v>
                </c:pt>
                <c:pt idx="19">
                  <c:v>1885</c:v>
                </c:pt>
                <c:pt idx="20">
                  <c:v>1886</c:v>
                </c:pt>
                <c:pt idx="21">
                  <c:v>1887</c:v>
                </c:pt>
                <c:pt idx="22">
                  <c:v>1888</c:v>
                </c:pt>
                <c:pt idx="23">
                  <c:v>1889</c:v>
                </c:pt>
                <c:pt idx="24">
                  <c:v>1890</c:v>
                </c:pt>
                <c:pt idx="25">
                  <c:v>1891</c:v>
                </c:pt>
                <c:pt idx="26">
                  <c:v>1892</c:v>
                </c:pt>
                <c:pt idx="27">
                  <c:v>1893</c:v>
                </c:pt>
                <c:pt idx="28">
                  <c:v>1894</c:v>
                </c:pt>
                <c:pt idx="29">
                  <c:v>1895</c:v>
                </c:pt>
                <c:pt idx="30">
                  <c:v>1896</c:v>
                </c:pt>
                <c:pt idx="31">
                  <c:v>1897</c:v>
                </c:pt>
                <c:pt idx="32">
                  <c:v>1898</c:v>
                </c:pt>
                <c:pt idx="33">
                  <c:v>1899</c:v>
                </c:pt>
                <c:pt idx="34">
                  <c:v>1900</c:v>
                </c:pt>
                <c:pt idx="35">
                  <c:v>1901</c:v>
                </c:pt>
                <c:pt idx="36">
                  <c:v>1902</c:v>
                </c:pt>
                <c:pt idx="37">
                  <c:v>1903</c:v>
                </c:pt>
                <c:pt idx="38">
                  <c:v>1904</c:v>
                </c:pt>
                <c:pt idx="39">
                  <c:v>1905</c:v>
                </c:pt>
                <c:pt idx="40">
                  <c:v>1906</c:v>
                </c:pt>
                <c:pt idx="41">
                  <c:v>1907</c:v>
                </c:pt>
                <c:pt idx="42">
                  <c:v>1908</c:v>
                </c:pt>
                <c:pt idx="43">
                  <c:v>1909</c:v>
                </c:pt>
                <c:pt idx="44">
                  <c:v>1910</c:v>
                </c:pt>
                <c:pt idx="45">
                  <c:v>1911</c:v>
                </c:pt>
                <c:pt idx="46">
                  <c:v>1912</c:v>
                </c:pt>
                <c:pt idx="47">
                  <c:v>1913</c:v>
                </c:pt>
                <c:pt idx="48">
                  <c:v>1914</c:v>
                </c:pt>
                <c:pt idx="49">
                  <c:v>1915</c:v>
                </c:pt>
                <c:pt idx="50">
                  <c:v>1916</c:v>
                </c:pt>
                <c:pt idx="51">
                  <c:v>1917</c:v>
                </c:pt>
                <c:pt idx="52">
                  <c:v>1918</c:v>
                </c:pt>
                <c:pt idx="53">
                  <c:v>1919</c:v>
                </c:pt>
                <c:pt idx="54">
                  <c:v>1920</c:v>
                </c:pt>
                <c:pt idx="55">
                  <c:v>1921</c:v>
                </c:pt>
                <c:pt idx="56">
                  <c:v>1922</c:v>
                </c:pt>
                <c:pt idx="57">
                  <c:v>1923</c:v>
                </c:pt>
                <c:pt idx="58">
                  <c:v>1924</c:v>
                </c:pt>
                <c:pt idx="59">
                  <c:v>1925</c:v>
                </c:pt>
                <c:pt idx="60">
                  <c:v>1926</c:v>
                </c:pt>
                <c:pt idx="61">
                  <c:v>1927</c:v>
                </c:pt>
                <c:pt idx="62">
                  <c:v>1928</c:v>
                </c:pt>
                <c:pt idx="63">
                  <c:v>1929</c:v>
                </c:pt>
                <c:pt idx="64">
                  <c:v>1930</c:v>
                </c:pt>
                <c:pt idx="65">
                  <c:v>1931</c:v>
                </c:pt>
                <c:pt idx="66">
                  <c:v>1932</c:v>
                </c:pt>
                <c:pt idx="67">
                  <c:v>1934</c:v>
                </c:pt>
                <c:pt idx="68">
                  <c:v>1935</c:v>
                </c:pt>
                <c:pt idx="69">
                  <c:v>1936</c:v>
                </c:pt>
                <c:pt idx="70">
                  <c:v>1937</c:v>
                </c:pt>
                <c:pt idx="71">
                  <c:v>1938</c:v>
                </c:pt>
                <c:pt idx="72">
                  <c:v>1939</c:v>
                </c:pt>
                <c:pt idx="73">
                  <c:v>1940</c:v>
                </c:pt>
                <c:pt idx="74">
                  <c:v>1941</c:v>
                </c:pt>
                <c:pt idx="75">
                  <c:v>1942</c:v>
                </c:pt>
                <c:pt idx="76">
                  <c:v>1943</c:v>
                </c:pt>
                <c:pt idx="77">
                  <c:v>1944</c:v>
                </c:pt>
                <c:pt idx="78">
                  <c:v>1945</c:v>
                </c:pt>
                <c:pt idx="79">
                  <c:v>1946</c:v>
                </c:pt>
                <c:pt idx="80">
                  <c:v>1947</c:v>
                </c:pt>
                <c:pt idx="81">
                  <c:v>1948</c:v>
                </c:pt>
                <c:pt idx="82">
                  <c:v>1949</c:v>
                </c:pt>
                <c:pt idx="83">
                  <c:v>1950</c:v>
                </c:pt>
                <c:pt idx="84">
                  <c:v>1951</c:v>
                </c:pt>
                <c:pt idx="85">
                  <c:v>1952</c:v>
                </c:pt>
                <c:pt idx="86">
                  <c:v>1953</c:v>
                </c:pt>
                <c:pt idx="87">
                  <c:v>1954</c:v>
                </c:pt>
                <c:pt idx="88">
                  <c:v>1955</c:v>
                </c:pt>
                <c:pt idx="89">
                  <c:v>1956</c:v>
                </c:pt>
                <c:pt idx="90">
                  <c:v>1957</c:v>
                </c:pt>
                <c:pt idx="91">
                  <c:v>1958</c:v>
                </c:pt>
                <c:pt idx="92">
                  <c:v>1959</c:v>
                </c:pt>
                <c:pt idx="93">
                  <c:v>1960</c:v>
                </c:pt>
                <c:pt idx="94">
                  <c:v>1961</c:v>
                </c:pt>
                <c:pt idx="95">
                  <c:v>1962</c:v>
                </c:pt>
                <c:pt idx="96">
                  <c:v>1963</c:v>
                </c:pt>
                <c:pt idx="97">
                  <c:v>1964</c:v>
                </c:pt>
                <c:pt idx="98">
                  <c:v>1965</c:v>
                </c:pt>
                <c:pt idx="99">
                  <c:v>1966</c:v>
                </c:pt>
                <c:pt idx="100">
                  <c:v>1967</c:v>
                </c:pt>
                <c:pt idx="101">
                  <c:v>1968</c:v>
                </c:pt>
                <c:pt idx="102">
                  <c:v>1969</c:v>
                </c:pt>
                <c:pt idx="103">
                  <c:v>1970</c:v>
                </c:pt>
                <c:pt idx="104">
                  <c:v>1971</c:v>
                </c:pt>
                <c:pt idx="105">
                  <c:v>1972</c:v>
                </c:pt>
                <c:pt idx="106">
                  <c:v>1973</c:v>
                </c:pt>
                <c:pt idx="107">
                  <c:v>1974</c:v>
                </c:pt>
                <c:pt idx="108">
                  <c:v>1975</c:v>
                </c:pt>
                <c:pt idx="109">
                  <c:v>1976</c:v>
                </c:pt>
                <c:pt idx="110">
                  <c:v>1977</c:v>
                </c:pt>
                <c:pt idx="111">
                  <c:v>1978</c:v>
                </c:pt>
                <c:pt idx="112">
                  <c:v>1979</c:v>
                </c:pt>
                <c:pt idx="113">
                  <c:v>1980</c:v>
                </c:pt>
                <c:pt idx="114">
                  <c:v>1981</c:v>
                </c:pt>
                <c:pt idx="115">
                  <c:v>1982</c:v>
                </c:pt>
                <c:pt idx="116">
                  <c:v>1983</c:v>
                </c:pt>
                <c:pt idx="117">
                  <c:v>1984</c:v>
                </c:pt>
                <c:pt idx="118">
                  <c:v>1985</c:v>
                </c:pt>
                <c:pt idx="119">
                  <c:v>1986</c:v>
                </c:pt>
                <c:pt idx="120">
                  <c:v>1987</c:v>
                </c:pt>
                <c:pt idx="121">
                  <c:v>1988</c:v>
                </c:pt>
                <c:pt idx="122">
                  <c:v>1989</c:v>
                </c:pt>
                <c:pt idx="123">
                  <c:v>1990</c:v>
                </c:pt>
                <c:pt idx="124">
                  <c:v>1991</c:v>
                </c:pt>
                <c:pt idx="125">
                  <c:v>1992</c:v>
                </c:pt>
                <c:pt idx="126">
                  <c:v>1993</c:v>
                </c:pt>
                <c:pt idx="127">
                  <c:v>1994</c:v>
                </c:pt>
                <c:pt idx="128">
                  <c:v>1995</c:v>
                </c:pt>
                <c:pt idx="129">
                  <c:v>1996</c:v>
                </c:pt>
                <c:pt idx="130">
                  <c:v>1997</c:v>
                </c:pt>
                <c:pt idx="131">
                  <c:v>1998</c:v>
                </c:pt>
                <c:pt idx="132">
                  <c:v>1999</c:v>
                </c:pt>
                <c:pt idx="133">
                  <c:v>2000</c:v>
                </c:pt>
                <c:pt idx="134">
                  <c:v>2001</c:v>
                </c:pt>
                <c:pt idx="135">
                  <c:v>2002</c:v>
                </c:pt>
                <c:pt idx="136">
                  <c:v>2003</c:v>
                </c:pt>
                <c:pt idx="137">
                  <c:v>2004</c:v>
                </c:pt>
                <c:pt idx="138">
                  <c:v>2005</c:v>
                </c:pt>
                <c:pt idx="139">
                  <c:v>2006</c:v>
                </c:pt>
                <c:pt idx="140">
                  <c:v>2007</c:v>
                </c:pt>
                <c:pt idx="141">
                  <c:v>2008</c:v>
                </c:pt>
                <c:pt idx="142">
                  <c:v>2009</c:v>
                </c:pt>
                <c:pt idx="143">
                  <c:v>2010</c:v>
                </c:pt>
                <c:pt idx="144">
                  <c:v>2011</c:v>
                </c:pt>
                <c:pt idx="145">
                  <c:v>2012</c:v>
                </c:pt>
                <c:pt idx="146">
                  <c:v>2013</c:v>
                </c:pt>
                <c:pt idx="147">
                  <c:v>2014</c:v>
                </c:pt>
                <c:pt idx="148">
                  <c:v>2015</c:v>
                </c:pt>
                <c:pt idx="149">
                  <c:v>2016</c:v>
                </c:pt>
                <c:pt idx="150">
                  <c:v>2017</c:v>
                </c:pt>
                <c:pt idx="151">
                  <c:v>2018</c:v>
                </c:pt>
              </c:numCache>
            </c:numRef>
          </c:cat>
          <c:val>
            <c:numRef>
              <c:f>'Topic Analysis over time'!$G$2:$G$153</c:f>
              <c:numCache>
                <c:formatCode>General</c:formatCode>
                <c:ptCount val="152"/>
                <c:pt idx="0">
                  <c:v>0.74365090500912023</c:v>
                </c:pt>
                <c:pt idx="1">
                  <c:v>0.40898088640347219</c:v>
                </c:pt>
                <c:pt idx="2">
                  <c:v>0.6723031476011001</c:v>
                </c:pt>
                <c:pt idx="3">
                  <c:v>0.72708387431835886</c:v>
                </c:pt>
                <c:pt idx="4">
                  <c:v>1.0531135531135531</c:v>
                </c:pt>
                <c:pt idx="5">
                  <c:v>1.1303809228863424</c:v>
                </c:pt>
                <c:pt idx="6">
                  <c:v>1.2534469791927803</c:v>
                </c:pt>
                <c:pt idx="7">
                  <c:v>0.7982438635002993</c:v>
                </c:pt>
                <c:pt idx="8">
                  <c:v>1.2290624320208832</c:v>
                </c:pt>
                <c:pt idx="9">
                  <c:v>1.0571171023518808</c:v>
                </c:pt>
                <c:pt idx="10">
                  <c:v>1.634035036066539</c:v>
                </c:pt>
                <c:pt idx="11">
                  <c:v>0.98540601222402402</c:v>
                </c:pt>
                <c:pt idx="12">
                  <c:v>0.72325846973734298</c:v>
                </c:pt>
                <c:pt idx="13">
                  <c:v>0.79951856946354882</c:v>
                </c:pt>
                <c:pt idx="14">
                  <c:v>1.134836493952516</c:v>
                </c:pt>
                <c:pt idx="15">
                  <c:v>0.96807953950811088</c:v>
                </c:pt>
                <c:pt idx="16">
                  <c:v>1.5650472774698401</c:v>
                </c:pt>
                <c:pt idx="17">
                  <c:v>1.8234672304439745</c:v>
                </c:pt>
                <c:pt idx="18">
                  <c:v>1.0059237733318431</c:v>
                </c:pt>
                <c:pt idx="19">
                  <c:v>0.92676997872986944</c:v>
                </c:pt>
                <c:pt idx="20">
                  <c:v>1.1430459200528578</c:v>
                </c:pt>
                <c:pt idx="21">
                  <c:v>0.56721497447532609</c:v>
                </c:pt>
                <c:pt idx="22">
                  <c:v>1.164079822616408</c:v>
                </c:pt>
                <c:pt idx="23">
                  <c:v>0.64610414583493569</c:v>
                </c:pt>
                <c:pt idx="24">
                  <c:v>0.59885436556153449</c:v>
                </c:pt>
                <c:pt idx="25">
                  <c:v>0.81021360176773882</c:v>
                </c:pt>
                <c:pt idx="26">
                  <c:v>0.70916800701856997</c:v>
                </c:pt>
                <c:pt idx="27">
                  <c:v>0.73272001953920052</c:v>
                </c:pt>
                <c:pt idx="28">
                  <c:v>0.5789076264787314</c:v>
                </c:pt>
                <c:pt idx="29">
                  <c:v>0.69524913093858631</c:v>
                </c:pt>
                <c:pt idx="30">
                  <c:v>0.71877225927604738</c:v>
                </c:pt>
                <c:pt idx="31">
                  <c:v>0.90008257638315436</c:v>
                </c:pt>
                <c:pt idx="32">
                  <c:v>0.67300079176563732</c:v>
                </c:pt>
                <c:pt idx="33">
                  <c:v>0.92513050948258779</c:v>
                </c:pt>
                <c:pt idx="34">
                  <c:v>0.68464513431587748</c:v>
                </c:pt>
                <c:pt idx="35">
                  <c:v>0.52564429701454451</c:v>
                </c:pt>
                <c:pt idx="36">
                  <c:v>0.43050430504305043</c:v>
                </c:pt>
                <c:pt idx="37">
                  <c:v>1.0150578112395805</c:v>
                </c:pt>
                <c:pt idx="38">
                  <c:v>0.87326209353096629</c:v>
                </c:pt>
                <c:pt idx="39">
                  <c:v>1.0106659209843007</c:v>
                </c:pt>
                <c:pt idx="40">
                  <c:v>0.56415694591728527</c:v>
                </c:pt>
                <c:pt idx="41">
                  <c:v>0.46015630706303412</c:v>
                </c:pt>
                <c:pt idx="42">
                  <c:v>0.44884692772016715</c:v>
                </c:pt>
                <c:pt idx="43">
                  <c:v>0.53999568003455967</c:v>
                </c:pt>
                <c:pt idx="44">
                  <c:v>0.79846222090788121</c:v>
                </c:pt>
                <c:pt idx="45">
                  <c:v>0.73405332433344583</c:v>
                </c:pt>
                <c:pt idx="46">
                  <c:v>0.73161033797216701</c:v>
                </c:pt>
                <c:pt idx="47">
                  <c:v>0.47860360360360354</c:v>
                </c:pt>
                <c:pt idx="48">
                  <c:v>6.6181336863004633E-2</c:v>
                </c:pt>
                <c:pt idx="49">
                  <c:v>0.507416081186573</c:v>
                </c:pt>
                <c:pt idx="50">
                  <c:v>0.28341993386868214</c:v>
                </c:pt>
                <c:pt idx="51">
                  <c:v>7.6667518527983647E-2</c:v>
                </c:pt>
                <c:pt idx="52">
                  <c:v>0.21957913998170175</c:v>
                </c:pt>
                <c:pt idx="53">
                  <c:v>0.56782334384858046</c:v>
                </c:pt>
                <c:pt idx="54">
                  <c:v>0.14787430683918668</c:v>
                </c:pt>
                <c:pt idx="55">
                  <c:v>0.44610992148465384</c:v>
                </c:pt>
                <c:pt idx="56">
                  <c:v>0.66155988857938719</c:v>
                </c:pt>
                <c:pt idx="57">
                  <c:v>0.83569616475152964</c:v>
                </c:pt>
                <c:pt idx="58">
                  <c:v>0.41642734060884551</c:v>
                </c:pt>
                <c:pt idx="59">
                  <c:v>0.35045651572443048</c:v>
                </c:pt>
                <c:pt idx="60">
                  <c:v>0.33954210322079936</c:v>
                </c:pt>
                <c:pt idx="61">
                  <c:v>0.60385097413694888</c:v>
                </c:pt>
                <c:pt idx="62">
                  <c:v>0.59553349875930517</c:v>
                </c:pt>
                <c:pt idx="63">
                  <c:v>0.54580187391976709</c:v>
                </c:pt>
                <c:pt idx="64">
                  <c:v>0.72591289045314555</c:v>
                </c:pt>
                <c:pt idx="65">
                  <c:v>0.45726345409778407</c:v>
                </c:pt>
                <c:pt idx="66">
                  <c:v>0.11876484560570072</c:v>
                </c:pt>
                <c:pt idx="67">
                  <c:v>0.58479532163742687</c:v>
                </c:pt>
                <c:pt idx="68">
                  <c:v>0.22759601706970131</c:v>
                </c:pt>
                <c:pt idx="69">
                  <c:v>0.39370078740157477</c:v>
                </c:pt>
                <c:pt idx="70">
                  <c:v>0.25641025641025639</c:v>
                </c:pt>
                <c:pt idx="71">
                  <c:v>0.64143681847338041</c:v>
                </c:pt>
                <c:pt idx="72">
                  <c:v>0.42826552462526768</c:v>
                </c:pt>
                <c:pt idx="73">
                  <c:v>0.3470031545741325</c:v>
                </c:pt>
                <c:pt idx="74">
                  <c:v>0.51703163017031628</c:v>
                </c:pt>
                <c:pt idx="75">
                  <c:v>0.20172910662824206</c:v>
                </c:pt>
                <c:pt idx="76">
                  <c:v>0.11030222810500773</c:v>
                </c:pt>
                <c:pt idx="77">
                  <c:v>0.47936085219707059</c:v>
                </c:pt>
                <c:pt idx="78">
                  <c:v>0.22156573116691286</c:v>
                </c:pt>
                <c:pt idx="79">
                  <c:v>0.31743741432797057</c:v>
                </c:pt>
                <c:pt idx="80">
                  <c:v>0.81219956903696333</c:v>
                </c:pt>
                <c:pt idx="81">
                  <c:v>0.5892751915144373</c:v>
                </c:pt>
                <c:pt idx="82">
                  <c:v>0.67706800117750965</c:v>
                </c:pt>
                <c:pt idx="83">
                  <c:v>0.52672649239172842</c:v>
                </c:pt>
                <c:pt idx="84">
                  <c:v>0.32597793380140422</c:v>
                </c:pt>
                <c:pt idx="85">
                  <c:v>0.24371953505811775</c:v>
                </c:pt>
                <c:pt idx="86">
                  <c:v>0.34378581102198147</c:v>
                </c:pt>
                <c:pt idx="87">
                  <c:v>0.82022095748242385</c:v>
                </c:pt>
                <c:pt idx="88">
                  <c:v>0.91235830799004691</c:v>
                </c:pt>
                <c:pt idx="89">
                  <c:v>0.70345664038811406</c:v>
                </c:pt>
                <c:pt idx="90">
                  <c:v>0.60547348026156456</c:v>
                </c:pt>
                <c:pt idx="91">
                  <c:v>0.20362451639177356</c:v>
                </c:pt>
                <c:pt idx="92">
                  <c:v>0.39022386527007596</c:v>
                </c:pt>
                <c:pt idx="93">
                  <c:v>0.31982942430703626</c:v>
                </c:pt>
                <c:pt idx="94">
                  <c:v>0.33936651583710409</c:v>
                </c:pt>
                <c:pt idx="95">
                  <c:v>0.59042883778744559</c:v>
                </c:pt>
                <c:pt idx="96">
                  <c:v>0.5632745024408562</c:v>
                </c:pt>
                <c:pt idx="97">
                  <c:v>0.75305930342014438</c:v>
                </c:pt>
                <c:pt idx="98">
                  <c:v>0.31861629494765586</c:v>
                </c:pt>
                <c:pt idx="99">
                  <c:v>0.41864890580399616</c:v>
                </c:pt>
                <c:pt idx="100">
                  <c:v>0.32344255378990294</c:v>
                </c:pt>
                <c:pt idx="101">
                  <c:v>0.26776519052523173</c:v>
                </c:pt>
                <c:pt idx="102">
                  <c:v>0.17044071098125152</c:v>
                </c:pt>
                <c:pt idx="103">
                  <c:v>0.15712682379349047</c:v>
                </c:pt>
                <c:pt idx="104">
                  <c:v>0.24581005586592178</c:v>
                </c:pt>
                <c:pt idx="105">
                  <c:v>0.20166372573733302</c:v>
                </c:pt>
                <c:pt idx="106">
                  <c:v>0.36253776435045315</c:v>
                </c:pt>
                <c:pt idx="107">
                  <c:v>0.15521924718665114</c:v>
                </c:pt>
                <c:pt idx="108">
                  <c:v>0.21935169388252496</c:v>
                </c:pt>
                <c:pt idx="109">
                  <c:v>0.56554231468390226</c:v>
                </c:pt>
                <c:pt idx="110">
                  <c:v>0.49568965517241381</c:v>
                </c:pt>
                <c:pt idx="111">
                  <c:v>0.611353711790393</c:v>
                </c:pt>
                <c:pt idx="112">
                  <c:v>0.33919210607462225</c:v>
                </c:pt>
                <c:pt idx="113">
                  <c:v>0.4122497055359246</c:v>
                </c:pt>
                <c:pt idx="114">
                  <c:v>0.65248480514837326</c:v>
                </c:pt>
                <c:pt idx="115">
                  <c:v>0.30798845043310874</c:v>
                </c:pt>
                <c:pt idx="116">
                  <c:v>0.32304379038047382</c:v>
                </c:pt>
                <c:pt idx="117">
                  <c:v>0.34184596822843355</c:v>
                </c:pt>
                <c:pt idx="118">
                  <c:v>0.32941176470588235</c:v>
                </c:pt>
                <c:pt idx="119">
                  <c:v>0.14257199885942401</c:v>
                </c:pt>
                <c:pt idx="120">
                  <c:v>0.44701551406784118</c:v>
                </c:pt>
                <c:pt idx="121">
                  <c:v>0.22657054582904224</c:v>
                </c:pt>
                <c:pt idx="122">
                  <c:v>0.29039618336444722</c:v>
                </c:pt>
                <c:pt idx="123">
                  <c:v>0.3183023872679045</c:v>
                </c:pt>
                <c:pt idx="124">
                  <c:v>0.2390438247011952</c:v>
                </c:pt>
                <c:pt idx="125">
                  <c:v>8.4781687155574395E-2</c:v>
                </c:pt>
                <c:pt idx="126">
                  <c:v>0.15698587127158556</c:v>
                </c:pt>
                <c:pt idx="127">
                  <c:v>0.20270270270270271</c:v>
                </c:pt>
                <c:pt idx="128">
                  <c:v>1.0390462649021108</c:v>
                </c:pt>
                <c:pt idx="129">
                  <c:v>0.95495782269616414</c:v>
                </c:pt>
                <c:pt idx="130">
                  <c:v>0.77128448531592997</c:v>
                </c:pt>
                <c:pt idx="131">
                  <c:v>0.54922422078813682</c:v>
                </c:pt>
                <c:pt idx="132">
                  <c:v>0.37473233404710921</c:v>
                </c:pt>
                <c:pt idx="133">
                  <c:v>0.40611885745228105</c:v>
                </c:pt>
                <c:pt idx="134">
                  <c:v>0.29579067121729236</c:v>
                </c:pt>
                <c:pt idx="135">
                  <c:v>0.70606694560669458</c:v>
                </c:pt>
                <c:pt idx="136">
                  <c:v>0.61429635145197314</c:v>
                </c:pt>
                <c:pt idx="137">
                  <c:v>0.54148133823245015</c:v>
                </c:pt>
                <c:pt idx="138">
                  <c:v>0.51495345612992671</c:v>
                </c:pt>
                <c:pt idx="139">
                  <c:v>0.65777109565871072</c:v>
                </c:pt>
                <c:pt idx="140">
                  <c:v>0.89317613433369059</c:v>
                </c:pt>
                <c:pt idx="141">
                  <c:v>0.83449235048678716</c:v>
                </c:pt>
                <c:pt idx="142">
                  <c:v>0.23569023569023567</c:v>
                </c:pt>
                <c:pt idx="143">
                  <c:v>0.45032367013791164</c:v>
                </c:pt>
                <c:pt idx="144">
                  <c:v>0.57636887608069165</c:v>
                </c:pt>
                <c:pt idx="145">
                  <c:v>0.50093029912695008</c:v>
                </c:pt>
                <c:pt idx="146">
                  <c:v>0.63398793876604298</c:v>
                </c:pt>
                <c:pt idx="147">
                  <c:v>0.41310120979640014</c:v>
                </c:pt>
                <c:pt idx="148">
                  <c:v>0.46082949308755761</c:v>
                </c:pt>
                <c:pt idx="149">
                  <c:v>0.73556454578889297</c:v>
                </c:pt>
                <c:pt idx="150">
                  <c:v>1.4495631453534552</c:v>
                </c:pt>
                <c:pt idx="151">
                  <c:v>1.0597302504816954</c:v>
                </c:pt>
              </c:numCache>
            </c:numRef>
          </c:val>
          <c:smooth val="0"/>
          <c:extLst>
            <c:ext xmlns:c16="http://schemas.microsoft.com/office/drawing/2014/chart" uri="{C3380CC4-5D6E-409C-BE32-E72D297353CC}">
              <c16:uniqueId val="{00000002-73C2-4877-AF44-3C0E8D2FB576}"/>
            </c:ext>
          </c:extLst>
        </c:ser>
        <c:dLbls>
          <c:showLegendKey val="0"/>
          <c:showVal val="0"/>
          <c:showCatName val="0"/>
          <c:showSerName val="0"/>
          <c:showPercent val="0"/>
          <c:showBubbleSize val="0"/>
        </c:dLbls>
        <c:smooth val="0"/>
        <c:axId val="435005424"/>
        <c:axId val="435005096"/>
      </c:lineChart>
      <c:catAx>
        <c:axId val="43500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005096"/>
        <c:crosses val="autoZero"/>
        <c:auto val="1"/>
        <c:lblAlgn val="ctr"/>
        <c:lblOffset val="100"/>
        <c:noMultiLvlLbl val="0"/>
      </c:catAx>
      <c:valAx>
        <c:axId val="435005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005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Topics</a:t>
            </a:r>
            <a:r>
              <a:rPr lang="en-US" baseline="0"/>
              <a:t> for Democratic Speeches (1866-2018)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'Democrats over time '!$E$1</c:f>
              <c:strCache>
                <c:ptCount val="1"/>
                <c:pt idx="0">
                  <c:v>% Economy Words</c:v>
                </c:pt>
              </c:strCache>
            </c:strRef>
          </c:tx>
          <c:spPr>
            <a:ln w="28575" cap="rnd">
              <a:solidFill>
                <a:schemeClr val="accent6">
                  <a:lumMod val="60000"/>
                  <a:lumOff val="40000"/>
                </a:schemeClr>
              </a:solidFill>
              <a:round/>
            </a:ln>
            <a:effectLst/>
          </c:spPr>
          <c:marker>
            <c:symbol val="none"/>
          </c:marker>
          <c:cat>
            <c:numRef>
              <c:f>'Democrats over time '!$A$2:$A$151</c:f>
              <c:numCache>
                <c:formatCode>General</c:formatCode>
                <c:ptCount val="66"/>
                <c:pt idx="0">
                  <c:v>1866</c:v>
                </c:pt>
                <c:pt idx="1">
                  <c:v>1867</c:v>
                </c:pt>
                <c:pt idx="2">
                  <c:v>1868</c:v>
                </c:pt>
                <c:pt idx="3">
                  <c:v>1885</c:v>
                </c:pt>
                <c:pt idx="4">
                  <c:v>1886</c:v>
                </c:pt>
                <c:pt idx="5">
                  <c:v>1887</c:v>
                </c:pt>
                <c:pt idx="6">
                  <c:v>1888</c:v>
                </c:pt>
                <c:pt idx="7">
                  <c:v>1893</c:v>
                </c:pt>
                <c:pt idx="8">
                  <c:v>1894</c:v>
                </c:pt>
                <c:pt idx="9">
                  <c:v>1895</c:v>
                </c:pt>
                <c:pt idx="10">
                  <c:v>1896</c:v>
                </c:pt>
                <c:pt idx="11">
                  <c:v>1902</c:v>
                </c:pt>
                <c:pt idx="12">
                  <c:v>1904</c:v>
                </c:pt>
                <c:pt idx="13">
                  <c:v>1905</c:v>
                </c:pt>
                <c:pt idx="14">
                  <c:v>1907</c:v>
                </c:pt>
                <c:pt idx="15">
                  <c:v>1908</c:v>
                </c:pt>
                <c:pt idx="16">
                  <c:v>1913</c:v>
                </c:pt>
                <c:pt idx="17">
                  <c:v>1914</c:v>
                </c:pt>
                <c:pt idx="18">
                  <c:v>1915</c:v>
                </c:pt>
                <c:pt idx="19">
                  <c:v>1916</c:v>
                </c:pt>
                <c:pt idx="20">
                  <c:v>1917</c:v>
                </c:pt>
                <c:pt idx="21">
                  <c:v>1918</c:v>
                </c:pt>
                <c:pt idx="22">
                  <c:v>1919</c:v>
                </c:pt>
                <c:pt idx="23">
                  <c:v>1920</c:v>
                </c:pt>
                <c:pt idx="24">
                  <c:v>1936</c:v>
                </c:pt>
                <c:pt idx="25">
                  <c:v>1937</c:v>
                </c:pt>
                <c:pt idx="26">
                  <c:v>1938</c:v>
                </c:pt>
                <c:pt idx="27">
                  <c:v>1940</c:v>
                </c:pt>
                <c:pt idx="28">
                  <c:v>1944</c:v>
                </c:pt>
                <c:pt idx="29">
                  <c:v>1945</c:v>
                </c:pt>
                <c:pt idx="30">
                  <c:v>1946</c:v>
                </c:pt>
                <c:pt idx="31">
                  <c:v>1947</c:v>
                </c:pt>
                <c:pt idx="32">
                  <c:v>1948</c:v>
                </c:pt>
                <c:pt idx="33">
                  <c:v>1949</c:v>
                </c:pt>
                <c:pt idx="34">
                  <c:v>1950</c:v>
                </c:pt>
                <c:pt idx="35">
                  <c:v>1951</c:v>
                </c:pt>
                <c:pt idx="36">
                  <c:v>1952</c:v>
                </c:pt>
                <c:pt idx="37">
                  <c:v>1953</c:v>
                </c:pt>
                <c:pt idx="38">
                  <c:v>1962</c:v>
                </c:pt>
                <c:pt idx="39">
                  <c:v>1963</c:v>
                </c:pt>
                <c:pt idx="40">
                  <c:v>1964</c:v>
                </c:pt>
                <c:pt idx="41">
                  <c:v>1965</c:v>
                </c:pt>
                <c:pt idx="42">
                  <c:v>1966</c:v>
                </c:pt>
                <c:pt idx="43">
                  <c:v>1967</c:v>
                </c:pt>
                <c:pt idx="44">
                  <c:v>1968</c:v>
                </c:pt>
                <c:pt idx="45">
                  <c:v>1969</c:v>
                </c:pt>
                <c:pt idx="46">
                  <c:v>1978</c:v>
                </c:pt>
                <c:pt idx="47">
                  <c:v>1979</c:v>
                </c:pt>
                <c:pt idx="48">
                  <c:v>1980</c:v>
                </c:pt>
                <c:pt idx="49">
                  <c:v>1981</c:v>
                </c:pt>
                <c:pt idx="50">
                  <c:v>1993</c:v>
                </c:pt>
                <c:pt idx="51">
                  <c:v>1994</c:v>
                </c:pt>
                <c:pt idx="52">
                  <c:v>1995</c:v>
                </c:pt>
                <c:pt idx="53">
                  <c:v>1996</c:v>
                </c:pt>
                <c:pt idx="54">
                  <c:v>1997</c:v>
                </c:pt>
                <c:pt idx="55">
                  <c:v>1998</c:v>
                </c:pt>
                <c:pt idx="56">
                  <c:v>1999</c:v>
                </c:pt>
                <c:pt idx="57">
                  <c:v>2000</c:v>
                </c:pt>
                <c:pt idx="58">
                  <c:v>2009</c:v>
                </c:pt>
                <c:pt idx="59">
                  <c:v>2010</c:v>
                </c:pt>
                <c:pt idx="60">
                  <c:v>2011</c:v>
                </c:pt>
                <c:pt idx="61">
                  <c:v>2012</c:v>
                </c:pt>
                <c:pt idx="62">
                  <c:v>2013</c:v>
                </c:pt>
                <c:pt idx="63">
                  <c:v>2014</c:v>
                </c:pt>
                <c:pt idx="64">
                  <c:v>2015</c:v>
                </c:pt>
                <c:pt idx="65">
                  <c:v>2016</c:v>
                </c:pt>
              </c:numCache>
            </c:numRef>
          </c:cat>
          <c:val>
            <c:numRef>
              <c:f>'Democrats over time '!$E$2:$E$151</c:f>
              <c:numCache>
                <c:formatCode>General</c:formatCode>
                <c:ptCount val="66"/>
                <c:pt idx="0">
                  <c:v>0.42093447453346433</c:v>
                </c:pt>
                <c:pt idx="1">
                  <c:v>0.65937734746682242</c:v>
                </c:pt>
                <c:pt idx="2">
                  <c:v>0.78435367220128349</c:v>
                </c:pt>
                <c:pt idx="3">
                  <c:v>0.46591714777676496</c:v>
                </c:pt>
                <c:pt idx="4">
                  <c:v>0.87215064420218036</c:v>
                </c:pt>
                <c:pt idx="5">
                  <c:v>2.1743240688220835</c:v>
                </c:pt>
                <c:pt idx="6">
                  <c:v>0.70953436807095338</c:v>
                </c:pt>
                <c:pt idx="7">
                  <c:v>0.73272001953920052</c:v>
                </c:pt>
                <c:pt idx="8">
                  <c:v>0.65441731688900073</c:v>
                </c:pt>
                <c:pt idx="9">
                  <c:v>0.86565332969804376</c:v>
                </c:pt>
                <c:pt idx="10">
                  <c:v>0.88065790325713922</c:v>
                </c:pt>
                <c:pt idx="11">
                  <c:v>0.55350553505535049</c:v>
                </c:pt>
                <c:pt idx="12">
                  <c:v>0.3906698839480639</c:v>
                </c:pt>
                <c:pt idx="13">
                  <c:v>0.57923540925977712</c:v>
                </c:pt>
                <c:pt idx="14">
                  <c:v>0.6500620845811117</c:v>
                </c:pt>
                <c:pt idx="15">
                  <c:v>0.6552133312696693</c:v>
                </c:pt>
                <c:pt idx="16">
                  <c:v>0.28153153153153154</c:v>
                </c:pt>
                <c:pt idx="17">
                  <c:v>0.66181336863004636</c:v>
                </c:pt>
                <c:pt idx="18">
                  <c:v>0.76762945615404632</c:v>
                </c:pt>
                <c:pt idx="19">
                  <c:v>0.28341993386868214</c:v>
                </c:pt>
                <c:pt idx="20">
                  <c:v>0.43444927165857394</c:v>
                </c:pt>
                <c:pt idx="21">
                  <c:v>0.62214089661482153</c:v>
                </c:pt>
                <c:pt idx="22">
                  <c:v>1.4300736067297581</c:v>
                </c:pt>
                <c:pt idx="23">
                  <c:v>1.7744916820702401</c:v>
                </c:pt>
                <c:pt idx="24">
                  <c:v>0.86614173228346458</c:v>
                </c:pt>
                <c:pt idx="25">
                  <c:v>0.8424908424908425</c:v>
                </c:pt>
                <c:pt idx="26">
                  <c:v>1.4325422279238829</c:v>
                </c:pt>
                <c:pt idx="27">
                  <c:v>1.4511041009463721</c:v>
                </c:pt>
                <c:pt idx="28">
                  <c:v>1.2250332889480693</c:v>
                </c:pt>
                <c:pt idx="29">
                  <c:v>1.0093549975381584</c:v>
                </c:pt>
                <c:pt idx="30">
                  <c:v>2.2869922804992426</c:v>
                </c:pt>
                <c:pt idx="31">
                  <c:v>1.4586441239847505</c:v>
                </c:pt>
                <c:pt idx="32">
                  <c:v>2.6517383618149677</c:v>
                </c:pt>
                <c:pt idx="33">
                  <c:v>2.0017662643508976</c:v>
                </c:pt>
                <c:pt idx="34">
                  <c:v>1.463129145532579</c:v>
                </c:pt>
                <c:pt idx="35">
                  <c:v>0.95285857572718158</c:v>
                </c:pt>
                <c:pt idx="36">
                  <c:v>0.9373828271466067</c:v>
                </c:pt>
                <c:pt idx="37">
                  <c:v>0.57297635170330241</c:v>
                </c:pt>
                <c:pt idx="38">
                  <c:v>2.3151025481665628</c:v>
                </c:pt>
                <c:pt idx="39">
                  <c:v>1.8400300413067969</c:v>
                </c:pt>
                <c:pt idx="40">
                  <c:v>2.3533103231879511</c:v>
                </c:pt>
                <c:pt idx="41">
                  <c:v>1.1834319526627219</c:v>
                </c:pt>
                <c:pt idx="42">
                  <c:v>0.89438629876308284</c:v>
                </c:pt>
                <c:pt idx="43">
                  <c:v>1.2375193362396288</c:v>
                </c:pt>
                <c:pt idx="44">
                  <c:v>1.5859938208032955</c:v>
                </c:pt>
                <c:pt idx="45">
                  <c:v>0.87655222790357923</c:v>
                </c:pt>
                <c:pt idx="46">
                  <c:v>3.0131004366812224</c:v>
                </c:pt>
                <c:pt idx="47">
                  <c:v>1.9426456984273821</c:v>
                </c:pt>
                <c:pt idx="48">
                  <c:v>1.0895170789163722</c:v>
                </c:pt>
                <c:pt idx="49">
                  <c:v>1.6267429388630676</c:v>
                </c:pt>
                <c:pt idx="50">
                  <c:v>2.6687598116169546</c:v>
                </c:pt>
                <c:pt idx="51">
                  <c:v>1.9594594594594597</c:v>
                </c:pt>
                <c:pt idx="52">
                  <c:v>1.421852783550257</c:v>
                </c:pt>
                <c:pt idx="53">
                  <c:v>1.4483526977558492</c:v>
                </c:pt>
                <c:pt idx="54">
                  <c:v>1.2755858795609611</c:v>
                </c:pt>
                <c:pt idx="55">
                  <c:v>1.6888644789235205</c:v>
                </c:pt>
                <c:pt idx="56">
                  <c:v>1.4721627408993576</c:v>
                </c:pt>
                <c:pt idx="57">
                  <c:v>2.2065791254907272</c:v>
                </c:pt>
                <c:pt idx="58">
                  <c:v>2.5084175084175082</c:v>
                </c:pt>
                <c:pt idx="59">
                  <c:v>2.5612158739093722</c:v>
                </c:pt>
                <c:pt idx="60">
                  <c:v>1.7579250720461095</c:v>
                </c:pt>
                <c:pt idx="61">
                  <c:v>3.0485186775440103</c:v>
                </c:pt>
                <c:pt idx="62">
                  <c:v>2.7988248028452141</c:v>
                </c:pt>
                <c:pt idx="63">
                  <c:v>2.3458247270581292</c:v>
                </c:pt>
                <c:pt idx="64">
                  <c:v>2.0365690500966256</c:v>
                </c:pt>
                <c:pt idx="65">
                  <c:v>1.636631114380287</c:v>
                </c:pt>
              </c:numCache>
            </c:numRef>
          </c:val>
          <c:smooth val="0"/>
          <c:extLst>
            <c:ext xmlns:c16="http://schemas.microsoft.com/office/drawing/2014/chart" uri="{C3380CC4-5D6E-409C-BE32-E72D297353CC}">
              <c16:uniqueId val="{00000000-63BE-4393-B811-098FF84FBC24}"/>
            </c:ext>
          </c:extLst>
        </c:ser>
        <c:ser>
          <c:idx val="1"/>
          <c:order val="1"/>
          <c:tx>
            <c:strRef>
              <c:f>'Democrats over time '!$F$1</c:f>
              <c:strCache>
                <c:ptCount val="1"/>
                <c:pt idx="0">
                  <c:v>% War Words</c:v>
                </c:pt>
              </c:strCache>
            </c:strRef>
          </c:tx>
          <c:spPr>
            <a:ln w="28575" cap="rnd">
              <a:solidFill>
                <a:schemeClr val="accent2">
                  <a:lumMod val="60000"/>
                  <a:lumOff val="40000"/>
                </a:schemeClr>
              </a:solidFill>
              <a:round/>
            </a:ln>
            <a:effectLst/>
          </c:spPr>
          <c:marker>
            <c:symbol val="none"/>
          </c:marker>
          <c:cat>
            <c:numRef>
              <c:f>'Democrats over time '!$A$2:$A$151</c:f>
              <c:numCache>
                <c:formatCode>General</c:formatCode>
                <c:ptCount val="66"/>
                <c:pt idx="0">
                  <c:v>1866</c:v>
                </c:pt>
                <c:pt idx="1">
                  <c:v>1867</c:v>
                </c:pt>
                <c:pt idx="2">
                  <c:v>1868</c:v>
                </c:pt>
                <c:pt idx="3">
                  <c:v>1885</c:v>
                </c:pt>
                <c:pt idx="4">
                  <c:v>1886</c:v>
                </c:pt>
                <c:pt idx="5">
                  <c:v>1887</c:v>
                </c:pt>
                <c:pt idx="6">
                  <c:v>1888</c:v>
                </c:pt>
                <c:pt idx="7">
                  <c:v>1893</c:v>
                </c:pt>
                <c:pt idx="8">
                  <c:v>1894</c:v>
                </c:pt>
                <c:pt idx="9">
                  <c:v>1895</c:v>
                </c:pt>
                <c:pt idx="10">
                  <c:v>1896</c:v>
                </c:pt>
                <c:pt idx="11">
                  <c:v>1902</c:v>
                </c:pt>
                <c:pt idx="12">
                  <c:v>1904</c:v>
                </c:pt>
                <c:pt idx="13">
                  <c:v>1905</c:v>
                </c:pt>
                <c:pt idx="14">
                  <c:v>1907</c:v>
                </c:pt>
                <c:pt idx="15">
                  <c:v>1908</c:v>
                </c:pt>
                <c:pt idx="16">
                  <c:v>1913</c:v>
                </c:pt>
                <c:pt idx="17">
                  <c:v>1914</c:v>
                </c:pt>
                <c:pt idx="18">
                  <c:v>1915</c:v>
                </c:pt>
                <c:pt idx="19">
                  <c:v>1916</c:v>
                </c:pt>
                <c:pt idx="20">
                  <c:v>1917</c:v>
                </c:pt>
                <c:pt idx="21">
                  <c:v>1918</c:v>
                </c:pt>
                <c:pt idx="22">
                  <c:v>1919</c:v>
                </c:pt>
                <c:pt idx="23">
                  <c:v>1920</c:v>
                </c:pt>
                <c:pt idx="24">
                  <c:v>1936</c:v>
                </c:pt>
                <c:pt idx="25">
                  <c:v>1937</c:v>
                </c:pt>
                <c:pt idx="26">
                  <c:v>1938</c:v>
                </c:pt>
                <c:pt idx="27">
                  <c:v>1940</c:v>
                </c:pt>
                <c:pt idx="28">
                  <c:v>1944</c:v>
                </c:pt>
                <c:pt idx="29">
                  <c:v>1945</c:v>
                </c:pt>
                <c:pt idx="30">
                  <c:v>1946</c:v>
                </c:pt>
                <c:pt idx="31">
                  <c:v>1947</c:v>
                </c:pt>
                <c:pt idx="32">
                  <c:v>1948</c:v>
                </c:pt>
                <c:pt idx="33">
                  <c:v>1949</c:v>
                </c:pt>
                <c:pt idx="34">
                  <c:v>1950</c:v>
                </c:pt>
                <c:pt idx="35">
                  <c:v>1951</c:v>
                </c:pt>
                <c:pt idx="36">
                  <c:v>1952</c:v>
                </c:pt>
                <c:pt idx="37">
                  <c:v>1953</c:v>
                </c:pt>
                <c:pt idx="38">
                  <c:v>1962</c:v>
                </c:pt>
                <c:pt idx="39">
                  <c:v>1963</c:v>
                </c:pt>
                <c:pt idx="40">
                  <c:v>1964</c:v>
                </c:pt>
                <c:pt idx="41">
                  <c:v>1965</c:v>
                </c:pt>
                <c:pt idx="42">
                  <c:v>1966</c:v>
                </c:pt>
                <c:pt idx="43">
                  <c:v>1967</c:v>
                </c:pt>
                <c:pt idx="44">
                  <c:v>1968</c:v>
                </c:pt>
                <c:pt idx="45">
                  <c:v>1969</c:v>
                </c:pt>
                <c:pt idx="46">
                  <c:v>1978</c:v>
                </c:pt>
                <c:pt idx="47">
                  <c:v>1979</c:v>
                </c:pt>
                <c:pt idx="48">
                  <c:v>1980</c:v>
                </c:pt>
                <c:pt idx="49">
                  <c:v>1981</c:v>
                </c:pt>
                <c:pt idx="50">
                  <c:v>1993</c:v>
                </c:pt>
                <c:pt idx="51">
                  <c:v>1994</c:v>
                </c:pt>
                <c:pt idx="52">
                  <c:v>1995</c:v>
                </c:pt>
                <c:pt idx="53">
                  <c:v>1996</c:v>
                </c:pt>
                <c:pt idx="54">
                  <c:v>1997</c:v>
                </c:pt>
                <c:pt idx="55">
                  <c:v>1998</c:v>
                </c:pt>
                <c:pt idx="56">
                  <c:v>1999</c:v>
                </c:pt>
                <c:pt idx="57">
                  <c:v>2000</c:v>
                </c:pt>
                <c:pt idx="58">
                  <c:v>2009</c:v>
                </c:pt>
                <c:pt idx="59">
                  <c:v>2010</c:v>
                </c:pt>
                <c:pt idx="60">
                  <c:v>2011</c:v>
                </c:pt>
                <c:pt idx="61">
                  <c:v>2012</c:v>
                </c:pt>
                <c:pt idx="62">
                  <c:v>2013</c:v>
                </c:pt>
                <c:pt idx="63">
                  <c:v>2014</c:v>
                </c:pt>
                <c:pt idx="64">
                  <c:v>2015</c:v>
                </c:pt>
                <c:pt idx="65">
                  <c:v>2016</c:v>
                </c:pt>
              </c:numCache>
            </c:numRef>
          </c:cat>
          <c:val>
            <c:numRef>
              <c:f>'Democrats over time '!$F$2:$F$151</c:f>
              <c:numCache>
                <c:formatCode>General</c:formatCode>
                <c:ptCount val="66"/>
                <c:pt idx="0">
                  <c:v>1.0242738880314299</c:v>
                </c:pt>
                <c:pt idx="1">
                  <c:v>0.88473416242383784</c:v>
                </c:pt>
                <c:pt idx="2">
                  <c:v>0.86584496281959866</c:v>
                </c:pt>
                <c:pt idx="3">
                  <c:v>0.69887572166514733</c:v>
                </c:pt>
                <c:pt idx="4">
                  <c:v>0.58143376280145354</c:v>
                </c:pt>
                <c:pt idx="5">
                  <c:v>0.18907165815844207</c:v>
                </c:pt>
                <c:pt idx="6">
                  <c:v>0.46563192904656325</c:v>
                </c:pt>
                <c:pt idx="7">
                  <c:v>0.88740535699747614</c:v>
                </c:pt>
                <c:pt idx="8">
                  <c:v>0.94387113012836654</c:v>
                </c:pt>
                <c:pt idx="9">
                  <c:v>0.5384772680798855</c:v>
                </c:pt>
                <c:pt idx="10">
                  <c:v>0.72524768503529102</c:v>
                </c:pt>
                <c:pt idx="11">
                  <c:v>0.94300943009430105</c:v>
                </c:pt>
                <c:pt idx="12">
                  <c:v>0.75835918648741818</c:v>
                </c:pt>
                <c:pt idx="13">
                  <c:v>0.78696121120121443</c:v>
                </c:pt>
                <c:pt idx="14">
                  <c:v>0.79614345190270985</c:v>
                </c:pt>
                <c:pt idx="15">
                  <c:v>0.52623432905123046</c:v>
                </c:pt>
                <c:pt idx="16">
                  <c:v>0.33783783783783783</c:v>
                </c:pt>
                <c:pt idx="17">
                  <c:v>0.75005515111405252</c:v>
                </c:pt>
                <c:pt idx="18">
                  <c:v>1.3400988810824876</c:v>
                </c:pt>
                <c:pt idx="19">
                  <c:v>0.33065658951346244</c:v>
                </c:pt>
                <c:pt idx="20">
                  <c:v>1.8144646051622797</c:v>
                </c:pt>
                <c:pt idx="21">
                  <c:v>1.2076852698993596</c:v>
                </c:pt>
                <c:pt idx="22">
                  <c:v>0.79915878023133546</c:v>
                </c:pt>
                <c:pt idx="23">
                  <c:v>0.92421441774491686</c:v>
                </c:pt>
                <c:pt idx="24">
                  <c:v>1.2073490813648293</c:v>
                </c:pt>
                <c:pt idx="25">
                  <c:v>0.47619047619047622</c:v>
                </c:pt>
                <c:pt idx="26">
                  <c:v>0.44900577293136629</c:v>
                </c:pt>
                <c:pt idx="27">
                  <c:v>1.829652996845426</c:v>
                </c:pt>
                <c:pt idx="28">
                  <c:v>3.0892143808255659</c:v>
                </c:pt>
                <c:pt idx="29">
                  <c:v>3.3357951747907433</c:v>
                </c:pt>
                <c:pt idx="30">
                  <c:v>1.5366856648149483</c:v>
                </c:pt>
                <c:pt idx="31">
                  <c:v>1.5580971324382564</c:v>
                </c:pt>
                <c:pt idx="32">
                  <c:v>1.0214103319583578</c:v>
                </c:pt>
                <c:pt idx="33">
                  <c:v>0.52987930526935534</c:v>
                </c:pt>
                <c:pt idx="34">
                  <c:v>0.52672649239172842</c:v>
                </c:pt>
                <c:pt idx="35">
                  <c:v>2.7582748244734203</c:v>
                </c:pt>
                <c:pt idx="36">
                  <c:v>2.1372328458942635</c:v>
                </c:pt>
                <c:pt idx="37">
                  <c:v>2.2814876549640588</c:v>
                </c:pt>
                <c:pt idx="38">
                  <c:v>1.1342448725916718</c:v>
                </c:pt>
                <c:pt idx="39">
                  <c:v>1.220428088621855</c:v>
                </c:pt>
                <c:pt idx="40">
                  <c:v>0.84719171634766233</c:v>
                </c:pt>
                <c:pt idx="41">
                  <c:v>0.91033227127901672</c:v>
                </c:pt>
                <c:pt idx="42">
                  <c:v>2.3215984776403427</c:v>
                </c:pt>
                <c:pt idx="43">
                  <c:v>1.8703417240894389</c:v>
                </c:pt>
                <c:pt idx="44">
                  <c:v>1.1328527291452111</c:v>
                </c:pt>
                <c:pt idx="45">
                  <c:v>0.9252495738982226</c:v>
                </c:pt>
                <c:pt idx="46">
                  <c:v>1.0262008733624455</c:v>
                </c:pt>
                <c:pt idx="47">
                  <c:v>2.2818378045020045</c:v>
                </c:pt>
                <c:pt idx="48">
                  <c:v>3.7396937573616023</c:v>
                </c:pt>
                <c:pt idx="49">
                  <c:v>1.4062686211416995</c:v>
                </c:pt>
                <c:pt idx="50">
                  <c:v>0.3710575139146568</c:v>
                </c:pt>
                <c:pt idx="51">
                  <c:v>0.78378378378378377</c:v>
                </c:pt>
                <c:pt idx="52">
                  <c:v>0.94061030296401626</c:v>
                </c:pt>
                <c:pt idx="53">
                  <c:v>1.034537641254178</c:v>
                </c:pt>
                <c:pt idx="54">
                  <c:v>1.038267576386829</c:v>
                </c:pt>
                <c:pt idx="55">
                  <c:v>0.97487299189894272</c:v>
                </c:pt>
                <c:pt idx="56">
                  <c:v>1.003747323340471</c:v>
                </c:pt>
                <c:pt idx="57">
                  <c:v>1.2725057533504807</c:v>
                </c:pt>
                <c:pt idx="58">
                  <c:v>1.1616161616161615</c:v>
                </c:pt>
                <c:pt idx="59">
                  <c:v>1.3368983957219251</c:v>
                </c:pt>
                <c:pt idx="60">
                  <c:v>1.2680115273775217</c:v>
                </c:pt>
                <c:pt idx="61">
                  <c:v>1.2022327179046801</c:v>
                </c:pt>
                <c:pt idx="62">
                  <c:v>1.267975877532086</c:v>
                </c:pt>
                <c:pt idx="63">
                  <c:v>1.9179699026261436</c:v>
                </c:pt>
                <c:pt idx="64">
                  <c:v>1.7541251672365095</c:v>
                </c:pt>
                <c:pt idx="65">
                  <c:v>1.655020228025009</c:v>
                </c:pt>
              </c:numCache>
            </c:numRef>
          </c:val>
          <c:smooth val="0"/>
          <c:extLst>
            <c:ext xmlns:c16="http://schemas.microsoft.com/office/drawing/2014/chart" uri="{C3380CC4-5D6E-409C-BE32-E72D297353CC}">
              <c16:uniqueId val="{00000001-63BE-4393-B811-098FF84FBC24}"/>
            </c:ext>
          </c:extLst>
        </c:ser>
        <c:ser>
          <c:idx val="2"/>
          <c:order val="2"/>
          <c:tx>
            <c:strRef>
              <c:f>'Democrats over time '!$G$1</c:f>
              <c:strCache>
                <c:ptCount val="1"/>
                <c:pt idx="0">
                  <c:v>% Immigration Words</c:v>
                </c:pt>
              </c:strCache>
            </c:strRef>
          </c:tx>
          <c:spPr>
            <a:ln w="28575" cap="rnd">
              <a:solidFill>
                <a:schemeClr val="accent5">
                  <a:lumMod val="60000"/>
                  <a:lumOff val="40000"/>
                </a:schemeClr>
              </a:solidFill>
              <a:round/>
            </a:ln>
            <a:effectLst/>
          </c:spPr>
          <c:marker>
            <c:symbol val="none"/>
          </c:marker>
          <c:cat>
            <c:numRef>
              <c:f>'Democrats over time '!$A$2:$A$151</c:f>
              <c:numCache>
                <c:formatCode>General</c:formatCode>
                <c:ptCount val="66"/>
                <c:pt idx="0">
                  <c:v>1866</c:v>
                </c:pt>
                <c:pt idx="1">
                  <c:v>1867</c:v>
                </c:pt>
                <c:pt idx="2">
                  <c:v>1868</c:v>
                </c:pt>
                <c:pt idx="3">
                  <c:v>1885</c:v>
                </c:pt>
                <c:pt idx="4">
                  <c:v>1886</c:v>
                </c:pt>
                <c:pt idx="5">
                  <c:v>1887</c:v>
                </c:pt>
                <c:pt idx="6">
                  <c:v>1888</c:v>
                </c:pt>
                <c:pt idx="7">
                  <c:v>1893</c:v>
                </c:pt>
                <c:pt idx="8">
                  <c:v>1894</c:v>
                </c:pt>
                <c:pt idx="9">
                  <c:v>1895</c:v>
                </c:pt>
                <c:pt idx="10">
                  <c:v>1896</c:v>
                </c:pt>
                <c:pt idx="11">
                  <c:v>1902</c:v>
                </c:pt>
                <c:pt idx="12">
                  <c:v>1904</c:v>
                </c:pt>
                <c:pt idx="13">
                  <c:v>1905</c:v>
                </c:pt>
                <c:pt idx="14">
                  <c:v>1907</c:v>
                </c:pt>
                <c:pt idx="15">
                  <c:v>1908</c:v>
                </c:pt>
                <c:pt idx="16">
                  <c:v>1913</c:v>
                </c:pt>
                <c:pt idx="17">
                  <c:v>1914</c:v>
                </c:pt>
                <c:pt idx="18">
                  <c:v>1915</c:v>
                </c:pt>
                <c:pt idx="19">
                  <c:v>1916</c:v>
                </c:pt>
                <c:pt idx="20">
                  <c:v>1917</c:v>
                </c:pt>
                <c:pt idx="21">
                  <c:v>1918</c:v>
                </c:pt>
                <c:pt idx="22">
                  <c:v>1919</c:v>
                </c:pt>
                <c:pt idx="23">
                  <c:v>1920</c:v>
                </c:pt>
                <c:pt idx="24">
                  <c:v>1936</c:v>
                </c:pt>
                <c:pt idx="25">
                  <c:v>1937</c:v>
                </c:pt>
                <c:pt idx="26">
                  <c:v>1938</c:v>
                </c:pt>
                <c:pt idx="27">
                  <c:v>1940</c:v>
                </c:pt>
                <c:pt idx="28">
                  <c:v>1944</c:v>
                </c:pt>
                <c:pt idx="29">
                  <c:v>1945</c:v>
                </c:pt>
                <c:pt idx="30">
                  <c:v>1946</c:v>
                </c:pt>
                <c:pt idx="31">
                  <c:v>1947</c:v>
                </c:pt>
                <c:pt idx="32">
                  <c:v>1948</c:v>
                </c:pt>
                <c:pt idx="33">
                  <c:v>1949</c:v>
                </c:pt>
                <c:pt idx="34">
                  <c:v>1950</c:v>
                </c:pt>
                <c:pt idx="35">
                  <c:v>1951</c:v>
                </c:pt>
                <c:pt idx="36">
                  <c:v>1952</c:v>
                </c:pt>
                <c:pt idx="37">
                  <c:v>1953</c:v>
                </c:pt>
                <c:pt idx="38">
                  <c:v>1962</c:v>
                </c:pt>
                <c:pt idx="39">
                  <c:v>1963</c:v>
                </c:pt>
                <c:pt idx="40">
                  <c:v>1964</c:v>
                </c:pt>
                <c:pt idx="41">
                  <c:v>1965</c:v>
                </c:pt>
                <c:pt idx="42">
                  <c:v>1966</c:v>
                </c:pt>
                <c:pt idx="43">
                  <c:v>1967</c:v>
                </c:pt>
                <c:pt idx="44">
                  <c:v>1968</c:v>
                </c:pt>
                <c:pt idx="45">
                  <c:v>1969</c:v>
                </c:pt>
                <c:pt idx="46">
                  <c:v>1978</c:v>
                </c:pt>
                <c:pt idx="47">
                  <c:v>1979</c:v>
                </c:pt>
                <c:pt idx="48">
                  <c:v>1980</c:v>
                </c:pt>
                <c:pt idx="49">
                  <c:v>1981</c:v>
                </c:pt>
                <c:pt idx="50">
                  <c:v>1993</c:v>
                </c:pt>
                <c:pt idx="51">
                  <c:v>1994</c:v>
                </c:pt>
                <c:pt idx="52">
                  <c:v>1995</c:v>
                </c:pt>
                <c:pt idx="53">
                  <c:v>1996</c:v>
                </c:pt>
                <c:pt idx="54">
                  <c:v>1997</c:v>
                </c:pt>
                <c:pt idx="55">
                  <c:v>1998</c:v>
                </c:pt>
                <c:pt idx="56">
                  <c:v>1999</c:v>
                </c:pt>
                <c:pt idx="57">
                  <c:v>2000</c:v>
                </c:pt>
                <c:pt idx="58">
                  <c:v>2009</c:v>
                </c:pt>
                <c:pt idx="59">
                  <c:v>2010</c:v>
                </c:pt>
                <c:pt idx="60">
                  <c:v>2011</c:v>
                </c:pt>
                <c:pt idx="61">
                  <c:v>2012</c:v>
                </c:pt>
                <c:pt idx="62">
                  <c:v>2013</c:v>
                </c:pt>
                <c:pt idx="63">
                  <c:v>2014</c:v>
                </c:pt>
                <c:pt idx="64">
                  <c:v>2015</c:v>
                </c:pt>
                <c:pt idx="65">
                  <c:v>2016</c:v>
                </c:pt>
              </c:numCache>
            </c:numRef>
          </c:cat>
          <c:val>
            <c:numRef>
              <c:f>'Democrats over time '!$G$2:$G$151</c:f>
              <c:numCache>
                <c:formatCode>General</c:formatCode>
                <c:ptCount val="66"/>
                <c:pt idx="0">
                  <c:v>0.74365090500912023</c:v>
                </c:pt>
                <c:pt idx="1">
                  <c:v>0.40898088640347219</c:v>
                </c:pt>
                <c:pt idx="2">
                  <c:v>0.6723031476011001</c:v>
                </c:pt>
                <c:pt idx="3">
                  <c:v>0.92676997872986944</c:v>
                </c:pt>
                <c:pt idx="4">
                  <c:v>1.1430459200528578</c:v>
                </c:pt>
                <c:pt idx="5">
                  <c:v>0.56721497447532609</c:v>
                </c:pt>
                <c:pt idx="6">
                  <c:v>1.164079822616408</c:v>
                </c:pt>
                <c:pt idx="7">
                  <c:v>0.73272001953920052</c:v>
                </c:pt>
                <c:pt idx="8">
                  <c:v>0.5789076264787314</c:v>
                </c:pt>
                <c:pt idx="9">
                  <c:v>0.69524913093858631</c:v>
                </c:pt>
                <c:pt idx="10">
                  <c:v>0.71877225927604738</c:v>
                </c:pt>
                <c:pt idx="11">
                  <c:v>0.43050430504305043</c:v>
                </c:pt>
                <c:pt idx="12">
                  <c:v>0.87326209353096629</c:v>
                </c:pt>
                <c:pt idx="13">
                  <c:v>1.0106659209843007</c:v>
                </c:pt>
                <c:pt idx="14">
                  <c:v>0.46015630706303412</c:v>
                </c:pt>
                <c:pt idx="15">
                  <c:v>0.44884692772016715</c:v>
                </c:pt>
                <c:pt idx="16">
                  <c:v>0.47860360360360354</c:v>
                </c:pt>
                <c:pt idx="17">
                  <c:v>6.6181336863004633E-2</c:v>
                </c:pt>
                <c:pt idx="18">
                  <c:v>0.507416081186573</c:v>
                </c:pt>
                <c:pt idx="19">
                  <c:v>0.28341993386868214</c:v>
                </c:pt>
                <c:pt idx="20">
                  <c:v>7.6667518527983647E-2</c:v>
                </c:pt>
                <c:pt idx="21">
                  <c:v>0.21957913998170175</c:v>
                </c:pt>
                <c:pt idx="22">
                  <c:v>0.56782334384858046</c:v>
                </c:pt>
                <c:pt idx="23">
                  <c:v>0.14787430683918668</c:v>
                </c:pt>
                <c:pt idx="24">
                  <c:v>0.39370078740157477</c:v>
                </c:pt>
                <c:pt idx="25">
                  <c:v>0.25641025641025639</c:v>
                </c:pt>
                <c:pt idx="26">
                  <c:v>0.64143681847338041</c:v>
                </c:pt>
                <c:pt idx="27">
                  <c:v>0.3470031545741325</c:v>
                </c:pt>
                <c:pt idx="28">
                  <c:v>0.47936085219707059</c:v>
                </c:pt>
                <c:pt idx="29">
                  <c:v>0.22156573116691286</c:v>
                </c:pt>
                <c:pt idx="30">
                  <c:v>0.31743741432797057</c:v>
                </c:pt>
                <c:pt idx="31">
                  <c:v>0.81219956903696333</c:v>
                </c:pt>
                <c:pt idx="32">
                  <c:v>0.5892751915144373</c:v>
                </c:pt>
                <c:pt idx="33">
                  <c:v>0.67706800117750965</c:v>
                </c:pt>
                <c:pt idx="34">
                  <c:v>0.52672649239172842</c:v>
                </c:pt>
                <c:pt idx="35">
                  <c:v>0.32597793380140422</c:v>
                </c:pt>
                <c:pt idx="36">
                  <c:v>0.24371953505811775</c:v>
                </c:pt>
                <c:pt idx="37">
                  <c:v>0.34378581102198147</c:v>
                </c:pt>
                <c:pt idx="38">
                  <c:v>0.59042883778744559</c:v>
                </c:pt>
                <c:pt idx="39">
                  <c:v>0.5632745024408562</c:v>
                </c:pt>
                <c:pt idx="40">
                  <c:v>0.75305930342014438</c:v>
                </c:pt>
                <c:pt idx="41">
                  <c:v>0.31861629494765586</c:v>
                </c:pt>
                <c:pt idx="42">
                  <c:v>0.41864890580399616</c:v>
                </c:pt>
                <c:pt idx="43">
                  <c:v>0.32344255378990294</c:v>
                </c:pt>
                <c:pt idx="44">
                  <c:v>0.26776519052523173</c:v>
                </c:pt>
                <c:pt idx="45">
                  <c:v>0.17044071098125152</c:v>
                </c:pt>
                <c:pt idx="46">
                  <c:v>0.611353711790393</c:v>
                </c:pt>
                <c:pt idx="47">
                  <c:v>0.33919210607462225</c:v>
                </c:pt>
                <c:pt idx="48">
                  <c:v>0.4122497055359246</c:v>
                </c:pt>
                <c:pt idx="49">
                  <c:v>0.65248480514837326</c:v>
                </c:pt>
                <c:pt idx="50">
                  <c:v>0.15698587127158556</c:v>
                </c:pt>
                <c:pt idx="51">
                  <c:v>0.20270270270270271</c:v>
                </c:pt>
                <c:pt idx="52">
                  <c:v>1.0390462649021108</c:v>
                </c:pt>
                <c:pt idx="53">
                  <c:v>0.95495782269616414</c:v>
                </c:pt>
                <c:pt idx="54">
                  <c:v>0.77128448531592997</c:v>
                </c:pt>
                <c:pt idx="55">
                  <c:v>0.54922422078813682</c:v>
                </c:pt>
                <c:pt idx="56">
                  <c:v>0.37473233404710921</c:v>
                </c:pt>
                <c:pt idx="57">
                  <c:v>0.40611885745228105</c:v>
                </c:pt>
                <c:pt idx="58">
                  <c:v>0.23569023569023567</c:v>
                </c:pt>
                <c:pt idx="59">
                  <c:v>0.45032367013791164</c:v>
                </c:pt>
                <c:pt idx="60">
                  <c:v>0.57636887608069165</c:v>
                </c:pt>
                <c:pt idx="61">
                  <c:v>0.50093029912695008</c:v>
                </c:pt>
                <c:pt idx="62">
                  <c:v>0.63398793876604298</c:v>
                </c:pt>
                <c:pt idx="63">
                  <c:v>0.41310120979640014</c:v>
                </c:pt>
                <c:pt idx="64">
                  <c:v>0.46082949308755761</c:v>
                </c:pt>
                <c:pt idx="65">
                  <c:v>0.73556454578889297</c:v>
                </c:pt>
              </c:numCache>
            </c:numRef>
          </c:val>
          <c:smooth val="0"/>
          <c:extLst>
            <c:ext xmlns:c16="http://schemas.microsoft.com/office/drawing/2014/chart" uri="{C3380CC4-5D6E-409C-BE32-E72D297353CC}">
              <c16:uniqueId val="{00000002-63BE-4393-B811-098FF84FBC24}"/>
            </c:ext>
          </c:extLst>
        </c:ser>
        <c:dLbls>
          <c:showLegendKey val="0"/>
          <c:showVal val="0"/>
          <c:showCatName val="0"/>
          <c:showSerName val="0"/>
          <c:showPercent val="0"/>
          <c:showBubbleSize val="0"/>
        </c:dLbls>
        <c:smooth val="0"/>
        <c:axId val="518573728"/>
        <c:axId val="518574384"/>
      </c:lineChart>
      <c:catAx>
        <c:axId val="518573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574384"/>
        <c:crosses val="autoZero"/>
        <c:auto val="1"/>
        <c:lblAlgn val="ctr"/>
        <c:lblOffset val="100"/>
        <c:noMultiLvlLbl val="0"/>
      </c:catAx>
      <c:valAx>
        <c:axId val="51857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573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Topics in Republican Speeches (1866-2018)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'Republicans over time'!$E$1</c:f>
              <c:strCache>
                <c:ptCount val="1"/>
                <c:pt idx="0">
                  <c:v>% Economy Words</c:v>
                </c:pt>
              </c:strCache>
            </c:strRef>
          </c:tx>
          <c:spPr>
            <a:ln w="28575" cap="rnd">
              <a:solidFill>
                <a:schemeClr val="accent6">
                  <a:lumMod val="60000"/>
                  <a:lumOff val="40000"/>
                </a:schemeClr>
              </a:solidFill>
              <a:round/>
            </a:ln>
            <a:effectLst/>
          </c:spPr>
          <c:marker>
            <c:symbol val="none"/>
          </c:marker>
          <c:cat>
            <c:numRef>
              <c:f>'Republicans over time'!$A$2:$A$153</c:f>
              <c:numCache>
                <c:formatCode>General</c:formatCode>
                <c:ptCount val="86"/>
                <c:pt idx="0">
                  <c:v>1869</c:v>
                </c:pt>
                <c:pt idx="1">
                  <c:v>1870</c:v>
                </c:pt>
                <c:pt idx="2">
                  <c:v>1871</c:v>
                </c:pt>
                <c:pt idx="3">
                  <c:v>1872</c:v>
                </c:pt>
                <c:pt idx="4">
                  <c:v>1873</c:v>
                </c:pt>
                <c:pt idx="5">
                  <c:v>1874</c:v>
                </c:pt>
                <c:pt idx="6">
                  <c:v>1875</c:v>
                </c:pt>
                <c:pt idx="7">
                  <c:v>1876</c:v>
                </c:pt>
                <c:pt idx="8">
                  <c:v>1877</c:v>
                </c:pt>
                <c:pt idx="9">
                  <c:v>1878</c:v>
                </c:pt>
                <c:pt idx="10">
                  <c:v>1879</c:v>
                </c:pt>
                <c:pt idx="11">
                  <c:v>1880</c:v>
                </c:pt>
                <c:pt idx="12">
                  <c:v>1881</c:v>
                </c:pt>
                <c:pt idx="13">
                  <c:v>1882</c:v>
                </c:pt>
                <c:pt idx="14">
                  <c:v>1883</c:v>
                </c:pt>
                <c:pt idx="15">
                  <c:v>1884</c:v>
                </c:pt>
                <c:pt idx="16">
                  <c:v>1889</c:v>
                </c:pt>
                <c:pt idx="17">
                  <c:v>1890</c:v>
                </c:pt>
                <c:pt idx="18">
                  <c:v>1891</c:v>
                </c:pt>
                <c:pt idx="19">
                  <c:v>1892</c:v>
                </c:pt>
                <c:pt idx="20">
                  <c:v>1897</c:v>
                </c:pt>
                <c:pt idx="21">
                  <c:v>1898</c:v>
                </c:pt>
                <c:pt idx="22">
                  <c:v>1899</c:v>
                </c:pt>
                <c:pt idx="23">
                  <c:v>1900</c:v>
                </c:pt>
                <c:pt idx="24">
                  <c:v>1901</c:v>
                </c:pt>
                <c:pt idx="25">
                  <c:v>1903</c:v>
                </c:pt>
                <c:pt idx="26">
                  <c:v>1906</c:v>
                </c:pt>
                <c:pt idx="27">
                  <c:v>1909</c:v>
                </c:pt>
                <c:pt idx="28">
                  <c:v>1910</c:v>
                </c:pt>
                <c:pt idx="29">
                  <c:v>1911</c:v>
                </c:pt>
                <c:pt idx="30">
                  <c:v>1912</c:v>
                </c:pt>
                <c:pt idx="31">
                  <c:v>1921</c:v>
                </c:pt>
                <c:pt idx="32">
                  <c:v>1922</c:v>
                </c:pt>
                <c:pt idx="33">
                  <c:v>1923</c:v>
                </c:pt>
                <c:pt idx="34">
                  <c:v>1924</c:v>
                </c:pt>
                <c:pt idx="35">
                  <c:v>1925</c:v>
                </c:pt>
                <c:pt idx="36">
                  <c:v>1926</c:v>
                </c:pt>
                <c:pt idx="37">
                  <c:v>1927</c:v>
                </c:pt>
                <c:pt idx="38">
                  <c:v>1928</c:v>
                </c:pt>
                <c:pt idx="39">
                  <c:v>1929</c:v>
                </c:pt>
                <c:pt idx="40">
                  <c:v>1930</c:v>
                </c:pt>
                <c:pt idx="41">
                  <c:v>1931</c:v>
                </c:pt>
                <c:pt idx="42">
                  <c:v>1932</c:v>
                </c:pt>
                <c:pt idx="43">
                  <c:v>1934</c:v>
                </c:pt>
                <c:pt idx="44">
                  <c:v>1935</c:v>
                </c:pt>
                <c:pt idx="45">
                  <c:v>1939</c:v>
                </c:pt>
                <c:pt idx="46">
                  <c:v>1941</c:v>
                </c:pt>
                <c:pt idx="47">
                  <c:v>1942</c:v>
                </c:pt>
                <c:pt idx="48">
                  <c:v>1943</c:v>
                </c:pt>
                <c:pt idx="49">
                  <c:v>1954</c:v>
                </c:pt>
                <c:pt idx="50">
                  <c:v>1955</c:v>
                </c:pt>
                <c:pt idx="51">
                  <c:v>1956</c:v>
                </c:pt>
                <c:pt idx="52">
                  <c:v>1957</c:v>
                </c:pt>
                <c:pt idx="53">
                  <c:v>1958</c:v>
                </c:pt>
                <c:pt idx="54">
                  <c:v>1959</c:v>
                </c:pt>
                <c:pt idx="55">
                  <c:v>1960</c:v>
                </c:pt>
                <c:pt idx="56">
                  <c:v>1961</c:v>
                </c:pt>
                <c:pt idx="57">
                  <c:v>1970</c:v>
                </c:pt>
                <c:pt idx="58">
                  <c:v>1971</c:v>
                </c:pt>
                <c:pt idx="59">
                  <c:v>1972</c:v>
                </c:pt>
                <c:pt idx="60">
                  <c:v>1973</c:v>
                </c:pt>
                <c:pt idx="61">
                  <c:v>1974</c:v>
                </c:pt>
                <c:pt idx="62">
                  <c:v>1975</c:v>
                </c:pt>
                <c:pt idx="63">
                  <c:v>1976</c:v>
                </c:pt>
                <c:pt idx="64">
                  <c:v>1977</c:v>
                </c:pt>
                <c:pt idx="65">
                  <c:v>1982</c:v>
                </c:pt>
                <c:pt idx="66">
                  <c:v>1983</c:v>
                </c:pt>
                <c:pt idx="67">
                  <c:v>1984</c:v>
                </c:pt>
                <c:pt idx="68">
                  <c:v>1985</c:v>
                </c:pt>
                <c:pt idx="69">
                  <c:v>1986</c:v>
                </c:pt>
                <c:pt idx="70">
                  <c:v>1987</c:v>
                </c:pt>
                <c:pt idx="71">
                  <c:v>1988</c:v>
                </c:pt>
                <c:pt idx="72">
                  <c:v>1989</c:v>
                </c:pt>
                <c:pt idx="73">
                  <c:v>1990</c:v>
                </c:pt>
                <c:pt idx="74">
                  <c:v>1991</c:v>
                </c:pt>
                <c:pt idx="75">
                  <c:v>1992</c:v>
                </c:pt>
                <c:pt idx="76">
                  <c:v>2001</c:v>
                </c:pt>
                <c:pt idx="77">
                  <c:v>2002</c:v>
                </c:pt>
                <c:pt idx="78">
                  <c:v>2003</c:v>
                </c:pt>
                <c:pt idx="79">
                  <c:v>2004</c:v>
                </c:pt>
                <c:pt idx="80">
                  <c:v>2005</c:v>
                </c:pt>
                <c:pt idx="81">
                  <c:v>2006</c:v>
                </c:pt>
                <c:pt idx="82">
                  <c:v>2007</c:v>
                </c:pt>
                <c:pt idx="83">
                  <c:v>2008</c:v>
                </c:pt>
                <c:pt idx="84">
                  <c:v>2017</c:v>
                </c:pt>
                <c:pt idx="85">
                  <c:v>2018</c:v>
                </c:pt>
              </c:numCache>
            </c:numRef>
          </c:cat>
          <c:val>
            <c:numRef>
              <c:f>'Republicans over time'!$E$2:$E$153</c:f>
              <c:numCache>
                <c:formatCode>General</c:formatCode>
                <c:ptCount val="86"/>
                <c:pt idx="0">
                  <c:v>0.714100233705531</c:v>
                </c:pt>
                <c:pt idx="1">
                  <c:v>0.82417582417582425</c:v>
                </c:pt>
                <c:pt idx="2">
                  <c:v>0.38711675441313098</c:v>
                </c:pt>
                <c:pt idx="3">
                  <c:v>0.15041363750313361</c:v>
                </c:pt>
                <c:pt idx="4">
                  <c:v>0.84813410496906805</c:v>
                </c:pt>
                <c:pt idx="5">
                  <c:v>0.71785947356971946</c:v>
                </c:pt>
                <c:pt idx="6">
                  <c:v>0.64738179136277962</c:v>
                </c:pt>
                <c:pt idx="7">
                  <c:v>0.45635212718975421</c:v>
                </c:pt>
                <c:pt idx="8">
                  <c:v>0.83572408631657735</c:v>
                </c:pt>
                <c:pt idx="9">
                  <c:v>0.38066235249333841</c:v>
                </c:pt>
                <c:pt idx="10">
                  <c:v>0.51581843191196697</c:v>
                </c:pt>
                <c:pt idx="11">
                  <c:v>0.52262206958339552</c:v>
                </c:pt>
                <c:pt idx="12">
                  <c:v>0.52328623757195181</c:v>
                </c:pt>
                <c:pt idx="13">
                  <c:v>0.58689272905119005</c:v>
                </c:pt>
                <c:pt idx="14">
                  <c:v>1.2156448202959831</c:v>
                </c:pt>
                <c:pt idx="15">
                  <c:v>0.65943891807309707</c:v>
                </c:pt>
                <c:pt idx="16">
                  <c:v>0.42304438120144605</c:v>
                </c:pt>
                <c:pt idx="17">
                  <c:v>0.89394202395417455</c:v>
                </c:pt>
                <c:pt idx="18">
                  <c:v>0.72428185612570584</c:v>
                </c:pt>
                <c:pt idx="19">
                  <c:v>0.68723497587366578</c:v>
                </c:pt>
                <c:pt idx="20">
                  <c:v>0.48720066061106521</c:v>
                </c:pt>
                <c:pt idx="21">
                  <c:v>0.4651623119556611</c:v>
                </c:pt>
                <c:pt idx="22">
                  <c:v>0.81940130839886338</c:v>
                </c:pt>
                <c:pt idx="23">
                  <c:v>0.52785617225880632</c:v>
                </c:pt>
                <c:pt idx="24">
                  <c:v>0.52054095432508296</c:v>
                </c:pt>
                <c:pt idx="25">
                  <c:v>0.38988975531056735</c:v>
                </c:pt>
                <c:pt idx="26">
                  <c:v>0.55991516436903499</c:v>
                </c:pt>
                <c:pt idx="27">
                  <c:v>0.71279429764561886</c:v>
                </c:pt>
                <c:pt idx="28">
                  <c:v>0.63581250924146093</c:v>
                </c:pt>
                <c:pt idx="29">
                  <c:v>0.92811339858251773</c:v>
                </c:pt>
                <c:pt idx="30">
                  <c:v>0.62823061630218691</c:v>
                </c:pt>
                <c:pt idx="31">
                  <c:v>1.2847965738758029</c:v>
                </c:pt>
                <c:pt idx="32">
                  <c:v>1.00974930362117</c:v>
                </c:pt>
                <c:pt idx="33">
                  <c:v>1.074466497537681</c:v>
                </c:pt>
                <c:pt idx="34">
                  <c:v>1.4072372199885124</c:v>
                </c:pt>
                <c:pt idx="35">
                  <c:v>1.3741584432352671</c:v>
                </c:pt>
                <c:pt idx="36">
                  <c:v>1.2999611951882033</c:v>
                </c:pt>
                <c:pt idx="37">
                  <c:v>1.2532756066993278</c:v>
                </c:pt>
                <c:pt idx="38">
                  <c:v>1.2531017369727049</c:v>
                </c:pt>
                <c:pt idx="39">
                  <c:v>1.055216956244883</c:v>
                </c:pt>
                <c:pt idx="40">
                  <c:v>2.4197096348438185</c:v>
                </c:pt>
                <c:pt idx="41">
                  <c:v>2.7435807245867041</c:v>
                </c:pt>
                <c:pt idx="42">
                  <c:v>2.3752969121140142</c:v>
                </c:pt>
                <c:pt idx="43">
                  <c:v>2.0242914979757085</c:v>
                </c:pt>
                <c:pt idx="44">
                  <c:v>1.0241820768136558</c:v>
                </c:pt>
                <c:pt idx="45">
                  <c:v>1.4186295503211992</c:v>
                </c:pt>
                <c:pt idx="46">
                  <c:v>0.82116788321167888</c:v>
                </c:pt>
                <c:pt idx="47">
                  <c:v>0.25936599423631124</c:v>
                </c:pt>
                <c:pt idx="48">
                  <c:v>0.50739024928303555</c:v>
                </c:pt>
                <c:pt idx="49">
                  <c:v>2.042182792099096</c:v>
                </c:pt>
                <c:pt idx="50">
                  <c:v>1.6726568979817529</c:v>
                </c:pt>
                <c:pt idx="51">
                  <c:v>1.6858702243784112</c:v>
                </c:pt>
                <c:pt idx="52">
                  <c:v>1.6226689271009929</c:v>
                </c:pt>
                <c:pt idx="53">
                  <c:v>1.1199348401547546</c:v>
                </c:pt>
                <c:pt idx="54">
                  <c:v>1.9100431300061615</c:v>
                </c:pt>
                <c:pt idx="55">
                  <c:v>1.5103056147832268</c:v>
                </c:pt>
                <c:pt idx="56">
                  <c:v>1.4221073044602457</c:v>
                </c:pt>
                <c:pt idx="57">
                  <c:v>1.1672278338945006</c:v>
                </c:pt>
                <c:pt idx="58">
                  <c:v>1.0726256983240223</c:v>
                </c:pt>
                <c:pt idx="59">
                  <c:v>1.4872699773128308</c:v>
                </c:pt>
                <c:pt idx="60">
                  <c:v>1.6918429003021147</c:v>
                </c:pt>
                <c:pt idx="61">
                  <c:v>1.0477299185098952</c:v>
                </c:pt>
                <c:pt idx="62">
                  <c:v>2.6565927370216915</c:v>
                </c:pt>
                <c:pt idx="63">
                  <c:v>2.5651383558876995</c:v>
                </c:pt>
                <c:pt idx="64">
                  <c:v>1.4655172413793103</c:v>
                </c:pt>
                <c:pt idx="65">
                  <c:v>2.5601539942252165</c:v>
                </c:pt>
                <c:pt idx="66">
                  <c:v>2.6920315865039486</c:v>
                </c:pt>
                <c:pt idx="67">
                  <c:v>1.8097727729740598</c:v>
                </c:pt>
                <c:pt idx="68">
                  <c:v>2.5882352941176472</c:v>
                </c:pt>
                <c:pt idx="69">
                  <c:v>1.6823495865412035</c:v>
                </c:pt>
                <c:pt idx="70">
                  <c:v>0.97291611885353657</c:v>
                </c:pt>
                <c:pt idx="71">
                  <c:v>1.2152420185375901</c:v>
                </c:pt>
                <c:pt idx="72">
                  <c:v>1.2445550715619167</c:v>
                </c:pt>
                <c:pt idx="73">
                  <c:v>0.66312997347480107</c:v>
                </c:pt>
                <c:pt idx="74">
                  <c:v>1.4608233731739706</c:v>
                </c:pt>
                <c:pt idx="75">
                  <c:v>2.0347604917337856</c:v>
                </c:pt>
                <c:pt idx="76">
                  <c:v>2.229806598407281</c:v>
                </c:pt>
                <c:pt idx="77">
                  <c:v>1.9351464435146442</c:v>
                </c:pt>
                <c:pt idx="78">
                  <c:v>0.98659717051377516</c:v>
                </c:pt>
                <c:pt idx="79">
                  <c:v>1.8758460645909882</c:v>
                </c:pt>
                <c:pt idx="80">
                  <c:v>1.7627252921370569</c:v>
                </c:pt>
                <c:pt idx="81">
                  <c:v>1.3719225709453111</c:v>
                </c:pt>
                <c:pt idx="82">
                  <c:v>0.857449088960343</c:v>
                </c:pt>
                <c:pt idx="83">
                  <c:v>1.4603616133518775</c:v>
                </c:pt>
                <c:pt idx="84">
                  <c:v>1.528991262907069</c:v>
                </c:pt>
                <c:pt idx="85">
                  <c:v>1.2138728323699421</c:v>
                </c:pt>
              </c:numCache>
            </c:numRef>
          </c:val>
          <c:smooth val="0"/>
          <c:extLst>
            <c:ext xmlns:c16="http://schemas.microsoft.com/office/drawing/2014/chart" uri="{C3380CC4-5D6E-409C-BE32-E72D297353CC}">
              <c16:uniqueId val="{00000000-AA77-48B7-A7CC-42B2C212BBC2}"/>
            </c:ext>
          </c:extLst>
        </c:ser>
        <c:ser>
          <c:idx val="1"/>
          <c:order val="1"/>
          <c:tx>
            <c:strRef>
              <c:f>'Republicans over time'!$F$1</c:f>
              <c:strCache>
                <c:ptCount val="1"/>
                <c:pt idx="0">
                  <c:v>% War Words</c:v>
                </c:pt>
              </c:strCache>
            </c:strRef>
          </c:tx>
          <c:spPr>
            <a:ln w="28575" cap="rnd">
              <a:solidFill>
                <a:schemeClr val="accent2">
                  <a:lumMod val="60000"/>
                  <a:lumOff val="40000"/>
                </a:schemeClr>
              </a:solidFill>
              <a:round/>
            </a:ln>
            <a:effectLst/>
          </c:spPr>
          <c:marker>
            <c:symbol val="none"/>
          </c:marker>
          <c:cat>
            <c:numRef>
              <c:f>'Republicans over time'!$A$2:$A$153</c:f>
              <c:numCache>
                <c:formatCode>General</c:formatCode>
                <c:ptCount val="86"/>
                <c:pt idx="0">
                  <c:v>1869</c:v>
                </c:pt>
                <c:pt idx="1">
                  <c:v>1870</c:v>
                </c:pt>
                <c:pt idx="2">
                  <c:v>1871</c:v>
                </c:pt>
                <c:pt idx="3">
                  <c:v>1872</c:v>
                </c:pt>
                <c:pt idx="4">
                  <c:v>1873</c:v>
                </c:pt>
                <c:pt idx="5">
                  <c:v>1874</c:v>
                </c:pt>
                <c:pt idx="6">
                  <c:v>1875</c:v>
                </c:pt>
                <c:pt idx="7">
                  <c:v>1876</c:v>
                </c:pt>
                <c:pt idx="8">
                  <c:v>1877</c:v>
                </c:pt>
                <c:pt idx="9">
                  <c:v>1878</c:v>
                </c:pt>
                <c:pt idx="10">
                  <c:v>1879</c:v>
                </c:pt>
                <c:pt idx="11">
                  <c:v>1880</c:v>
                </c:pt>
                <c:pt idx="12">
                  <c:v>1881</c:v>
                </c:pt>
                <c:pt idx="13">
                  <c:v>1882</c:v>
                </c:pt>
                <c:pt idx="14">
                  <c:v>1883</c:v>
                </c:pt>
                <c:pt idx="15">
                  <c:v>1884</c:v>
                </c:pt>
                <c:pt idx="16">
                  <c:v>1889</c:v>
                </c:pt>
                <c:pt idx="17">
                  <c:v>1890</c:v>
                </c:pt>
                <c:pt idx="18">
                  <c:v>1891</c:v>
                </c:pt>
                <c:pt idx="19">
                  <c:v>1892</c:v>
                </c:pt>
                <c:pt idx="20">
                  <c:v>1897</c:v>
                </c:pt>
                <c:pt idx="21">
                  <c:v>1898</c:v>
                </c:pt>
                <c:pt idx="22">
                  <c:v>1899</c:v>
                </c:pt>
                <c:pt idx="23">
                  <c:v>1900</c:v>
                </c:pt>
                <c:pt idx="24">
                  <c:v>1901</c:v>
                </c:pt>
                <c:pt idx="25">
                  <c:v>1903</c:v>
                </c:pt>
                <c:pt idx="26">
                  <c:v>1906</c:v>
                </c:pt>
                <c:pt idx="27">
                  <c:v>1909</c:v>
                </c:pt>
                <c:pt idx="28">
                  <c:v>1910</c:v>
                </c:pt>
                <c:pt idx="29">
                  <c:v>1911</c:v>
                </c:pt>
                <c:pt idx="30">
                  <c:v>1912</c:v>
                </c:pt>
                <c:pt idx="31">
                  <c:v>1921</c:v>
                </c:pt>
                <c:pt idx="32">
                  <c:v>1922</c:v>
                </c:pt>
                <c:pt idx="33">
                  <c:v>1923</c:v>
                </c:pt>
                <c:pt idx="34">
                  <c:v>1924</c:v>
                </c:pt>
                <c:pt idx="35">
                  <c:v>1925</c:v>
                </c:pt>
                <c:pt idx="36">
                  <c:v>1926</c:v>
                </c:pt>
                <c:pt idx="37">
                  <c:v>1927</c:v>
                </c:pt>
                <c:pt idx="38">
                  <c:v>1928</c:v>
                </c:pt>
                <c:pt idx="39">
                  <c:v>1929</c:v>
                </c:pt>
                <c:pt idx="40">
                  <c:v>1930</c:v>
                </c:pt>
                <c:pt idx="41">
                  <c:v>1931</c:v>
                </c:pt>
                <c:pt idx="42">
                  <c:v>1932</c:v>
                </c:pt>
                <c:pt idx="43">
                  <c:v>1934</c:v>
                </c:pt>
                <c:pt idx="44">
                  <c:v>1935</c:v>
                </c:pt>
                <c:pt idx="45">
                  <c:v>1939</c:v>
                </c:pt>
                <c:pt idx="46">
                  <c:v>1941</c:v>
                </c:pt>
                <c:pt idx="47">
                  <c:v>1942</c:v>
                </c:pt>
                <c:pt idx="48">
                  <c:v>1943</c:v>
                </c:pt>
                <c:pt idx="49">
                  <c:v>1954</c:v>
                </c:pt>
                <c:pt idx="50">
                  <c:v>1955</c:v>
                </c:pt>
                <c:pt idx="51">
                  <c:v>1956</c:v>
                </c:pt>
                <c:pt idx="52">
                  <c:v>1957</c:v>
                </c:pt>
                <c:pt idx="53">
                  <c:v>1958</c:v>
                </c:pt>
                <c:pt idx="54">
                  <c:v>1959</c:v>
                </c:pt>
                <c:pt idx="55">
                  <c:v>1960</c:v>
                </c:pt>
                <c:pt idx="56">
                  <c:v>1961</c:v>
                </c:pt>
                <c:pt idx="57">
                  <c:v>1970</c:v>
                </c:pt>
                <c:pt idx="58">
                  <c:v>1971</c:v>
                </c:pt>
                <c:pt idx="59">
                  <c:v>1972</c:v>
                </c:pt>
                <c:pt idx="60">
                  <c:v>1973</c:v>
                </c:pt>
                <c:pt idx="61">
                  <c:v>1974</c:v>
                </c:pt>
                <c:pt idx="62">
                  <c:v>1975</c:v>
                </c:pt>
                <c:pt idx="63">
                  <c:v>1976</c:v>
                </c:pt>
                <c:pt idx="64">
                  <c:v>1977</c:v>
                </c:pt>
                <c:pt idx="65">
                  <c:v>1982</c:v>
                </c:pt>
                <c:pt idx="66">
                  <c:v>1983</c:v>
                </c:pt>
                <c:pt idx="67">
                  <c:v>1984</c:v>
                </c:pt>
                <c:pt idx="68">
                  <c:v>1985</c:v>
                </c:pt>
                <c:pt idx="69">
                  <c:v>1986</c:v>
                </c:pt>
                <c:pt idx="70">
                  <c:v>1987</c:v>
                </c:pt>
                <c:pt idx="71">
                  <c:v>1988</c:v>
                </c:pt>
                <c:pt idx="72">
                  <c:v>1989</c:v>
                </c:pt>
                <c:pt idx="73">
                  <c:v>1990</c:v>
                </c:pt>
                <c:pt idx="74">
                  <c:v>1991</c:v>
                </c:pt>
                <c:pt idx="75">
                  <c:v>1992</c:v>
                </c:pt>
                <c:pt idx="76">
                  <c:v>2001</c:v>
                </c:pt>
                <c:pt idx="77">
                  <c:v>2002</c:v>
                </c:pt>
                <c:pt idx="78">
                  <c:v>2003</c:v>
                </c:pt>
                <c:pt idx="79">
                  <c:v>2004</c:v>
                </c:pt>
                <c:pt idx="80">
                  <c:v>2005</c:v>
                </c:pt>
                <c:pt idx="81">
                  <c:v>2006</c:v>
                </c:pt>
                <c:pt idx="82">
                  <c:v>2007</c:v>
                </c:pt>
                <c:pt idx="83">
                  <c:v>2008</c:v>
                </c:pt>
                <c:pt idx="84">
                  <c:v>2017</c:v>
                </c:pt>
                <c:pt idx="85">
                  <c:v>2018</c:v>
                </c:pt>
              </c:numCache>
            </c:numRef>
          </c:cat>
          <c:val>
            <c:numRef>
              <c:f>'Republicans over time'!$F$2:$F$153</c:f>
              <c:numCache>
                <c:formatCode>General</c:formatCode>
                <c:ptCount val="86"/>
                <c:pt idx="0">
                  <c:v>0.85692028044663715</c:v>
                </c:pt>
                <c:pt idx="1">
                  <c:v>0.74404761904761896</c:v>
                </c:pt>
                <c:pt idx="2">
                  <c:v>0.71229482812016098</c:v>
                </c:pt>
                <c:pt idx="3">
                  <c:v>0.9024818250188017</c:v>
                </c:pt>
                <c:pt idx="4">
                  <c:v>0.77828776691279189</c:v>
                </c:pt>
                <c:pt idx="5">
                  <c:v>0.60909288666521644</c:v>
                </c:pt>
                <c:pt idx="6">
                  <c:v>0.60640826026386951</c:v>
                </c:pt>
                <c:pt idx="7">
                  <c:v>0.78021492713087004</c:v>
                </c:pt>
                <c:pt idx="8">
                  <c:v>0.7234626418859923</c:v>
                </c:pt>
                <c:pt idx="9">
                  <c:v>0.60905976398934147</c:v>
                </c:pt>
                <c:pt idx="10">
                  <c:v>0.50722145804676755</c:v>
                </c:pt>
                <c:pt idx="11">
                  <c:v>0.43302971479767061</c:v>
                </c:pt>
                <c:pt idx="12">
                  <c:v>0.70643642072213508</c:v>
                </c:pt>
                <c:pt idx="13">
                  <c:v>0.52168242582328006</c:v>
                </c:pt>
                <c:pt idx="14">
                  <c:v>0.71353065539112048</c:v>
                </c:pt>
                <c:pt idx="15">
                  <c:v>0.58120040236950932</c:v>
                </c:pt>
                <c:pt idx="16">
                  <c:v>0.58457041766018003</c:v>
                </c:pt>
                <c:pt idx="17">
                  <c:v>0.42527339003645198</c:v>
                </c:pt>
                <c:pt idx="18">
                  <c:v>0.45421065553645962</c:v>
                </c:pt>
                <c:pt idx="19">
                  <c:v>0.38017253984500654</c:v>
                </c:pt>
                <c:pt idx="20">
                  <c:v>0.94137076796036345</c:v>
                </c:pt>
                <c:pt idx="21">
                  <c:v>1.405384006334125</c:v>
                </c:pt>
                <c:pt idx="22">
                  <c:v>0.73349633251833746</c:v>
                </c:pt>
                <c:pt idx="23">
                  <c:v>1.0034493571652556</c:v>
                </c:pt>
                <c:pt idx="24">
                  <c:v>0.97984179637662672</c:v>
                </c:pt>
                <c:pt idx="25">
                  <c:v>0.82011293358429682</c:v>
                </c:pt>
                <c:pt idx="26">
                  <c:v>0.86532343584305416</c:v>
                </c:pt>
                <c:pt idx="27">
                  <c:v>0.56159550723594209</c:v>
                </c:pt>
                <c:pt idx="28">
                  <c:v>0.68017152151412097</c:v>
                </c:pt>
                <c:pt idx="29">
                  <c:v>0.80577117786027674</c:v>
                </c:pt>
                <c:pt idx="30">
                  <c:v>0.89065606361829019</c:v>
                </c:pt>
                <c:pt idx="31">
                  <c:v>0.78515346181299073</c:v>
                </c:pt>
                <c:pt idx="32">
                  <c:v>0.83565459610027859</c:v>
                </c:pt>
                <c:pt idx="33">
                  <c:v>0.73123414415758847</c:v>
                </c:pt>
                <c:pt idx="34">
                  <c:v>0.80413555427914996</c:v>
                </c:pt>
                <c:pt idx="35">
                  <c:v>0.84847366964862125</c:v>
                </c:pt>
                <c:pt idx="36">
                  <c:v>0.89251067132324402</c:v>
                </c:pt>
                <c:pt idx="37">
                  <c:v>0.60385097413694888</c:v>
                </c:pt>
                <c:pt idx="38">
                  <c:v>0.59553349875930517</c:v>
                </c:pt>
                <c:pt idx="39">
                  <c:v>0.96424997725825523</c:v>
                </c:pt>
                <c:pt idx="40">
                  <c:v>0.50593928728552573</c:v>
                </c:pt>
                <c:pt idx="41">
                  <c:v>0.61554695743932464</c:v>
                </c:pt>
                <c:pt idx="42">
                  <c:v>0.64133016627078387</c:v>
                </c:pt>
                <c:pt idx="43">
                  <c:v>0.49482681061628431</c:v>
                </c:pt>
                <c:pt idx="44">
                  <c:v>0.28449502133712662</c:v>
                </c:pt>
                <c:pt idx="45">
                  <c:v>1.070663811563169</c:v>
                </c:pt>
                <c:pt idx="46">
                  <c:v>1.916058394160584</c:v>
                </c:pt>
                <c:pt idx="47">
                  <c:v>3.1123919308357348</c:v>
                </c:pt>
                <c:pt idx="48">
                  <c:v>3.242885506287227</c:v>
                </c:pt>
                <c:pt idx="49">
                  <c:v>1.2721794442584533</c:v>
                </c:pt>
                <c:pt idx="50">
                  <c:v>1.479126347802046</c:v>
                </c:pt>
                <c:pt idx="51">
                  <c:v>1.1522134627046696</c:v>
                </c:pt>
                <c:pt idx="52">
                  <c:v>1.0171954468394284</c:v>
                </c:pt>
                <c:pt idx="53">
                  <c:v>2.341681938505396</c:v>
                </c:pt>
                <c:pt idx="54">
                  <c:v>1.3965906757034299</c:v>
                </c:pt>
                <c:pt idx="55">
                  <c:v>1.1904761904761905</c:v>
                </c:pt>
                <c:pt idx="56">
                  <c:v>1.4705882352941175</c:v>
                </c:pt>
                <c:pt idx="57">
                  <c:v>0.96520763187429859</c:v>
                </c:pt>
                <c:pt idx="58">
                  <c:v>0.44692737430167595</c:v>
                </c:pt>
                <c:pt idx="59">
                  <c:v>1.1091504915553314</c:v>
                </c:pt>
                <c:pt idx="60">
                  <c:v>0.4833836858006042</c:v>
                </c:pt>
                <c:pt idx="61">
                  <c:v>1.2805587892898718</c:v>
                </c:pt>
                <c:pt idx="62">
                  <c:v>0.80428954423592491</c:v>
                </c:pt>
                <c:pt idx="63">
                  <c:v>1.0502928701272471</c:v>
                </c:pt>
                <c:pt idx="64">
                  <c:v>1.3362068965517242</c:v>
                </c:pt>
                <c:pt idx="65">
                  <c:v>0.86621751684311832</c:v>
                </c:pt>
                <c:pt idx="66">
                  <c:v>1.0229720028715004</c:v>
                </c:pt>
                <c:pt idx="67">
                  <c:v>1.266840941081842</c:v>
                </c:pt>
                <c:pt idx="68">
                  <c:v>1.1058823529411765</c:v>
                </c:pt>
                <c:pt idx="69">
                  <c:v>1.1976047904191618</c:v>
                </c:pt>
                <c:pt idx="70">
                  <c:v>1.3410465422035234</c:v>
                </c:pt>
                <c:pt idx="71">
                  <c:v>1.2770339855818744</c:v>
                </c:pt>
                <c:pt idx="72">
                  <c:v>1.0786143953536611</c:v>
                </c:pt>
                <c:pt idx="73">
                  <c:v>0.95490716180371349</c:v>
                </c:pt>
                <c:pt idx="74">
                  <c:v>2.0185922974767596</c:v>
                </c:pt>
                <c:pt idx="75">
                  <c:v>1.0809665112335736</c:v>
                </c:pt>
                <c:pt idx="76">
                  <c:v>0.79635949943117168</c:v>
                </c:pt>
                <c:pt idx="77">
                  <c:v>4.3671548117154808</c:v>
                </c:pt>
                <c:pt idx="78">
                  <c:v>3.2576321667907671</c:v>
                </c:pt>
                <c:pt idx="79">
                  <c:v>2.8427770257203635</c:v>
                </c:pt>
                <c:pt idx="80">
                  <c:v>2.7134085957615368</c:v>
                </c:pt>
                <c:pt idx="81">
                  <c:v>2.6498778425108065</c:v>
                </c:pt>
                <c:pt idx="82">
                  <c:v>3.8227938549481957</c:v>
                </c:pt>
                <c:pt idx="83">
                  <c:v>3.9290681502086229</c:v>
                </c:pt>
                <c:pt idx="84">
                  <c:v>1.3502779984114377</c:v>
                </c:pt>
                <c:pt idx="85">
                  <c:v>2.0038535645472062</c:v>
                </c:pt>
              </c:numCache>
            </c:numRef>
          </c:val>
          <c:smooth val="0"/>
          <c:extLst>
            <c:ext xmlns:c16="http://schemas.microsoft.com/office/drawing/2014/chart" uri="{C3380CC4-5D6E-409C-BE32-E72D297353CC}">
              <c16:uniqueId val="{00000001-AA77-48B7-A7CC-42B2C212BBC2}"/>
            </c:ext>
          </c:extLst>
        </c:ser>
        <c:ser>
          <c:idx val="2"/>
          <c:order val="2"/>
          <c:tx>
            <c:strRef>
              <c:f>'Republicans over time'!$G$1</c:f>
              <c:strCache>
                <c:ptCount val="1"/>
                <c:pt idx="0">
                  <c:v>% Immigration Words</c:v>
                </c:pt>
              </c:strCache>
            </c:strRef>
          </c:tx>
          <c:spPr>
            <a:ln w="28575" cap="rnd">
              <a:solidFill>
                <a:schemeClr val="accent5">
                  <a:lumMod val="60000"/>
                  <a:lumOff val="40000"/>
                </a:schemeClr>
              </a:solidFill>
              <a:round/>
            </a:ln>
            <a:effectLst/>
          </c:spPr>
          <c:marker>
            <c:symbol val="none"/>
          </c:marker>
          <c:cat>
            <c:numRef>
              <c:f>'Republicans over time'!$A$2:$A$153</c:f>
              <c:numCache>
                <c:formatCode>General</c:formatCode>
                <c:ptCount val="86"/>
                <c:pt idx="0">
                  <c:v>1869</c:v>
                </c:pt>
                <c:pt idx="1">
                  <c:v>1870</c:v>
                </c:pt>
                <c:pt idx="2">
                  <c:v>1871</c:v>
                </c:pt>
                <c:pt idx="3">
                  <c:v>1872</c:v>
                </c:pt>
                <c:pt idx="4">
                  <c:v>1873</c:v>
                </c:pt>
                <c:pt idx="5">
                  <c:v>1874</c:v>
                </c:pt>
                <c:pt idx="6">
                  <c:v>1875</c:v>
                </c:pt>
                <c:pt idx="7">
                  <c:v>1876</c:v>
                </c:pt>
                <c:pt idx="8">
                  <c:v>1877</c:v>
                </c:pt>
                <c:pt idx="9">
                  <c:v>1878</c:v>
                </c:pt>
                <c:pt idx="10">
                  <c:v>1879</c:v>
                </c:pt>
                <c:pt idx="11">
                  <c:v>1880</c:v>
                </c:pt>
                <c:pt idx="12">
                  <c:v>1881</c:v>
                </c:pt>
                <c:pt idx="13">
                  <c:v>1882</c:v>
                </c:pt>
                <c:pt idx="14">
                  <c:v>1883</c:v>
                </c:pt>
                <c:pt idx="15">
                  <c:v>1884</c:v>
                </c:pt>
                <c:pt idx="16">
                  <c:v>1889</c:v>
                </c:pt>
                <c:pt idx="17">
                  <c:v>1890</c:v>
                </c:pt>
                <c:pt idx="18">
                  <c:v>1891</c:v>
                </c:pt>
                <c:pt idx="19">
                  <c:v>1892</c:v>
                </c:pt>
                <c:pt idx="20">
                  <c:v>1897</c:v>
                </c:pt>
                <c:pt idx="21">
                  <c:v>1898</c:v>
                </c:pt>
                <c:pt idx="22">
                  <c:v>1899</c:v>
                </c:pt>
                <c:pt idx="23">
                  <c:v>1900</c:v>
                </c:pt>
                <c:pt idx="24">
                  <c:v>1901</c:v>
                </c:pt>
                <c:pt idx="25">
                  <c:v>1903</c:v>
                </c:pt>
                <c:pt idx="26">
                  <c:v>1906</c:v>
                </c:pt>
                <c:pt idx="27">
                  <c:v>1909</c:v>
                </c:pt>
                <c:pt idx="28">
                  <c:v>1910</c:v>
                </c:pt>
                <c:pt idx="29">
                  <c:v>1911</c:v>
                </c:pt>
                <c:pt idx="30">
                  <c:v>1912</c:v>
                </c:pt>
                <c:pt idx="31">
                  <c:v>1921</c:v>
                </c:pt>
                <c:pt idx="32">
                  <c:v>1922</c:v>
                </c:pt>
                <c:pt idx="33">
                  <c:v>1923</c:v>
                </c:pt>
                <c:pt idx="34">
                  <c:v>1924</c:v>
                </c:pt>
                <c:pt idx="35">
                  <c:v>1925</c:v>
                </c:pt>
                <c:pt idx="36">
                  <c:v>1926</c:v>
                </c:pt>
                <c:pt idx="37">
                  <c:v>1927</c:v>
                </c:pt>
                <c:pt idx="38">
                  <c:v>1928</c:v>
                </c:pt>
                <c:pt idx="39">
                  <c:v>1929</c:v>
                </c:pt>
                <c:pt idx="40">
                  <c:v>1930</c:v>
                </c:pt>
                <c:pt idx="41">
                  <c:v>1931</c:v>
                </c:pt>
                <c:pt idx="42">
                  <c:v>1932</c:v>
                </c:pt>
                <c:pt idx="43">
                  <c:v>1934</c:v>
                </c:pt>
                <c:pt idx="44">
                  <c:v>1935</c:v>
                </c:pt>
                <c:pt idx="45">
                  <c:v>1939</c:v>
                </c:pt>
                <c:pt idx="46">
                  <c:v>1941</c:v>
                </c:pt>
                <c:pt idx="47">
                  <c:v>1942</c:v>
                </c:pt>
                <c:pt idx="48">
                  <c:v>1943</c:v>
                </c:pt>
                <c:pt idx="49">
                  <c:v>1954</c:v>
                </c:pt>
                <c:pt idx="50">
                  <c:v>1955</c:v>
                </c:pt>
                <c:pt idx="51">
                  <c:v>1956</c:v>
                </c:pt>
                <c:pt idx="52">
                  <c:v>1957</c:v>
                </c:pt>
                <c:pt idx="53">
                  <c:v>1958</c:v>
                </c:pt>
                <c:pt idx="54">
                  <c:v>1959</c:v>
                </c:pt>
                <c:pt idx="55">
                  <c:v>1960</c:v>
                </c:pt>
                <c:pt idx="56">
                  <c:v>1961</c:v>
                </c:pt>
                <c:pt idx="57">
                  <c:v>1970</c:v>
                </c:pt>
                <c:pt idx="58">
                  <c:v>1971</c:v>
                </c:pt>
                <c:pt idx="59">
                  <c:v>1972</c:v>
                </c:pt>
                <c:pt idx="60">
                  <c:v>1973</c:v>
                </c:pt>
                <c:pt idx="61">
                  <c:v>1974</c:v>
                </c:pt>
                <c:pt idx="62">
                  <c:v>1975</c:v>
                </c:pt>
                <c:pt idx="63">
                  <c:v>1976</c:v>
                </c:pt>
                <c:pt idx="64">
                  <c:v>1977</c:v>
                </c:pt>
                <c:pt idx="65">
                  <c:v>1982</c:v>
                </c:pt>
                <c:pt idx="66">
                  <c:v>1983</c:v>
                </c:pt>
                <c:pt idx="67">
                  <c:v>1984</c:v>
                </c:pt>
                <c:pt idx="68">
                  <c:v>1985</c:v>
                </c:pt>
                <c:pt idx="69">
                  <c:v>1986</c:v>
                </c:pt>
                <c:pt idx="70">
                  <c:v>1987</c:v>
                </c:pt>
                <c:pt idx="71">
                  <c:v>1988</c:v>
                </c:pt>
                <c:pt idx="72">
                  <c:v>1989</c:v>
                </c:pt>
                <c:pt idx="73">
                  <c:v>1990</c:v>
                </c:pt>
                <c:pt idx="74">
                  <c:v>1991</c:v>
                </c:pt>
                <c:pt idx="75">
                  <c:v>1992</c:v>
                </c:pt>
                <c:pt idx="76">
                  <c:v>2001</c:v>
                </c:pt>
                <c:pt idx="77">
                  <c:v>2002</c:v>
                </c:pt>
                <c:pt idx="78">
                  <c:v>2003</c:v>
                </c:pt>
                <c:pt idx="79">
                  <c:v>2004</c:v>
                </c:pt>
                <c:pt idx="80">
                  <c:v>2005</c:v>
                </c:pt>
                <c:pt idx="81">
                  <c:v>2006</c:v>
                </c:pt>
                <c:pt idx="82">
                  <c:v>2007</c:v>
                </c:pt>
                <c:pt idx="83">
                  <c:v>2008</c:v>
                </c:pt>
                <c:pt idx="84">
                  <c:v>2017</c:v>
                </c:pt>
                <c:pt idx="85">
                  <c:v>2018</c:v>
                </c:pt>
              </c:numCache>
            </c:numRef>
          </c:cat>
          <c:val>
            <c:numRef>
              <c:f>'Republicans over time'!$G$2:$G$153</c:f>
              <c:numCache>
                <c:formatCode>General</c:formatCode>
                <c:ptCount val="86"/>
                <c:pt idx="0">
                  <c:v>0.72708387431835886</c:v>
                </c:pt>
                <c:pt idx="1">
                  <c:v>1.0531135531135531</c:v>
                </c:pt>
                <c:pt idx="2">
                  <c:v>1.1303809228863424</c:v>
                </c:pt>
                <c:pt idx="3">
                  <c:v>1.2534469791927803</c:v>
                </c:pt>
                <c:pt idx="4">
                  <c:v>0.7982438635002993</c:v>
                </c:pt>
                <c:pt idx="5">
                  <c:v>1.2290624320208832</c:v>
                </c:pt>
                <c:pt idx="6">
                  <c:v>1.0571171023518808</c:v>
                </c:pt>
                <c:pt idx="7">
                  <c:v>1.634035036066539</c:v>
                </c:pt>
                <c:pt idx="8">
                  <c:v>0.98540601222402402</c:v>
                </c:pt>
                <c:pt idx="9">
                  <c:v>0.72325846973734298</c:v>
                </c:pt>
                <c:pt idx="10">
                  <c:v>0.79951856946354882</c:v>
                </c:pt>
                <c:pt idx="11">
                  <c:v>1.134836493952516</c:v>
                </c:pt>
                <c:pt idx="12">
                  <c:v>0.96807953950811088</c:v>
                </c:pt>
                <c:pt idx="13">
                  <c:v>1.5650472774698401</c:v>
                </c:pt>
                <c:pt idx="14">
                  <c:v>1.8234672304439745</c:v>
                </c:pt>
                <c:pt idx="15">
                  <c:v>1.0059237733318431</c:v>
                </c:pt>
                <c:pt idx="16">
                  <c:v>0.64610414583493569</c:v>
                </c:pt>
                <c:pt idx="17">
                  <c:v>0.59885436556153449</c:v>
                </c:pt>
                <c:pt idx="18">
                  <c:v>0.81021360176773882</c:v>
                </c:pt>
                <c:pt idx="19">
                  <c:v>0.70916800701856997</c:v>
                </c:pt>
                <c:pt idx="20">
                  <c:v>0.90008257638315436</c:v>
                </c:pt>
                <c:pt idx="21">
                  <c:v>0.67300079176563732</c:v>
                </c:pt>
                <c:pt idx="22">
                  <c:v>0.92513050948258779</c:v>
                </c:pt>
                <c:pt idx="23">
                  <c:v>0.68464513431587748</c:v>
                </c:pt>
                <c:pt idx="24">
                  <c:v>0.52564429701454451</c:v>
                </c:pt>
                <c:pt idx="25">
                  <c:v>1.0150578112395805</c:v>
                </c:pt>
                <c:pt idx="26">
                  <c:v>0.56415694591728527</c:v>
                </c:pt>
                <c:pt idx="27">
                  <c:v>0.53999568003455967</c:v>
                </c:pt>
                <c:pt idx="28">
                  <c:v>0.79846222090788121</c:v>
                </c:pt>
                <c:pt idx="29">
                  <c:v>0.73405332433344583</c:v>
                </c:pt>
                <c:pt idx="30">
                  <c:v>0.73161033797216701</c:v>
                </c:pt>
                <c:pt idx="31">
                  <c:v>0.44610992148465384</c:v>
                </c:pt>
                <c:pt idx="32">
                  <c:v>0.66155988857938719</c:v>
                </c:pt>
                <c:pt idx="33">
                  <c:v>0.83569616475152964</c:v>
                </c:pt>
                <c:pt idx="34">
                  <c:v>0.41642734060884551</c:v>
                </c:pt>
                <c:pt idx="35">
                  <c:v>0.35045651572443048</c:v>
                </c:pt>
                <c:pt idx="36">
                  <c:v>0.33954210322079936</c:v>
                </c:pt>
                <c:pt idx="37">
                  <c:v>0.60385097413694888</c:v>
                </c:pt>
                <c:pt idx="38">
                  <c:v>0.59553349875930517</c:v>
                </c:pt>
                <c:pt idx="39">
                  <c:v>0.54580187391976709</c:v>
                </c:pt>
                <c:pt idx="40">
                  <c:v>0.72591289045314555</c:v>
                </c:pt>
                <c:pt idx="41">
                  <c:v>0.45726345409778407</c:v>
                </c:pt>
                <c:pt idx="42">
                  <c:v>0.11876484560570072</c:v>
                </c:pt>
                <c:pt idx="43">
                  <c:v>0.58479532163742687</c:v>
                </c:pt>
                <c:pt idx="44">
                  <c:v>0.22759601706970131</c:v>
                </c:pt>
                <c:pt idx="45">
                  <c:v>0.42826552462526768</c:v>
                </c:pt>
                <c:pt idx="46">
                  <c:v>0.51703163017031628</c:v>
                </c:pt>
                <c:pt idx="47">
                  <c:v>0.20172910662824206</c:v>
                </c:pt>
                <c:pt idx="48">
                  <c:v>0.11030222810500773</c:v>
                </c:pt>
                <c:pt idx="49">
                  <c:v>0.82022095748242385</c:v>
                </c:pt>
                <c:pt idx="50">
                  <c:v>0.91235830799004691</c:v>
                </c:pt>
                <c:pt idx="51">
                  <c:v>0.70345664038811406</c:v>
                </c:pt>
                <c:pt idx="52">
                  <c:v>0.60547348026156456</c:v>
                </c:pt>
                <c:pt idx="53">
                  <c:v>0.20362451639177356</c:v>
                </c:pt>
                <c:pt idx="54">
                  <c:v>0.39022386527007596</c:v>
                </c:pt>
                <c:pt idx="55">
                  <c:v>0.31982942430703626</c:v>
                </c:pt>
                <c:pt idx="56">
                  <c:v>0.33936651583710409</c:v>
                </c:pt>
                <c:pt idx="57">
                  <c:v>0.15712682379349047</c:v>
                </c:pt>
                <c:pt idx="58">
                  <c:v>0.24581005586592178</c:v>
                </c:pt>
                <c:pt idx="59">
                  <c:v>0.20166372573733302</c:v>
                </c:pt>
                <c:pt idx="60">
                  <c:v>0.36253776435045315</c:v>
                </c:pt>
                <c:pt idx="61">
                  <c:v>0.15521924718665114</c:v>
                </c:pt>
                <c:pt idx="62">
                  <c:v>0.21935169388252496</c:v>
                </c:pt>
                <c:pt idx="63">
                  <c:v>0.56554231468390226</c:v>
                </c:pt>
                <c:pt idx="64">
                  <c:v>0.49568965517241381</c:v>
                </c:pt>
                <c:pt idx="65">
                  <c:v>0.30798845043310874</c:v>
                </c:pt>
                <c:pt idx="66">
                  <c:v>0.32304379038047382</c:v>
                </c:pt>
                <c:pt idx="67">
                  <c:v>0.34184596822843355</c:v>
                </c:pt>
                <c:pt idx="68">
                  <c:v>0.32941176470588235</c:v>
                </c:pt>
                <c:pt idx="69">
                  <c:v>0.14257199885942401</c:v>
                </c:pt>
                <c:pt idx="70">
                  <c:v>0.44701551406784118</c:v>
                </c:pt>
                <c:pt idx="71">
                  <c:v>0.22657054582904224</c:v>
                </c:pt>
                <c:pt idx="72">
                  <c:v>0.29039618336444722</c:v>
                </c:pt>
                <c:pt idx="73">
                  <c:v>0.3183023872679045</c:v>
                </c:pt>
                <c:pt idx="74">
                  <c:v>0.2390438247011952</c:v>
                </c:pt>
                <c:pt idx="75">
                  <c:v>8.4781687155574395E-2</c:v>
                </c:pt>
                <c:pt idx="76">
                  <c:v>0.29579067121729236</c:v>
                </c:pt>
                <c:pt idx="77">
                  <c:v>0.70606694560669458</c:v>
                </c:pt>
                <c:pt idx="78">
                  <c:v>0.61429635145197314</c:v>
                </c:pt>
                <c:pt idx="79">
                  <c:v>0.54148133823245015</c:v>
                </c:pt>
                <c:pt idx="80">
                  <c:v>0.51495345612992671</c:v>
                </c:pt>
                <c:pt idx="81">
                  <c:v>0.65777109565871072</c:v>
                </c:pt>
                <c:pt idx="82">
                  <c:v>0.89317613433369059</c:v>
                </c:pt>
                <c:pt idx="83">
                  <c:v>0.83449235048678716</c:v>
                </c:pt>
                <c:pt idx="84">
                  <c:v>1.4495631453534552</c:v>
                </c:pt>
                <c:pt idx="85">
                  <c:v>1.0597302504816954</c:v>
                </c:pt>
              </c:numCache>
            </c:numRef>
          </c:val>
          <c:smooth val="0"/>
          <c:extLst>
            <c:ext xmlns:c16="http://schemas.microsoft.com/office/drawing/2014/chart" uri="{C3380CC4-5D6E-409C-BE32-E72D297353CC}">
              <c16:uniqueId val="{00000002-AA77-48B7-A7CC-42B2C212BBC2}"/>
            </c:ext>
          </c:extLst>
        </c:ser>
        <c:dLbls>
          <c:showLegendKey val="0"/>
          <c:showVal val="0"/>
          <c:showCatName val="0"/>
          <c:showSerName val="0"/>
          <c:showPercent val="0"/>
          <c:showBubbleSize val="0"/>
        </c:dLbls>
        <c:smooth val="0"/>
        <c:axId val="690374968"/>
        <c:axId val="690381528"/>
      </c:lineChart>
      <c:catAx>
        <c:axId val="69037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381528"/>
        <c:crosses val="autoZero"/>
        <c:auto val="1"/>
        <c:lblAlgn val="ctr"/>
        <c:lblOffset val="100"/>
        <c:noMultiLvlLbl val="0"/>
      </c:catAx>
      <c:valAx>
        <c:axId val="690381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374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285750</xdr:colOff>
      <xdr:row>1</xdr:row>
      <xdr:rowOff>24765</xdr:rowOff>
    </xdr:from>
    <xdr:to>
      <xdr:col>14</xdr:col>
      <xdr:colOff>377190</xdr:colOff>
      <xdr:row>16</xdr:row>
      <xdr:rowOff>24765</xdr:rowOff>
    </xdr:to>
    <xdr:graphicFrame macro="">
      <xdr:nvGraphicFramePr>
        <xdr:cNvPr id="2" name="Chart 1">
          <a:extLst>
            <a:ext uri="{FF2B5EF4-FFF2-40B4-BE49-F238E27FC236}">
              <a16:creationId xmlns:a16="http://schemas.microsoft.com/office/drawing/2014/main" id="{245FD23A-CE6E-4ADC-8B26-3C085DC5FD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485775</xdr:colOff>
      <xdr:row>128</xdr:row>
      <xdr:rowOff>165735</xdr:rowOff>
    </xdr:from>
    <xdr:to>
      <xdr:col>16</xdr:col>
      <xdr:colOff>577215</xdr:colOff>
      <xdr:row>143</xdr:row>
      <xdr:rowOff>165735</xdr:rowOff>
    </xdr:to>
    <xdr:graphicFrame macro="">
      <xdr:nvGraphicFramePr>
        <xdr:cNvPr id="5" name="Chart 4">
          <a:extLst>
            <a:ext uri="{FF2B5EF4-FFF2-40B4-BE49-F238E27FC236}">
              <a16:creationId xmlns:a16="http://schemas.microsoft.com/office/drawing/2014/main" id="{3E57C057-9D93-4CF6-B3FB-C2B8B86955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81915</xdr:colOff>
      <xdr:row>2</xdr:row>
      <xdr:rowOff>180975</xdr:rowOff>
    </xdr:from>
    <xdr:to>
      <xdr:col>14</xdr:col>
      <xdr:colOff>173355</xdr:colOff>
      <xdr:row>17</xdr:row>
      <xdr:rowOff>180975</xdr:rowOff>
    </xdr:to>
    <xdr:graphicFrame macro="">
      <xdr:nvGraphicFramePr>
        <xdr:cNvPr id="3" name="Chart 2">
          <a:extLst>
            <a:ext uri="{FF2B5EF4-FFF2-40B4-BE49-F238E27FC236}">
              <a16:creationId xmlns:a16="http://schemas.microsoft.com/office/drawing/2014/main" id="{06206135-AF2F-414B-A2F0-9CFA92B0EC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325755</xdr:colOff>
      <xdr:row>22</xdr:row>
      <xdr:rowOff>47625</xdr:rowOff>
    </xdr:from>
    <xdr:to>
      <xdr:col>14</xdr:col>
      <xdr:colOff>417195</xdr:colOff>
      <xdr:row>52</xdr:row>
      <xdr:rowOff>47625</xdr:rowOff>
    </xdr:to>
    <xdr:graphicFrame macro="">
      <xdr:nvGraphicFramePr>
        <xdr:cNvPr id="3" name="Chart 2">
          <a:extLst>
            <a:ext uri="{FF2B5EF4-FFF2-40B4-BE49-F238E27FC236}">
              <a16:creationId xmlns:a16="http://schemas.microsoft.com/office/drawing/2014/main" id="{3688FFAE-5BA5-4081-A153-84755A7174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169545</xdr:colOff>
      <xdr:row>6</xdr:row>
      <xdr:rowOff>169545</xdr:rowOff>
    </xdr:from>
    <xdr:to>
      <xdr:col>14</xdr:col>
      <xdr:colOff>260985</xdr:colOff>
      <xdr:row>25</xdr:row>
      <xdr:rowOff>169545</xdr:rowOff>
    </xdr:to>
    <xdr:graphicFrame macro="">
      <xdr:nvGraphicFramePr>
        <xdr:cNvPr id="3" name="Chart 2">
          <a:extLst>
            <a:ext uri="{FF2B5EF4-FFF2-40B4-BE49-F238E27FC236}">
              <a16:creationId xmlns:a16="http://schemas.microsoft.com/office/drawing/2014/main" id="{BDA91E63-9E07-4DD7-91A5-B04220E466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vdfa/AppData/Local/Temp/speeches.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eches"/>
    </sheetNames>
    <sheetDataSet>
      <sheetData sheetId="0">
        <row r="1">
          <cell r="B1" t="str">
            <v>year</v>
          </cell>
          <cell r="C1" t="str">
            <v>name</v>
          </cell>
          <cell r="D1" t="str">
            <v>X.x</v>
          </cell>
          <cell r="E1" t="str">
            <v>topicsBlob</v>
          </cell>
          <cell r="F1" t="str">
            <v>topic1</v>
          </cell>
          <cell r="G1" t="str">
            <v>topic2</v>
          </cell>
          <cell r="H1" t="str">
            <v>topic3</v>
          </cell>
          <cell r="I1" t="str">
            <v>topic4</v>
          </cell>
          <cell r="J1" t="str">
            <v>topic5</v>
          </cell>
          <cell r="K1" t="str">
            <v>topic6</v>
          </cell>
          <cell r="L1" t="str">
            <v>topic7</v>
          </cell>
          <cell r="M1" t="str">
            <v>topic8</v>
          </cell>
          <cell r="N1" t="str">
            <v>topic9</v>
          </cell>
          <cell r="O1" t="str">
            <v>topic10</v>
          </cell>
          <cell r="P1" t="str">
            <v>war</v>
          </cell>
          <cell r="Q1" t="str">
            <v>warFirstTopic</v>
          </cell>
          <cell r="R1" t="str">
            <v>nation</v>
          </cell>
          <cell r="S1" t="str">
            <v>nationFirstTopic</v>
          </cell>
          <cell r="T1" t="str">
            <v>debt</v>
          </cell>
          <cell r="U1" t="str">
            <v>debtFirstTopic</v>
          </cell>
          <cell r="V1" t="str">
            <v>economy</v>
          </cell>
          <cell r="W1" t="str">
            <v>economyFirstTopic</v>
          </cell>
          <cell r="X1" t="str">
            <v>fiscal</v>
          </cell>
          <cell r="Y1" t="str">
            <v>fiscalFirstTopic</v>
          </cell>
          <cell r="Z1" t="str">
            <v>law</v>
          </cell>
          <cell r="AA1" t="str">
            <v>lawFirstTopic</v>
          </cell>
          <cell r="AB1" t="str">
            <v>railroads</v>
          </cell>
          <cell r="AC1" t="str">
            <v>interstate</v>
          </cell>
          <cell r="AD1" t="str">
            <v>medical</v>
          </cell>
          <cell r="AE1" t="str">
            <v>world</v>
          </cell>
          <cell r="AF1" t="str">
            <v>taxes</v>
          </cell>
          <cell r="AG1" t="str">
            <v>armenia</v>
          </cell>
          <cell r="AH1" t="str">
            <v>islands</v>
          </cell>
          <cell r="AI1" t="str">
            <v>gentlemen</v>
          </cell>
          <cell r="AJ1" t="str">
            <v>ladies</v>
          </cell>
          <cell r="AK1" t="str">
            <v>powerful</v>
          </cell>
          <cell r="AL1" t="str">
            <v>believe</v>
          </cell>
          <cell r="AM1" t="str">
            <v>public</v>
          </cell>
          <cell r="AN1" t="str">
            <v>private</v>
          </cell>
          <cell r="AO1" t="str">
            <v>duty</v>
          </cell>
          <cell r="AP1" t="str">
            <v>storage</v>
          </cell>
          <cell r="AQ1" t="str">
            <v>X.1.x</v>
          </cell>
          <cell r="AR1" t="str">
            <v>X.y</v>
          </cell>
          <cell r="AS1" t="str">
            <v>S.No.</v>
          </cell>
          <cell r="AT1" t="str">
            <v>start</v>
          </cell>
          <cell r="AU1" t="str">
            <v>start_year</v>
          </cell>
          <cell r="AV1" t="str">
            <v>end</v>
          </cell>
          <cell r="AW1" t="str">
            <v>president</v>
          </cell>
          <cell r="AX1" t="str">
            <v>first</v>
          </cell>
          <cell r="AY1" t="str">
            <v>middle</v>
          </cell>
          <cell r="AZ1" t="str">
            <v>middle2</v>
          </cell>
          <cell r="BA1" t="str">
            <v>end_year</v>
          </cell>
          <cell r="BB1" t="str">
            <v>prior</v>
          </cell>
          <cell r="BC1" t="str">
            <v>party</v>
          </cell>
        </row>
        <row r="2">
          <cell r="B2">
            <v>1790</v>
          </cell>
          <cell r="C2" t="str">
            <v>Washington</v>
          </cell>
          <cell r="D2">
            <v>214</v>
          </cell>
          <cell r="E2" t="str">
            <v xml:space="preserve">
united states nation make treasury
present permit half left life
war goods gentlemen public future
taxes income world paid provide
privilege vocational attention shown session
war necessity billions certificates commerce
precedent storage condition went law
current receipts adequate large appropriations
force come believe great order
debt floating realized time world</v>
          </cell>
          <cell r="F2" t="str">
            <v>united states nation make treasury</v>
          </cell>
          <cell r="G2" t="str">
            <v>present permit half left life</v>
          </cell>
          <cell r="H2" t="str">
            <v>war goods gentlemen public future</v>
          </cell>
          <cell r="I2" t="str">
            <v>taxes income world paid provide</v>
          </cell>
          <cell r="J2" t="str">
            <v>privilege vocational attention shown session</v>
          </cell>
          <cell r="K2" t="str">
            <v>war necessity billions certificates commerce</v>
          </cell>
          <cell r="L2" t="str">
            <v>precedent storage condition went law</v>
          </cell>
          <cell r="M2" t="str">
            <v>current receipts adequate large appropriations</v>
          </cell>
          <cell r="N2" t="str">
            <v>force come believe great order</v>
          </cell>
          <cell r="O2" t="str">
            <v>debt floating realized time world</v>
          </cell>
          <cell r="P2">
            <v>1</v>
          </cell>
          <cell r="Q2">
            <v>0</v>
          </cell>
          <cell r="R2">
            <v>1</v>
          </cell>
          <cell r="S2">
            <v>1</v>
          </cell>
          <cell r="T2">
            <v>1</v>
          </cell>
          <cell r="U2">
            <v>0</v>
          </cell>
          <cell r="V2">
            <v>1</v>
          </cell>
          <cell r="W2">
            <v>0</v>
          </cell>
          <cell r="X2">
            <v>1</v>
          </cell>
          <cell r="Y2">
            <v>1</v>
          </cell>
          <cell r="Z2">
            <v>1</v>
          </cell>
          <cell r="AA2">
            <v>0</v>
          </cell>
          <cell r="AB2">
            <v>0</v>
          </cell>
          <cell r="AC2">
            <v>0</v>
          </cell>
          <cell r="AD2">
            <v>0</v>
          </cell>
          <cell r="AE2">
            <v>1</v>
          </cell>
          <cell r="AF2">
            <v>1</v>
          </cell>
          <cell r="AG2">
            <v>0</v>
          </cell>
          <cell r="AH2">
            <v>0</v>
          </cell>
          <cell r="AI2">
            <v>1</v>
          </cell>
          <cell r="AJ2">
            <v>0</v>
          </cell>
          <cell r="AK2">
            <v>1</v>
          </cell>
          <cell r="AL2">
            <v>1</v>
          </cell>
          <cell r="AM2">
            <v>1</v>
          </cell>
          <cell r="AN2">
            <v>0</v>
          </cell>
          <cell r="AO2">
            <v>0</v>
          </cell>
          <cell r="AP2">
            <v>1</v>
          </cell>
          <cell r="AQ2">
            <v>1</v>
          </cell>
          <cell r="AR2">
            <v>0</v>
          </cell>
          <cell r="AS2">
            <v>1</v>
          </cell>
          <cell r="AT2" t="str">
            <v>April 30, 1789</v>
          </cell>
          <cell r="AU2">
            <v>1789</v>
          </cell>
          <cell r="AV2" t="str">
            <v>March 4, 1797</v>
          </cell>
          <cell r="AW2" t="str">
            <v>George Washington</v>
          </cell>
          <cell r="AX2" t="str">
            <v>NA</v>
          </cell>
          <cell r="AY2" t="str">
            <v>NA</v>
          </cell>
          <cell r="AZ2" t="str">
            <v>George</v>
          </cell>
          <cell r="BA2">
            <v>1797</v>
          </cell>
          <cell r="BB2" t="str">
            <v>Commander-in-Chief  of the  Continental Army   ( 1775â€“1783 )</v>
          </cell>
          <cell r="BC2" t="str">
            <v>Nonpartisan   [13]</v>
          </cell>
        </row>
        <row r="3">
          <cell r="B3">
            <v>1791</v>
          </cell>
          <cell r="C3" t="str">
            <v>Washington</v>
          </cell>
          <cell r="D3">
            <v>215</v>
          </cell>
          <cell r="E3" t="str">
            <v xml:space="preserve">
expenditures receipts fiscal current liberty
united states necessity gentlemen control
act islands legislation promise serviceable
present war floating debt world
storage treasury law market marked
public form let principle aggregating
order face make current certain
nation right realized life federal
time immediate care taxes half
war debt method expenditures attention</v>
          </cell>
          <cell r="F3" t="str">
            <v>expenditures receipts fiscal current liberty</v>
          </cell>
          <cell r="G3" t="str">
            <v>united states necessity gentlemen control</v>
          </cell>
          <cell r="H3" t="str">
            <v>act islands legislation promise serviceable</v>
          </cell>
          <cell r="I3" t="str">
            <v>present war floating debt world</v>
          </cell>
          <cell r="J3" t="str">
            <v>storage treasury law market marked</v>
          </cell>
          <cell r="K3" t="str">
            <v>public form let principle aggregating</v>
          </cell>
          <cell r="L3" t="str">
            <v>order face make current certain</v>
          </cell>
          <cell r="M3" t="str">
            <v>nation right realized life federal</v>
          </cell>
          <cell r="N3" t="str">
            <v>time immediate care taxes half</v>
          </cell>
          <cell r="O3" t="str">
            <v>war debt method expenditures attention</v>
          </cell>
          <cell r="P3">
            <v>1</v>
          </cell>
          <cell r="Q3">
            <v>0</v>
          </cell>
          <cell r="R3">
            <v>1</v>
          </cell>
          <cell r="S3">
            <v>0</v>
          </cell>
          <cell r="T3">
            <v>1</v>
          </cell>
          <cell r="U3">
            <v>0</v>
          </cell>
          <cell r="V3">
            <v>1</v>
          </cell>
          <cell r="W3">
            <v>1</v>
          </cell>
          <cell r="X3">
            <v>1</v>
          </cell>
          <cell r="Y3">
            <v>1</v>
          </cell>
          <cell r="Z3">
            <v>1</v>
          </cell>
          <cell r="AA3">
            <v>0</v>
          </cell>
          <cell r="AB3">
            <v>0</v>
          </cell>
          <cell r="AC3">
            <v>0</v>
          </cell>
          <cell r="AD3">
            <v>0</v>
          </cell>
          <cell r="AE3">
            <v>1</v>
          </cell>
          <cell r="AF3">
            <v>1</v>
          </cell>
          <cell r="AG3">
            <v>0</v>
          </cell>
          <cell r="AH3">
            <v>1</v>
          </cell>
          <cell r="AI3">
            <v>1</v>
          </cell>
          <cell r="AJ3">
            <v>0</v>
          </cell>
          <cell r="AK3">
            <v>1</v>
          </cell>
          <cell r="AL3">
            <v>0</v>
          </cell>
          <cell r="AM3">
            <v>1</v>
          </cell>
          <cell r="AN3">
            <v>0</v>
          </cell>
          <cell r="AO3">
            <v>0</v>
          </cell>
          <cell r="AP3">
            <v>1</v>
          </cell>
          <cell r="AQ3">
            <v>1</v>
          </cell>
          <cell r="AR3">
            <v>0</v>
          </cell>
          <cell r="AS3">
            <v>1</v>
          </cell>
          <cell r="AT3" t="str">
            <v>April 30, 1789</v>
          </cell>
          <cell r="AU3">
            <v>1789</v>
          </cell>
          <cell r="AV3" t="str">
            <v>March 4, 1797</v>
          </cell>
          <cell r="AW3" t="str">
            <v>George Washington</v>
          </cell>
          <cell r="AX3" t="str">
            <v>NA</v>
          </cell>
          <cell r="AY3" t="str">
            <v>NA</v>
          </cell>
          <cell r="AZ3" t="str">
            <v>George</v>
          </cell>
          <cell r="BA3">
            <v>1797</v>
          </cell>
          <cell r="BB3" t="str">
            <v>Commander-in-Chief  of the  Continental Army   ( 1775â€“1783 )</v>
          </cell>
          <cell r="BC3" t="str">
            <v>Nonpartisan   [13]</v>
          </cell>
        </row>
        <row r="4">
          <cell r="B4">
            <v>1792</v>
          </cell>
          <cell r="C4" t="str">
            <v>Washington</v>
          </cell>
          <cell r="D4">
            <v>216</v>
          </cell>
          <cell r="E4" t="str">
            <v xml:space="preserve">
states united consideration training treatment
nation current law receipts wanton
treasury secretary market act complete
expenditures half fiscal right care
privilege power say prevail philippine
war salvage interstate commerce high
importance recommendations united laid make
debt floating country realized victory
order necessity great immediate world
present respectfully suggest war independence</v>
          </cell>
          <cell r="F4" t="str">
            <v>states united consideration training treatment</v>
          </cell>
          <cell r="G4" t="str">
            <v>nation current law receipts wanton</v>
          </cell>
          <cell r="H4" t="str">
            <v>treasury secretary market act complete</v>
          </cell>
          <cell r="I4" t="str">
            <v>expenditures half fiscal right care</v>
          </cell>
          <cell r="J4" t="str">
            <v>privilege power say prevail philippine</v>
          </cell>
          <cell r="K4" t="str">
            <v>war salvage interstate commerce high</v>
          </cell>
          <cell r="L4" t="str">
            <v>importance recommendations united laid make</v>
          </cell>
          <cell r="M4" t="str">
            <v>debt floating country realized victory</v>
          </cell>
          <cell r="N4" t="str">
            <v>order necessity great immediate world</v>
          </cell>
          <cell r="O4" t="str">
            <v>present respectfully suggest war independence</v>
          </cell>
          <cell r="P4">
            <v>1</v>
          </cell>
          <cell r="Q4">
            <v>0</v>
          </cell>
          <cell r="R4">
            <v>1</v>
          </cell>
          <cell r="S4">
            <v>0</v>
          </cell>
          <cell r="T4">
            <v>1</v>
          </cell>
          <cell r="U4">
            <v>0</v>
          </cell>
          <cell r="V4">
            <v>1</v>
          </cell>
          <cell r="W4">
            <v>0</v>
          </cell>
          <cell r="X4">
            <v>1</v>
          </cell>
          <cell r="Y4">
            <v>0</v>
          </cell>
          <cell r="Z4">
            <v>1</v>
          </cell>
          <cell r="AA4">
            <v>0</v>
          </cell>
          <cell r="AB4">
            <v>0</v>
          </cell>
          <cell r="AC4">
            <v>1</v>
          </cell>
          <cell r="AD4">
            <v>0</v>
          </cell>
          <cell r="AE4">
            <v>1</v>
          </cell>
          <cell r="AF4">
            <v>0</v>
          </cell>
          <cell r="AG4">
            <v>0</v>
          </cell>
          <cell r="AH4">
            <v>0</v>
          </cell>
          <cell r="AI4">
            <v>1</v>
          </cell>
          <cell r="AJ4">
            <v>0</v>
          </cell>
          <cell r="AK4">
            <v>1</v>
          </cell>
          <cell r="AL4">
            <v>0</v>
          </cell>
          <cell r="AM4">
            <v>0</v>
          </cell>
          <cell r="AN4">
            <v>0</v>
          </cell>
          <cell r="AO4">
            <v>0</v>
          </cell>
          <cell r="AP4">
            <v>0</v>
          </cell>
          <cell r="AQ4">
            <v>1</v>
          </cell>
          <cell r="AR4">
            <v>0</v>
          </cell>
          <cell r="AS4">
            <v>1</v>
          </cell>
          <cell r="AT4" t="str">
            <v>April 30, 1789</v>
          </cell>
          <cell r="AU4">
            <v>1789</v>
          </cell>
          <cell r="AV4" t="str">
            <v>March 4, 1797</v>
          </cell>
          <cell r="AW4" t="str">
            <v>George Washington</v>
          </cell>
          <cell r="AX4" t="str">
            <v>NA</v>
          </cell>
          <cell r="AY4" t="str">
            <v>NA</v>
          </cell>
          <cell r="AZ4" t="str">
            <v>George</v>
          </cell>
          <cell r="BA4">
            <v>1797</v>
          </cell>
          <cell r="BB4" t="str">
            <v>Commander-in-Chief  of the  Continental Army   ( 1775â€“1783 )</v>
          </cell>
          <cell r="BC4" t="str">
            <v>Nonpartisan   [13]</v>
          </cell>
        </row>
        <row r="5">
          <cell r="B5">
            <v>1793</v>
          </cell>
          <cell r="C5" t="str">
            <v>Washington</v>
          </cell>
          <cell r="D5">
            <v>217</v>
          </cell>
          <cell r="E5" t="str">
            <v xml:space="preserve">
fiscal states united present make
action order large economic related
interstate commerce serviceable public goods
debt floating present respectfully money
war expenditures current shown federal
appropriations current income world taxes
treasury half secretary laid classes
consideration payments day laws providing
world necessity order states united
time nation right believe america</v>
          </cell>
          <cell r="F5" t="str">
            <v>fiscal states united present make</v>
          </cell>
          <cell r="G5" t="str">
            <v>action order large economic related</v>
          </cell>
          <cell r="H5" t="str">
            <v>interstate commerce serviceable public goods</v>
          </cell>
          <cell r="I5" t="str">
            <v>debt floating present respectfully money</v>
          </cell>
          <cell r="J5" t="str">
            <v>war expenditures current shown federal</v>
          </cell>
          <cell r="K5" t="str">
            <v>appropriations current income world taxes</v>
          </cell>
          <cell r="L5" t="str">
            <v>treasury half secretary laid classes</v>
          </cell>
          <cell r="M5" t="str">
            <v>consideration payments day laws providing</v>
          </cell>
          <cell r="N5" t="str">
            <v>world necessity order states united</v>
          </cell>
          <cell r="O5" t="str">
            <v>time nation right believe america</v>
          </cell>
          <cell r="P5">
            <v>1</v>
          </cell>
          <cell r="Q5">
            <v>0</v>
          </cell>
          <cell r="R5">
            <v>1</v>
          </cell>
          <cell r="S5">
            <v>0</v>
          </cell>
          <cell r="T5">
            <v>1</v>
          </cell>
          <cell r="U5">
            <v>0</v>
          </cell>
          <cell r="V5">
            <v>1</v>
          </cell>
          <cell r="W5">
            <v>1</v>
          </cell>
          <cell r="X5">
            <v>1</v>
          </cell>
          <cell r="Y5">
            <v>1</v>
          </cell>
          <cell r="Z5">
            <v>1</v>
          </cell>
          <cell r="AA5">
            <v>0</v>
          </cell>
          <cell r="AB5">
            <v>0</v>
          </cell>
          <cell r="AC5">
            <v>1</v>
          </cell>
          <cell r="AD5">
            <v>0</v>
          </cell>
          <cell r="AE5">
            <v>1</v>
          </cell>
          <cell r="AF5">
            <v>1</v>
          </cell>
          <cell r="AG5">
            <v>0</v>
          </cell>
          <cell r="AH5">
            <v>0</v>
          </cell>
          <cell r="AI5">
            <v>1</v>
          </cell>
          <cell r="AJ5">
            <v>0</v>
          </cell>
          <cell r="AK5">
            <v>1</v>
          </cell>
          <cell r="AL5">
            <v>1</v>
          </cell>
          <cell r="AM5">
            <v>1</v>
          </cell>
          <cell r="AN5">
            <v>0</v>
          </cell>
          <cell r="AO5">
            <v>0</v>
          </cell>
          <cell r="AP5">
            <v>0</v>
          </cell>
          <cell r="AQ5">
            <v>1</v>
          </cell>
          <cell r="AR5">
            <v>0</v>
          </cell>
          <cell r="AS5">
            <v>1</v>
          </cell>
          <cell r="AT5" t="str">
            <v>April 30, 1789</v>
          </cell>
          <cell r="AU5">
            <v>1789</v>
          </cell>
          <cell r="AV5" t="str">
            <v>March 4, 1797</v>
          </cell>
          <cell r="AW5" t="str">
            <v>George Washington</v>
          </cell>
          <cell r="AX5" t="str">
            <v>NA</v>
          </cell>
          <cell r="AY5" t="str">
            <v>NA</v>
          </cell>
          <cell r="AZ5" t="str">
            <v>George</v>
          </cell>
          <cell r="BA5">
            <v>1797</v>
          </cell>
          <cell r="BB5" t="str">
            <v>Commander-in-Chief  of the  Continental Army   ( 1775â€“1783 )</v>
          </cell>
          <cell r="BC5" t="str">
            <v>Nonpartisan   [13]</v>
          </cell>
        </row>
        <row r="6">
          <cell r="B6">
            <v>1794</v>
          </cell>
          <cell r="C6" t="str">
            <v>Washington</v>
          </cell>
          <cell r="D6">
            <v>218</v>
          </cell>
          <cell r="E6" t="str">
            <v xml:space="preserve">
nation present salvage fact half
states united world earnestly necessity
right storage believe recommendations order
receipts great current fiscal national
serviceable public loan islands legislation
interstate providing property devoted treasury
money immediate time laws make
expenditures treasury left duty promise
debt floating victory war suggest
war appropriations taxes profits necessity</v>
          </cell>
          <cell r="F6" t="str">
            <v>nation present salvage fact half</v>
          </cell>
          <cell r="G6" t="str">
            <v>states united world earnestly necessity</v>
          </cell>
          <cell r="H6" t="str">
            <v>right storage believe recommendations order</v>
          </cell>
          <cell r="I6" t="str">
            <v>receipts great current fiscal national</v>
          </cell>
          <cell r="J6" t="str">
            <v>serviceable public loan islands legislation</v>
          </cell>
          <cell r="K6" t="str">
            <v>interstate providing property devoted treasury</v>
          </cell>
          <cell r="L6" t="str">
            <v>money immediate time laws make</v>
          </cell>
          <cell r="M6" t="str">
            <v>expenditures treasury left duty promise</v>
          </cell>
          <cell r="N6" t="str">
            <v>debt floating victory war suggest</v>
          </cell>
          <cell r="O6" t="str">
            <v>war appropriations taxes profits necessity</v>
          </cell>
          <cell r="P6">
            <v>1</v>
          </cell>
          <cell r="Q6">
            <v>0</v>
          </cell>
          <cell r="R6">
            <v>1</v>
          </cell>
          <cell r="S6">
            <v>1</v>
          </cell>
          <cell r="T6">
            <v>1</v>
          </cell>
          <cell r="U6">
            <v>0</v>
          </cell>
          <cell r="V6">
            <v>1</v>
          </cell>
          <cell r="W6">
            <v>0</v>
          </cell>
          <cell r="X6">
            <v>1</v>
          </cell>
          <cell r="Y6">
            <v>0</v>
          </cell>
          <cell r="Z6">
            <v>1</v>
          </cell>
          <cell r="AA6">
            <v>0</v>
          </cell>
          <cell r="AB6">
            <v>0</v>
          </cell>
          <cell r="AC6">
            <v>1</v>
          </cell>
          <cell r="AD6">
            <v>0</v>
          </cell>
          <cell r="AE6">
            <v>1</v>
          </cell>
          <cell r="AF6">
            <v>1</v>
          </cell>
          <cell r="AG6">
            <v>0</v>
          </cell>
          <cell r="AH6">
            <v>1</v>
          </cell>
          <cell r="AI6">
            <v>1</v>
          </cell>
          <cell r="AJ6">
            <v>0</v>
          </cell>
          <cell r="AK6">
            <v>1</v>
          </cell>
          <cell r="AL6">
            <v>1</v>
          </cell>
          <cell r="AM6">
            <v>1</v>
          </cell>
          <cell r="AN6">
            <v>0</v>
          </cell>
          <cell r="AO6">
            <v>1</v>
          </cell>
          <cell r="AP6">
            <v>1</v>
          </cell>
          <cell r="AQ6">
            <v>1</v>
          </cell>
          <cell r="AR6">
            <v>0</v>
          </cell>
          <cell r="AS6">
            <v>1</v>
          </cell>
          <cell r="AT6" t="str">
            <v>April 30, 1789</v>
          </cell>
          <cell r="AU6">
            <v>1789</v>
          </cell>
          <cell r="AV6" t="str">
            <v>March 4, 1797</v>
          </cell>
          <cell r="AW6" t="str">
            <v>George Washington</v>
          </cell>
          <cell r="AX6" t="str">
            <v>NA</v>
          </cell>
          <cell r="AY6" t="str">
            <v>NA</v>
          </cell>
          <cell r="AZ6" t="str">
            <v>George</v>
          </cell>
          <cell r="BA6">
            <v>1797</v>
          </cell>
          <cell r="BB6" t="str">
            <v>Commander-in-Chief  of the  Continental Army   ( 1775â€“1783 )</v>
          </cell>
          <cell r="BC6" t="str">
            <v>Nonpartisan   [13]</v>
          </cell>
        </row>
        <row r="7">
          <cell r="B7">
            <v>1795</v>
          </cell>
          <cell r="C7" t="str">
            <v>Washington</v>
          </cell>
          <cell r="D7">
            <v>219</v>
          </cell>
          <cell r="E7" t="str">
            <v xml:space="preserve">
railroads large time gentlemen realized
privilege appropriations suggest shown right
order make believe united states
expenditures serviceable public matter cold
national agricultural make sure life
necessity states united producer price
act treasury day come complete
nation war adequate control time
appropriations receipts war world face
debt floating armenia half billions</v>
          </cell>
          <cell r="F7" t="str">
            <v>railroads large time gentlemen realized</v>
          </cell>
          <cell r="G7" t="str">
            <v>privilege appropriations suggest shown right</v>
          </cell>
          <cell r="H7" t="str">
            <v>order make believe united states</v>
          </cell>
          <cell r="I7" t="str">
            <v>expenditures serviceable public matter cold</v>
          </cell>
          <cell r="J7" t="str">
            <v>national agricultural make sure life</v>
          </cell>
          <cell r="K7" t="str">
            <v>necessity states united producer price</v>
          </cell>
          <cell r="L7" t="str">
            <v>act treasury day come complete</v>
          </cell>
          <cell r="M7" t="str">
            <v>nation war adequate control time</v>
          </cell>
          <cell r="N7" t="str">
            <v>appropriations receipts war world face</v>
          </cell>
          <cell r="O7" t="str">
            <v>debt floating armenia half billions</v>
          </cell>
          <cell r="P7">
            <v>1</v>
          </cell>
          <cell r="Q7">
            <v>0</v>
          </cell>
          <cell r="R7">
            <v>1</v>
          </cell>
          <cell r="S7">
            <v>0</v>
          </cell>
          <cell r="T7">
            <v>1</v>
          </cell>
          <cell r="U7">
            <v>0</v>
          </cell>
          <cell r="V7">
            <v>1</v>
          </cell>
          <cell r="W7">
            <v>0</v>
          </cell>
          <cell r="X7">
            <v>1</v>
          </cell>
          <cell r="Y7">
            <v>0</v>
          </cell>
          <cell r="Z7">
            <v>1</v>
          </cell>
          <cell r="AA7">
            <v>0</v>
          </cell>
          <cell r="AB7">
            <v>1</v>
          </cell>
          <cell r="AC7">
            <v>0</v>
          </cell>
          <cell r="AD7">
            <v>0</v>
          </cell>
          <cell r="AE7">
            <v>1</v>
          </cell>
          <cell r="AF7">
            <v>0</v>
          </cell>
          <cell r="AG7">
            <v>1</v>
          </cell>
          <cell r="AH7">
            <v>0</v>
          </cell>
          <cell r="AI7">
            <v>1</v>
          </cell>
          <cell r="AJ7">
            <v>0</v>
          </cell>
          <cell r="AK7">
            <v>1</v>
          </cell>
          <cell r="AL7">
            <v>1</v>
          </cell>
          <cell r="AM7">
            <v>1</v>
          </cell>
          <cell r="AN7">
            <v>0</v>
          </cell>
          <cell r="AO7">
            <v>0</v>
          </cell>
          <cell r="AP7">
            <v>0</v>
          </cell>
          <cell r="AQ7">
            <v>1</v>
          </cell>
          <cell r="AR7">
            <v>0</v>
          </cell>
          <cell r="AS7">
            <v>1</v>
          </cell>
          <cell r="AT7" t="str">
            <v>April 30, 1789</v>
          </cell>
          <cell r="AU7">
            <v>1789</v>
          </cell>
          <cell r="AV7" t="str">
            <v>March 4, 1797</v>
          </cell>
          <cell r="AW7" t="str">
            <v>George Washington</v>
          </cell>
          <cell r="AX7" t="str">
            <v>NA</v>
          </cell>
          <cell r="AY7" t="str">
            <v>NA</v>
          </cell>
          <cell r="AZ7" t="str">
            <v>George</v>
          </cell>
          <cell r="BA7">
            <v>1797</v>
          </cell>
          <cell r="BB7" t="str">
            <v>Commander-in-Chief  of the  Continental Army   ( 1775â€“1783 )</v>
          </cell>
          <cell r="BC7" t="str">
            <v>Nonpartisan   [13]</v>
          </cell>
        </row>
        <row r="8">
          <cell r="B8">
            <v>1796</v>
          </cell>
          <cell r="C8" t="str">
            <v>Washington</v>
          </cell>
          <cell r="D8">
            <v>220</v>
          </cell>
          <cell r="E8" t="str">
            <v xml:space="preserve">
treasury united states come necessity
war face indebtedness immediate principle
present war law service america
forces respectfully brought regard set
commerce interstate possible believe gentlemen
appropriations fiscal loan receipts armenia
tax laws purpose best ample
nation right control earnestly time
expenditures federal draw order world
debt floating order current expenditures</v>
          </cell>
          <cell r="F8" t="str">
            <v>treasury united states come necessity</v>
          </cell>
          <cell r="G8" t="str">
            <v>war face indebtedness immediate principle</v>
          </cell>
          <cell r="H8" t="str">
            <v>present war law service america</v>
          </cell>
          <cell r="I8" t="str">
            <v>forces respectfully brought regard set</v>
          </cell>
          <cell r="J8" t="str">
            <v>commerce interstate possible believe gentlemen</v>
          </cell>
          <cell r="K8" t="str">
            <v>appropriations fiscal loan receipts armenia</v>
          </cell>
          <cell r="L8" t="str">
            <v>tax laws purpose best ample</v>
          </cell>
          <cell r="M8" t="str">
            <v>nation right control earnestly time</v>
          </cell>
          <cell r="N8" t="str">
            <v>expenditures federal draw order world</v>
          </cell>
          <cell r="O8" t="str">
            <v>debt floating order current expenditures</v>
          </cell>
          <cell r="P8">
            <v>1</v>
          </cell>
          <cell r="Q8">
            <v>0</v>
          </cell>
          <cell r="R8">
            <v>1</v>
          </cell>
          <cell r="S8">
            <v>0</v>
          </cell>
          <cell r="T8">
            <v>1</v>
          </cell>
          <cell r="U8">
            <v>0</v>
          </cell>
          <cell r="V8">
            <v>1</v>
          </cell>
          <cell r="W8">
            <v>0</v>
          </cell>
          <cell r="X8">
            <v>1</v>
          </cell>
          <cell r="Y8">
            <v>1</v>
          </cell>
          <cell r="Z8">
            <v>1</v>
          </cell>
          <cell r="AA8">
            <v>0</v>
          </cell>
          <cell r="AB8">
            <v>0</v>
          </cell>
          <cell r="AC8">
            <v>1</v>
          </cell>
          <cell r="AD8">
            <v>0</v>
          </cell>
          <cell r="AE8">
            <v>1</v>
          </cell>
          <cell r="AF8">
            <v>0</v>
          </cell>
          <cell r="AG8">
            <v>1</v>
          </cell>
          <cell r="AH8">
            <v>0</v>
          </cell>
          <cell r="AI8">
            <v>1</v>
          </cell>
          <cell r="AJ8">
            <v>0</v>
          </cell>
          <cell r="AK8">
            <v>1</v>
          </cell>
          <cell r="AL8">
            <v>1</v>
          </cell>
          <cell r="AM8">
            <v>0</v>
          </cell>
          <cell r="AN8">
            <v>0</v>
          </cell>
          <cell r="AO8">
            <v>0</v>
          </cell>
          <cell r="AP8">
            <v>0</v>
          </cell>
          <cell r="AQ8">
            <v>1</v>
          </cell>
          <cell r="AR8">
            <v>0</v>
          </cell>
          <cell r="AS8">
            <v>1</v>
          </cell>
          <cell r="AT8" t="str">
            <v>April 30, 1789</v>
          </cell>
          <cell r="AU8">
            <v>1789</v>
          </cell>
          <cell r="AV8" t="str">
            <v>March 4, 1797</v>
          </cell>
          <cell r="AW8" t="str">
            <v>George Washington</v>
          </cell>
          <cell r="AX8" t="str">
            <v>NA</v>
          </cell>
          <cell r="AY8" t="str">
            <v>NA</v>
          </cell>
          <cell r="AZ8" t="str">
            <v>George</v>
          </cell>
          <cell r="BA8">
            <v>1797</v>
          </cell>
          <cell r="BB8" t="str">
            <v>Commander-in-Chief  of the  Continental Army   ( 1775â€“1783 )</v>
          </cell>
          <cell r="BC8" t="str">
            <v>Nonpartisan   [13]</v>
          </cell>
        </row>
        <row r="9">
          <cell r="B9">
            <v>1797</v>
          </cell>
          <cell r="C9" t="str">
            <v>Adams1</v>
          </cell>
          <cell r="D9">
            <v>1</v>
          </cell>
          <cell r="E9" t="str">
            <v xml:space="preserve">
expenditures current earnestly taxation justice
war islands need duty law
order great war men went
believe fact serviceable country come
privilege public laid gentlemen war
immediate time taxes need storage
half possible hands appropriations action
states united current treasury make
nation force importance world great
debt floating fiscal present receipts</v>
          </cell>
          <cell r="F9" t="str">
            <v>expenditures current earnestly taxation justice</v>
          </cell>
          <cell r="G9" t="str">
            <v>war islands need duty law</v>
          </cell>
          <cell r="H9" t="str">
            <v>order great war men went</v>
          </cell>
          <cell r="I9" t="str">
            <v>believe fact serviceable country come</v>
          </cell>
          <cell r="J9" t="str">
            <v>privilege public laid gentlemen war</v>
          </cell>
          <cell r="K9" t="str">
            <v>immediate time taxes need storage</v>
          </cell>
          <cell r="L9" t="str">
            <v>half possible hands appropriations action</v>
          </cell>
          <cell r="M9" t="str">
            <v>states united current treasury make</v>
          </cell>
          <cell r="N9" t="str">
            <v>nation force importance world great</v>
          </cell>
          <cell r="O9" t="str">
            <v>debt floating fiscal present receipts</v>
          </cell>
          <cell r="P9">
            <v>1</v>
          </cell>
          <cell r="Q9">
            <v>0</v>
          </cell>
          <cell r="R9">
            <v>1</v>
          </cell>
          <cell r="S9">
            <v>0</v>
          </cell>
          <cell r="T9">
            <v>1</v>
          </cell>
          <cell r="U9">
            <v>0</v>
          </cell>
          <cell r="V9">
            <v>1</v>
          </cell>
          <cell r="W9">
            <v>1</v>
          </cell>
          <cell r="X9">
            <v>1</v>
          </cell>
          <cell r="Y9">
            <v>0</v>
          </cell>
          <cell r="Z9">
            <v>1</v>
          </cell>
          <cell r="AA9">
            <v>0</v>
          </cell>
          <cell r="AB9">
            <v>0</v>
          </cell>
          <cell r="AC9">
            <v>0</v>
          </cell>
          <cell r="AD9">
            <v>0</v>
          </cell>
          <cell r="AE9">
            <v>1</v>
          </cell>
          <cell r="AF9">
            <v>1</v>
          </cell>
          <cell r="AG9">
            <v>0</v>
          </cell>
          <cell r="AH9">
            <v>1</v>
          </cell>
          <cell r="AI9">
            <v>1</v>
          </cell>
          <cell r="AJ9">
            <v>0</v>
          </cell>
          <cell r="AK9">
            <v>1</v>
          </cell>
          <cell r="AL9">
            <v>1</v>
          </cell>
          <cell r="AM9">
            <v>1</v>
          </cell>
          <cell r="AN9">
            <v>0</v>
          </cell>
          <cell r="AO9">
            <v>1</v>
          </cell>
          <cell r="AP9">
            <v>1</v>
          </cell>
          <cell r="AQ9">
            <v>2</v>
          </cell>
          <cell r="AR9">
            <v>1</v>
          </cell>
          <cell r="AS9">
            <v>2</v>
          </cell>
          <cell r="AT9" t="str">
            <v>March 4, 1797</v>
          </cell>
          <cell r="AU9">
            <v>1797</v>
          </cell>
          <cell r="AV9" t="str">
            <v>March 4, 1801</v>
          </cell>
          <cell r="AW9" t="str">
            <v>John Adams</v>
          </cell>
          <cell r="AX9" t="str">
            <v>NA</v>
          </cell>
          <cell r="AY9" t="str">
            <v>NA</v>
          </cell>
          <cell r="AZ9" t="str">
            <v>John</v>
          </cell>
          <cell r="BA9">
            <v>1801</v>
          </cell>
          <cell r="BB9" t="str">
            <v>1st  Vice President of the United States</v>
          </cell>
          <cell r="BC9" t="str">
            <v>Federalist</v>
          </cell>
        </row>
        <row r="10">
          <cell r="B10">
            <v>1798</v>
          </cell>
          <cell r="C10" t="str">
            <v>Adams1</v>
          </cell>
          <cell r="D10">
            <v>2</v>
          </cell>
          <cell r="E10" t="str">
            <v xml:space="preserve">
necessity expenditures united states present
serviceable treasury public property let
world make order right appropriations
nation current expenditures market marked
time half program railroads certificates
independence tax law respectfully laws
fiscal present privilege session form
war need service money nation
debt floating example great current
laid america recommendations treasury burdens</v>
          </cell>
          <cell r="F10" t="str">
            <v>necessity expenditures united states present</v>
          </cell>
          <cell r="G10" t="str">
            <v>serviceable treasury public property let</v>
          </cell>
          <cell r="H10" t="str">
            <v>world make order right appropriations</v>
          </cell>
          <cell r="I10" t="str">
            <v>nation current expenditures market marked</v>
          </cell>
          <cell r="J10" t="str">
            <v>time half program railroads certificates</v>
          </cell>
          <cell r="K10" t="str">
            <v>independence tax law respectfully laws</v>
          </cell>
          <cell r="L10" t="str">
            <v>fiscal present privilege session form</v>
          </cell>
          <cell r="M10" t="str">
            <v>war need service money nation</v>
          </cell>
          <cell r="N10" t="str">
            <v>debt floating example great current</v>
          </cell>
          <cell r="O10" t="str">
            <v>laid america recommendations treasury burdens</v>
          </cell>
          <cell r="P10">
            <v>1</v>
          </cell>
          <cell r="Q10">
            <v>0</v>
          </cell>
          <cell r="R10">
            <v>1</v>
          </cell>
          <cell r="S10">
            <v>0</v>
          </cell>
          <cell r="T10">
            <v>1</v>
          </cell>
          <cell r="U10">
            <v>0</v>
          </cell>
          <cell r="V10">
            <v>1</v>
          </cell>
          <cell r="W10">
            <v>1</v>
          </cell>
          <cell r="X10">
            <v>1</v>
          </cell>
          <cell r="Y10">
            <v>0</v>
          </cell>
          <cell r="Z10">
            <v>1</v>
          </cell>
          <cell r="AA10">
            <v>0</v>
          </cell>
          <cell r="AB10">
            <v>1</v>
          </cell>
          <cell r="AC10">
            <v>0</v>
          </cell>
          <cell r="AD10">
            <v>0</v>
          </cell>
          <cell r="AE10">
            <v>1</v>
          </cell>
          <cell r="AF10">
            <v>0</v>
          </cell>
          <cell r="AG10">
            <v>0</v>
          </cell>
          <cell r="AH10">
            <v>0</v>
          </cell>
          <cell r="AI10">
            <v>1</v>
          </cell>
          <cell r="AJ10">
            <v>0</v>
          </cell>
          <cell r="AK10">
            <v>1</v>
          </cell>
          <cell r="AL10">
            <v>0</v>
          </cell>
          <cell r="AM10">
            <v>1</v>
          </cell>
          <cell r="AN10">
            <v>0</v>
          </cell>
          <cell r="AO10">
            <v>0</v>
          </cell>
          <cell r="AP10">
            <v>0</v>
          </cell>
          <cell r="AQ10">
            <v>2</v>
          </cell>
          <cell r="AR10">
            <v>1</v>
          </cell>
          <cell r="AS10">
            <v>2</v>
          </cell>
          <cell r="AT10" t="str">
            <v>March 4, 1797</v>
          </cell>
          <cell r="AU10">
            <v>1797</v>
          </cell>
          <cell r="AV10" t="str">
            <v>March 4, 1801</v>
          </cell>
          <cell r="AW10" t="str">
            <v>John Adams</v>
          </cell>
          <cell r="AX10" t="str">
            <v>NA</v>
          </cell>
          <cell r="AY10" t="str">
            <v>NA</v>
          </cell>
          <cell r="AZ10" t="str">
            <v>John</v>
          </cell>
          <cell r="BA10">
            <v>1801</v>
          </cell>
          <cell r="BB10" t="str">
            <v>1st  Vice President of the United States</v>
          </cell>
          <cell r="BC10" t="str">
            <v>Federalist</v>
          </cell>
        </row>
        <row r="11">
          <cell r="B11">
            <v>1799</v>
          </cell>
          <cell r="C11" t="str">
            <v>Adams1</v>
          </cell>
          <cell r="D11">
            <v>3</v>
          </cell>
          <cell r="E11" t="str">
            <v xml:space="preserve">
current war believe duty nation
order storage treasury affairs domestic
war half treatment justice forces
taxes believe come day house
present states united serviceable fiscal
debt floating victory time world
expenditures receipts current method fiscal
appropriations great force single world
treasury make necessity action laws
attention respectfully time war money</v>
          </cell>
          <cell r="F11" t="str">
            <v>current war believe duty nation</v>
          </cell>
          <cell r="G11" t="str">
            <v>order storage treasury affairs domestic</v>
          </cell>
          <cell r="H11" t="str">
            <v>war half treatment justice forces</v>
          </cell>
          <cell r="I11" t="str">
            <v>taxes believe come day house</v>
          </cell>
          <cell r="J11" t="str">
            <v>present states united serviceable fiscal</v>
          </cell>
          <cell r="K11" t="str">
            <v>debt floating victory time world</v>
          </cell>
          <cell r="L11" t="str">
            <v>expenditures receipts current method fiscal</v>
          </cell>
          <cell r="M11" t="str">
            <v>appropriations great force single world</v>
          </cell>
          <cell r="N11" t="str">
            <v>treasury make necessity action laws</v>
          </cell>
          <cell r="O11" t="str">
            <v>attention respectfully time war money</v>
          </cell>
          <cell r="P11">
            <v>1</v>
          </cell>
          <cell r="Q11">
            <v>1</v>
          </cell>
          <cell r="R11">
            <v>1</v>
          </cell>
          <cell r="S11">
            <v>1</v>
          </cell>
          <cell r="T11">
            <v>1</v>
          </cell>
          <cell r="U11">
            <v>0</v>
          </cell>
          <cell r="V11">
            <v>1</v>
          </cell>
          <cell r="W11">
            <v>0</v>
          </cell>
          <cell r="X11">
            <v>1</v>
          </cell>
          <cell r="Y11">
            <v>0</v>
          </cell>
          <cell r="Z11">
            <v>1</v>
          </cell>
          <cell r="AA11">
            <v>0</v>
          </cell>
          <cell r="AB11">
            <v>0</v>
          </cell>
          <cell r="AC11">
            <v>0</v>
          </cell>
          <cell r="AD11">
            <v>0</v>
          </cell>
          <cell r="AE11">
            <v>1</v>
          </cell>
          <cell r="AF11">
            <v>1</v>
          </cell>
          <cell r="AG11">
            <v>0</v>
          </cell>
          <cell r="AH11">
            <v>0</v>
          </cell>
          <cell r="AI11">
            <v>1</v>
          </cell>
          <cell r="AJ11">
            <v>0</v>
          </cell>
          <cell r="AK11">
            <v>1</v>
          </cell>
          <cell r="AL11">
            <v>1</v>
          </cell>
          <cell r="AM11">
            <v>0</v>
          </cell>
          <cell r="AN11">
            <v>0</v>
          </cell>
          <cell r="AO11">
            <v>1</v>
          </cell>
          <cell r="AP11">
            <v>1</v>
          </cell>
          <cell r="AQ11">
            <v>2</v>
          </cell>
          <cell r="AR11">
            <v>1</v>
          </cell>
          <cell r="AS11">
            <v>2</v>
          </cell>
          <cell r="AT11" t="str">
            <v>March 4, 1797</v>
          </cell>
          <cell r="AU11">
            <v>1797</v>
          </cell>
          <cell r="AV11" t="str">
            <v>March 4, 1801</v>
          </cell>
          <cell r="AW11" t="str">
            <v>John Adams</v>
          </cell>
          <cell r="AX11" t="str">
            <v>NA</v>
          </cell>
          <cell r="AY11" t="str">
            <v>NA</v>
          </cell>
          <cell r="AZ11" t="str">
            <v>John</v>
          </cell>
          <cell r="BA11">
            <v>1801</v>
          </cell>
          <cell r="BB11" t="str">
            <v>1st  Vice President of the United States</v>
          </cell>
          <cell r="BC11" t="str">
            <v>Federalist</v>
          </cell>
        </row>
        <row r="12">
          <cell r="B12">
            <v>1800</v>
          </cell>
          <cell r="C12" t="str">
            <v>Adams1</v>
          </cell>
          <cell r="D12">
            <v>4</v>
          </cell>
          <cell r="E12" t="str">
            <v xml:space="preserve">
necessity half indebtedness example laid
world form believe half america
states united time immediate income
nation debt floating treasury country
expenditures method order hands make
world treatment day come second
current war shown storage appropriations
prevail islands serviceable legislation order
face medical privilege present session
present war fiscal treasury act</v>
          </cell>
          <cell r="F12" t="str">
            <v>necessity half indebtedness example laid</v>
          </cell>
          <cell r="G12" t="str">
            <v>world form believe half america</v>
          </cell>
          <cell r="H12" t="str">
            <v>states united time immediate income</v>
          </cell>
          <cell r="I12" t="str">
            <v>nation debt floating treasury country</v>
          </cell>
          <cell r="J12" t="str">
            <v>expenditures method order hands make</v>
          </cell>
          <cell r="K12" t="str">
            <v>world treatment day come second</v>
          </cell>
          <cell r="L12" t="str">
            <v>current war shown storage appropriations</v>
          </cell>
          <cell r="M12" t="str">
            <v>prevail islands serviceable legislation order</v>
          </cell>
          <cell r="N12" t="str">
            <v>face medical privilege present session</v>
          </cell>
          <cell r="O12" t="str">
            <v>present war fiscal treasury act</v>
          </cell>
          <cell r="P12">
            <v>1</v>
          </cell>
          <cell r="Q12">
            <v>0</v>
          </cell>
          <cell r="R12">
            <v>1</v>
          </cell>
          <cell r="S12">
            <v>0</v>
          </cell>
          <cell r="T12">
            <v>1</v>
          </cell>
          <cell r="U12">
            <v>1</v>
          </cell>
          <cell r="V12">
            <v>1</v>
          </cell>
          <cell r="W12">
            <v>1</v>
          </cell>
          <cell r="X12">
            <v>1</v>
          </cell>
          <cell r="Y12">
            <v>1</v>
          </cell>
          <cell r="Z12">
            <v>1</v>
          </cell>
          <cell r="AA12">
            <v>0</v>
          </cell>
          <cell r="AB12">
            <v>0</v>
          </cell>
          <cell r="AC12">
            <v>0</v>
          </cell>
          <cell r="AD12">
            <v>1</v>
          </cell>
          <cell r="AE12">
            <v>1</v>
          </cell>
          <cell r="AF12">
            <v>0</v>
          </cell>
          <cell r="AG12">
            <v>0</v>
          </cell>
          <cell r="AH12">
            <v>1</v>
          </cell>
          <cell r="AI12">
            <v>1</v>
          </cell>
          <cell r="AJ12">
            <v>0</v>
          </cell>
          <cell r="AK12">
            <v>1</v>
          </cell>
          <cell r="AL12">
            <v>1</v>
          </cell>
          <cell r="AM12">
            <v>0</v>
          </cell>
          <cell r="AN12">
            <v>0</v>
          </cell>
          <cell r="AO12">
            <v>0</v>
          </cell>
          <cell r="AP12">
            <v>1</v>
          </cell>
          <cell r="AQ12">
            <v>2</v>
          </cell>
          <cell r="AR12">
            <v>1</v>
          </cell>
          <cell r="AS12">
            <v>2</v>
          </cell>
          <cell r="AT12" t="str">
            <v>March 4, 1797</v>
          </cell>
          <cell r="AU12">
            <v>1797</v>
          </cell>
          <cell r="AV12" t="str">
            <v>March 4, 1801</v>
          </cell>
          <cell r="AW12" t="str">
            <v>John Adams</v>
          </cell>
          <cell r="AX12" t="str">
            <v>NA</v>
          </cell>
          <cell r="AY12" t="str">
            <v>NA</v>
          </cell>
          <cell r="AZ12" t="str">
            <v>John</v>
          </cell>
          <cell r="BA12">
            <v>1801</v>
          </cell>
          <cell r="BB12" t="str">
            <v>1st  Vice President of the United States</v>
          </cell>
          <cell r="BC12" t="str">
            <v>Federalist</v>
          </cell>
        </row>
        <row r="13">
          <cell r="B13">
            <v>1801</v>
          </cell>
          <cell r="C13" t="str">
            <v>Jefferson</v>
          </cell>
          <cell r="D13">
            <v>103</v>
          </cell>
          <cell r="E13" t="str">
            <v xml:space="preserve">
states united believe face america
legislation act providing treasury serviceable
world fiscal realized treasury influence
immediate forces gentlemen action make
appropriations law great nation right
present expenditures current privilege form
debt floating time victory control
taxes profits necessity message certificates
order country world prevail right
expenditures respectfully commerce islands granting</v>
          </cell>
          <cell r="F13" t="str">
            <v>states united believe face america</v>
          </cell>
          <cell r="G13" t="str">
            <v>legislation act providing treasury serviceable</v>
          </cell>
          <cell r="H13" t="str">
            <v>world fiscal realized treasury influence</v>
          </cell>
          <cell r="I13" t="str">
            <v>immediate forces gentlemen action make</v>
          </cell>
          <cell r="J13" t="str">
            <v>appropriations law great nation right</v>
          </cell>
          <cell r="K13" t="str">
            <v>present expenditures current privilege form</v>
          </cell>
          <cell r="L13" t="str">
            <v>debt floating time victory control</v>
          </cell>
          <cell r="M13" t="str">
            <v>taxes profits necessity message certificates</v>
          </cell>
          <cell r="N13" t="str">
            <v>order country world prevail right</v>
          </cell>
          <cell r="O13" t="str">
            <v>expenditures respectfully commerce islands granting</v>
          </cell>
          <cell r="P13">
            <v>0</v>
          </cell>
          <cell r="Q13">
            <v>0</v>
          </cell>
          <cell r="R13">
            <v>1</v>
          </cell>
          <cell r="S13">
            <v>0</v>
          </cell>
          <cell r="T13">
            <v>1</v>
          </cell>
          <cell r="U13">
            <v>0</v>
          </cell>
          <cell r="V13">
            <v>1</v>
          </cell>
          <cell r="W13">
            <v>0</v>
          </cell>
          <cell r="X13">
            <v>1</v>
          </cell>
          <cell r="Y13">
            <v>0</v>
          </cell>
          <cell r="Z13">
            <v>1</v>
          </cell>
          <cell r="AA13">
            <v>0</v>
          </cell>
          <cell r="AB13">
            <v>0</v>
          </cell>
          <cell r="AC13">
            <v>0</v>
          </cell>
          <cell r="AD13">
            <v>0</v>
          </cell>
          <cell r="AE13">
            <v>1</v>
          </cell>
          <cell r="AF13">
            <v>1</v>
          </cell>
          <cell r="AG13">
            <v>0</v>
          </cell>
          <cell r="AH13">
            <v>1</v>
          </cell>
          <cell r="AI13">
            <v>1</v>
          </cell>
          <cell r="AJ13">
            <v>0</v>
          </cell>
          <cell r="AK13">
            <v>1</v>
          </cell>
          <cell r="AL13">
            <v>1</v>
          </cell>
          <cell r="AM13">
            <v>0</v>
          </cell>
          <cell r="AN13">
            <v>0</v>
          </cell>
          <cell r="AO13">
            <v>0</v>
          </cell>
          <cell r="AP13">
            <v>0</v>
          </cell>
          <cell r="AQ13">
            <v>3</v>
          </cell>
          <cell r="AR13">
            <v>2</v>
          </cell>
          <cell r="AS13">
            <v>3</v>
          </cell>
          <cell r="AT13" t="str">
            <v>March 4, 1801</v>
          </cell>
          <cell r="AU13">
            <v>1801</v>
          </cell>
          <cell r="AV13" t="str">
            <v>March 4, 1809</v>
          </cell>
          <cell r="AW13" t="str">
            <v>Thomas Jefferson</v>
          </cell>
          <cell r="AX13" t="str">
            <v>NA</v>
          </cell>
          <cell r="AY13" t="str">
            <v>NA</v>
          </cell>
          <cell r="AZ13" t="str">
            <v>Thomas</v>
          </cell>
          <cell r="BA13">
            <v>1809</v>
          </cell>
          <cell r="BB13" t="str">
            <v>2nd  Vice President of the United States</v>
          </cell>
          <cell r="BC13" t="str">
            <v>Democratic-  Republican</v>
          </cell>
        </row>
        <row r="14">
          <cell r="B14">
            <v>1802</v>
          </cell>
          <cell r="C14" t="str">
            <v>Jefferson</v>
          </cell>
          <cell r="D14">
            <v>104</v>
          </cell>
          <cell r="E14" t="str">
            <v xml:space="preserve">
war country fiscal marked privilege
need service paid session war
appropriations current present nation expenditures
medical law result justice war
house half form expenditures property
prevail recommendations taxes generous detailed
states united order method make
believe high storage receipts sufficiently
world adequate taxes consideration immediate
debt floating time treasury public</v>
          </cell>
          <cell r="F14" t="str">
            <v>war country fiscal marked privilege</v>
          </cell>
          <cell r="G14" t="str">
            <v>need service paid session war</v>
          </cell>
          <cell r="H14" t="str">
            <v>appropriations current present nation expenditures</v>
          </cell>
          <cell r="I14" t="str">
            <v>medical law result justice war</v>
          </cell>
          <cell r="J14" t="str">
            <v>house half form expenditures property</v>
          </cell>
          <cell r="K14" t="str">
            <v>prevail recommendations taxes generous detailed</v>
          </cell>
          <cell r="L14" t="str">
            <v>states united order method make</v>
          </cell>
          <cell r="M14" t="str">
            <v>believe high storage receipts sufficiently</v>
          </cell>
          <cell r="N14" t="str">
            <v>world adequate taxes consideration immediate</v>
          </cell>
          <cell r="O14" t="str">
            <v>debt floating time treasury public</v>
          </cell>
          <cell r="P14">
            <v>1</v>
          </cell>
          <cell r="Q14">
            <v>1</v>
          </cell>
          <cell r="R14">
            <v>1</v>
          </cell>
          <cell r="S14">
            <v>0</v>
          </cell>
          <cell r="T14">
            <v>1</v>
          </cell>
          <cell r="U14">
            <v>0</v>
          </cell>
          <cell r="V14">
            <v>1</v>
          </cell>
          <cell r="W14">
            <v>1</v>
          </cell>
          <cell r="X14">
            <v>1</v>
          </cell>
          <cell r="Y14">
            <v>1</v>
          </cell>
          <cell r="Z14">
            <v>1</v>
          </cell>
          <cell r="AA14">
            <v>0</v>
          </cell>
          <cell r="AB14">
            <v>0</v>
          </cell>
          <cell r="AC14">
            <v>0</v>
          </cell>
          <cell r="AD14">
            <v>1</v>
          </cell>
          <cell r="AE14">
            <v>1</v>
          </cell>
          <cell r="AF14">
            <v>1</v>
          </cell>
          <cell r="AG14">
            <v>0</v>
          </cell>
          <cell r="AH14">
            <v>0</v>
          </cell>
          <cell r="AI14">
            <v>1</v>
          </cell>
          <cell r="AJ14">
            <v>0</v>
          </cell>
          <cell r="AK14">
            <v>1</v>
          </cell>
          <cell r="AL14">
            <v>1</v>
          </cell>
          <cell r="AM14">
            <v>1</v>
          </cell>
          <cell r="AN14">
            <v>0</v>
          </cell>
          <cell r="AO14">
            <v>0</v>
          </cell>
          <cell r="AP14">
            <v>1</v>
          </cell>
          <cell r="AQ14">
            <v>3</v>
          </cell>
          <cell r="AR14">
            <v>2</v>
          </cell>
          <cell r="AS14">
            <v>3</v>
          </cell>
          <cell r="AT14" t="str">
            <v>March 4, 1801</v>
          </cell>
          <cell r="AU14">
            <v>1801</v>
          </cell>
          <cell r="AV14" t="str">
            <v>March 4, 1809</v>
          </cell>
          <cell r="AW14" t="str">
            <v>Thomas Jefferson</v>
          </cell>
          <cell r="AX14" t="str">
            <v>NA</v>
          </cell>
          <cell r="AY14" t="str">
            <v>NA</v>
          </cell>
          <cell r="AZ14" t="str">
            <v>Thomas</v>
          </cell>
          <cell r="BA14">
            <v>1809</v>
          </cell>
          <cell r="BB14" t="str">
            <v>2nd  Vice President of the United States</v>
          </cell>
          <cell r="BC14" t="str">
            <v>Democratic-  Republican</v>
          </cell>
        </row>
        <row r="15">
          <cell r="B15">
            <v>1803</v>
          </cell>
          <cell r="C15" t="str">
            <v>Jefferson</v>
          </cell>
          <cell r="D15">
            <v>105</v>
          </cell>
          <cell r="E15" t="str">
            <v xml:space="preserve">
country certificates receipts fiscal recovery
debt recommendations floating regard form
treasury expenditures act payments half
current right treasury expenditures appropriations
present privilege income great house
nation realized early action promise
serviceable necessity immediate united states
believe shown providing emphasize tax
war storage billions goods forces
independence suggest respectfully war principle</v>
          </cell>
          <cell r="F15" t="str">
            <v>country certificates receipts fiscal recovery</v>
          </cell>
          <cell r="G15" t="str">
            <v>debt recommendations floating regard form</v>
          </cell>
          <cell r="H15" t="str">
            <v>treasury expenditures act payments half</v>
          </cell>
          <cell r="I15" t="str">
            <v>current right treasury expenditures appropriations</v>
          </cell>
          <cell r="J15" t="str">
            <v>present privilege income great house</v>
          </cell>
          <cell r="K15" t="str">
            <v>nation realized early action promise</v>
          </cell>
          <cell r="L15" t="str">
            <v>serviceable necessity immediate united states</v>
          </cell>
          <cell r="M15" t="str">
            <v>believe shown providing emphasize tax</v>
          </cell>
          <cell r="N15" t="str">
            <v>war storage billions goods forces</v>
          </cell>
          <cell r="O15" t="str">
            <v>independence suggest respectfully war principle</v>
          </cell>
          <cell r="P15">
            <v>1</v>
          </cell>
          <cell r="Q15">
            <v>0</v>
          </cell>
          <cell r="R15">
            <v>1</v>
          </cell>
          <cell r="S15">
            <v>0</v>
          </cell>
          <cell r="T15">
            <v>1</v>
          </cell>
          <cell r="U15">
            <v>0</v>
          </cell>
          <cell r="V15">
            <v>1</v>
          </cell>
          <cell r="W15">
            <v>1</v>
          </cell>
          <cell r="X15">
            <v>1</v>
          </cell>
          <cell r="Y15">
            <v>1</v>
          </cell>
          <cell r="Z15">
            <v>1</v>
          </cell>
          <cell r="AA15">
            <v>0</v>
          </cell>
          <cell r="AB15">
            <v>0</v>
          </cell>
          <cell r="AC15">
            <v>0</v>
          </cell>
          <cell r="AD15">
            <v>0</v>
          </cell>
          <cell r="AE15">
            <v>0</v>
          </cell>
          <cell r="AF15">
            <v>0</v>
          </cell>
          <cell r="AG15">
            <v>0</v>
          </cell>
          <cell r="AH15">
            <v>0</v>
          </cell>
          <cell r="AI15">
            <v>1</v>
          </cell>
          <cell r="AJ15">
            <v>0</v>
          </cell>
          <cell r="AK15">
            <v>1</v>
          </cell>
          <cell r="AL15">
            <v>1</v>
          </cell>
          <cell r="AM15">
            <v>0</v>
          </cell>
          <cell r="AN15">
            <v>0</v>
          </cell>
          <cell r="AO15">
            <v>0</v>
          </cell>
          <cell r="AP15">
            <v>1</v>
          </cell>
          <cell r="AQ15">
            <v>3</v>
          </cell>
          <cell r="AR15">
            <v>2</v>
          </cell>
          <cell r="AS15">
            <v>3</v>
          </cell>
          <cell r="AT15" t="str">
            <v>March 4, 1801</v>
          </cell>
          <cell r="AU15">
            <v>1801</v>
          </cell>
          <cell r="AV15" t="str">
            <v>March 4, 1809</v>
          </cell>
          <cell r="AW15" t="str">
            <v>Thomas Jefferson</v>
          </cell>
          <cell r="AX15" t="str">
            <v>NA</v>
          </cell>
          <cell r="AY15" t="str">
            <v>NA</v>
          </cell>
          <cell r="AZ15" t="str">
            <v>Thomas</v>
          </cell>
          <cell r="BA15">
            <v>1809</v>
          </cell>
          <cell r="BB15" t="str">
            <v>2nd  Vice President of the United States</v>
          </cell>
          <cell r="BC15" t="str">
            <v>Democratic-  Republican</v>
          </cell>
        </row>
        <row r="16">
          <cell r="B16">
            <v>1804</v>
          </cell>
          <cell r="C16" t="str">
            <v>Jefferson</v>
          </cell>
          <cell r="D16">
            <v>106</v>
          </cell>
          <cell r="E16" t="str">
            <v xml:space="preserve">
world debt floating war taxes
public debt country present 1919
expenditures present war example wanton
commerce half interstate suggest session
need appropriations action war shown
make law providing fortunate control
earnestly united states agricultural current
treasury time right states united
nation market storage loan armenia
duty prevail care treatment granting</v>
          </cell>
          <cell r="F16" t="str">
            <v>world debt floating war taxes</v>
          </cell>
          <cell r="G16" t="str">
            <v>public debt country present 1919</v>
          </cell>
          <cell r="H16" t="str">
            <v>expenditures present war example wanton</v>
          </cell>
          <cell r="I16" t="str">
            <v>commerce half interstate suggest session</v>
          </cell>
          <cell r="J16" t="str">
            <v>need appropriations action war shown</v>
          </cell>
          <cell r="K16" t="str">
            <v>make law providing fortunate control</v>
          </cell>
          <cell r="L16" t="str">
            <v>earnestly united states agricultural current</v>
          </cell>
          <cell r="M16" t="str">
            <v>treasury time right states united</v>
          </cell>
          <cell r="N16" t="str">
            <v>nation market storage loan armenia</v>
          </cell>
          <cell r="O16" t="str">
            <v>duty prevail care treatment granting</v>
          </cell>
          <cell r="P16">
            <v>1</v>
          </cell>
          <cell r="Q16">
            <v>1</v>
          </cell>
          <cell r="R16">
            <v>1</v>
          </cell>
          <cell r="S16">
            <v>0</v>
          </cell>
          <cell r="T16">
            <v>1</v>
          </cell>
          <cell r="U16">
            <v>1</v>
          </cell>
          <cell r="V16">
            <v>1</v>
          </cell>
          <cell r="W16">
            <v>1</v>
          </cell>
          <cell r="X16">
            <v>1</v>
          </cell>
          <cell r="Y16">
            <v>1</v>
          </cell>
          <cell r="Z16">
            <v>1</v>
          </cell>
          <cell r="AA16">
            <v>0</v>
          </cell>
          <cell r="AB16">
            <v>0</v>
          </cell>
          <cell r="AC16">
            <v>1</v>
          </cell>
          <cell r="AD16">
            <v>0</v>
          </cell>
          <cell r="AE16">
            <v>1</v>
          </cell>
          <cell r="AF16">
            <v>1</v>
          </cell>
          <cell r="AG16">
            <v>1</v>
          </cell>
          <cell r="AH16">
            <v>0</v>
          </cell>
          <cell r="AI16">
            <v>1</v>
          </cell>
          <cell r="AJ16">
            <v>0</v>
          </cell>
          <cell r="AK16">
            <v>1</v>
          </cell>
          <cell r="AL16">
            <v>0</v>
          </cell>
          <cell r="AM16">
            <v>1</v>
          </cell>
          <cell r="AN16">
            <v>0</v>
          </cell>
          <cell r="AO16">
            <v>1</v>
          </cell>
          <cell r="AP16">
            <v>1</v>
          </cell>
          <cell r="AQ16">
            <v>3</v>
          </cell>
          <cell r="AR16">
            <v>2</v>
          </cell>
          <cell r="AS16">
            <v>3</v>
          </cell>
          <cell r="AT16" t="str">
            <v>March 4, 1801</v>
          </cell>
          <cell r="AU16">
            <v>1801</v>
          </cell>
          <cell r="AV16" t="str">
            <v>March 4, 1809</v>
          </cell>
          <cell r="AW16" t="str">
            <v>Thomas Jefferson</v>
          </cell>
          <cell r="AX16" t="str">
            <v>NA</v>
          </cell>
          <cell r="AY16" t="str">
            <v>NA</v>
          </cell>
          <cell r="AZ16" t="str">
            <v>Thomas</v>
          </cell>
          <cell r="BA16">
            <v>1809</v>
          </cell>
          <cell r="BB16" t="str">
            <v>2nd  Vice President of the United States</v>
          </cell>
          <cell r="BC16" t="str">
            <v>Democratic-  Republican</v>
          </cell>
        </row>
        <row r="17">
          <cell r="B17">
            <v>1805</v>
          </cell>
          <cell r="C17" t="str">
            <v>Jefferson</v>
          </cell>
          <cell r="D17">
            <v>107</v>
          </cell>
          <cell r="E17" t="str">
            <v xml:space="preserve">
present expenditures privilege method great
nation right realized forces let
granting payments islands time war
treasury commerce provide secretary interstate
immediate time money consideration control
debt floating storage released goods
debt make victory floating purpose
action necessity second come world
world taxes present fiscal receipts
war order half billions serviceable</v>
          </cell>
          <cell r="F17" t="str">
            <v>present expenditures privilege method great</v>
          </cell>
          <cell r="G17" t="str">
            <v>nation right realized forces let</v>
          </cell>
          <cell r="H17" t="str">
            <v>granting payments islands time war</v>
          </cell>
          <cell r="I17" t="str">
            <v>treasury commerce provide secretary interstate</v>
          </cell>
          <cell r="J17" t="str">
            <v>immediate time money consideration control</v>
          </cell>
          <cell r="K17" t="str">
            <v>debt floating storage released goods</v>
          </cell>
          <cell r="L17" t="str">
            <v>debt make victory floating purpose</v>
          </cell>
          <cell r="M17" t="str">
            <v>action necessity second come world</v>
          </cell>
          <cell r="N17" t="str">
            <v>world taxes present fiscal receipts</v>
          </cell>
          <cell r="O17" t="str">
            <v>war order half billions serviceable</v>
          </cell>
          <cell r="P17">
            <v>1</v>
          </cell>
          <cell r="Q17">
            <v>0</v>
          </cell>
          <cell r="R17">
            <v>1</v>
          </cell>
          <cell r="S17">
            <v>0</v>
          </cell>
          <cell r="T17">
            <v>1</v>
          </cell>
          <cell r="U17">
            <v>0</v>
          </cell>
          <cell r="V17">
            <v>1</v>
          </cell>
          <cell r="W17">
            <v>1</v>
          </cell>
          <cell r="X17">
            <v>1</v>
          </cell>
          <cell r="Y17">
            <v>0</v>
          </cell>
          <cell r="Z17">
            <v>1</v>
          </cell>
          <cell r="AA17">
            <v>0</v>
          </cell>
          <cell r="AB17">
            <v>0</v>
          </cell>
          <cell r="AC17">
            <v>1</v>
          </cell>
          <cell r="AD17">
            <v>0</v>
          </cell>
          <cell r="AE17">
            <v>1</v>
          </cell>
          <cell r="AF17">
            <v>1</v>
          </cell>
          <cell r="AG17">
            <v>0</v>
          </cell>
          <cell r="AH17">
            <v>1</v>
          </cell>
          <cell r="AI17">
            <v>1</v>
          </cell>
          <cell r="AJ17">
            <v>0</v>
          </cell>
          <cell r="AK17">
            <v>1</v>
          </cell>
          <cell r="AL17">
            <v>0</v>
          </cell>
          <cell r="AM17">
            <v>0</v>
          </cell>
          <cell r="AN17">
            <v>0</v>
          </cell>
          <cell r="AO17">
            <v>0</v>
          </cell>
          <cell r="AP17">
            <v>1</v>
          </cell>
          <cell r="AQ17">
            <v>3</v>
          </cell>
          <cell r="AR17">
            <v>2</v>
          </cell>
          <cell r="AS17">
            <v>3</v>
          </cell>
          <cell r="AT17" t="str">
            <v>March 4, 1801</v>
          </cell>
          <cell r="AU17">
            <v>1801</v>
          </cell>
          <cell r="AV17" t="str">
            <v>March 4, 1809</v>
          </cell>
          <cell r="AW17" t="str">
            <v>Thomas Jefferson</v>
          </cell>
          <cell r="AX17" t="str">
            <v>NA</v>
          </cell>
          <cell r="AY17" t="str">
            <v>NA</v>
          </cell>
          <cell r="AZ17" t="str">
            <v>Thomas</v>
          </cell>
          <cell r="BA17">
            <v>1809</v>
          </cell>
          <cell r="BB17" t="str">
            <v>2nd  Vice President of the United States</v>
          </cell>
          <cell r="BC17" t="str">
            <v>Democratic-  Republican</v>
          </cell>
        </row>
        <row r="18">
          <cell r="B18">
            <v>1806</v>
          </cell>
          <cell r="C18" t="str">
            <v>Jefferson</v>
          </cell>
          <cell r="D18">
            <v>108</v>
          </cell>
          <cell r="E18" t="str">
            <v xml:space="preserve">
privilege public half taxes day
face storage cold certificates result
united states expenditures treasury world
debt floating nation consideration laws
action certain sure gentlemen make
prevail right let war world
fiscal present act burdens receipts
order taxes liberty urge great
time appropriations economy goods storage
war men billions service respectfully</v>
          </cell>
          <cell r="F18" t="str">
            <v>privilege public half taxes day</v>
          </cell>
          <cell r="G18" t="str">
            <v>face storage cold certificates result</v>
          </cell>
          <cell r="H18" t="str">
            <v>united states expenditures treasury world</v>
          </cell>
          <cell r="I18" t="str">
            <v>debt floating nation consideration laws</v>
          </cell>
          <cell r="J18" t="str">
            <v>action certain sure gentlemen make</v>
          </cell>
          <cell r="K18" t="str">
            <v>prevail right let war world</v>
          </cell>
          <cell r="L18" t="str">
            <v>fiscal present act burdens receipts</v>
          </cell>
          <cell r="M18" t="str">
            <v>order taxes liberty urge great</v>
          </cell>
          <cell r="N18" t="str">
            <v>time appropriations economy goods storage</v>
          </cell>
          <cell r="O18" t="str">
            <v>war men billions service respectfully</v>
          </cell>
          <cell r="P18">
            <v>1</v>
          </cell>
          <cell r="Q18">
            <v>0</v>
          </cell>
          <cell r="R18">
            <v>1</v>
          </cell>
          <cell r="S18">
            <v>0</v>
          </cell>
          <cell r="T18">
            <v>1</v>
          </cell>
          <cell r="U18">
            <v>0</v>
          </cell>
          <cell r="V18">
            <v>1</v>
          </cell>
          <cell r="W18">
            <v>0</v>
          </cell>
          <cell r="X18">
            <v>1</v>
          </cell>
          <cell r="Y18">
            <v>1</v>
          </cell>
          <cell r="Z18">
            <v>1</v>
          </cell>
          <cell r="AA18">
            <v>0</v>
          </cell>
          <cell r="AB18">
            <v>0</v>
          </cell>
          <cell r="AC18">
            <v>0</v>
          </cell>
          <cell r="AD18">
            <v>0</v>
          </cell>
          <cell r="AE18">
            <v>1</v>
          </cell>
          <cell r="AF18">
            <v>1</v>
          </cell>
          <cell r="AG18">
            <v>0</v>
          </cell>
          <cell r="AH18">
            <v>0</v>
          </cell>
          <cell r="AI18">
            <v>1</v>
          </cell>
          <cell r="AJ18">
            <v>0</v>
          </cell>
          <cell r="AK18">
            <v>1</v>
          </cell>
          <cell r="AL18">
            <v>0</v>
          </cell>
          <cell r="AM18">
            <v>1</v>
          </cell>
          <cell r="AN18">
            <v>0</v>
          </cell>
          <cell r="AO18">
            <v>0</v>
          </cell>
          <cell r="AP18">
            <v>1</v>
          </cell>
          <cell r="AQ18">
            <v>3</v>
          </cell>
          <cell r="AR18">
            <v>2</v>
          </cell>
          <cell r="AS18">
            <v>3</v>
          </cell>
          <cell r="AT18" t="str">
            <v>March 4, 1801</v>
          </cell>
          <cell r="AU18">
            <v>1801</v>
          </cell>
          <cell r="AV18" t="str">
            <v>March 4, 1809</v>
          </cell>
          <cell r="AW18" t="str">
            <v>Thomas Jefferson</v>
          </cell>
          <cell r="AX18" t="str">
            <v>NA</v>
          </cell>
          <cell r="AY18" t="str">
            <v>NA</v>
          </cell>
          <cell r="AZ18" t="str">
            <v>Thomas</v>
          </cell>
          <cell r="BA18">
            <v>1809</v>
          </cell>
          <cell r="BB18" t="str">
            <v>2nd  Vice President of the United States</v>
          </cell>
          <cell r="BC18" t="str">
            <v>Democratic-  Republican</v>
          </cell>
        </row>
        <row r="19">
          <cell r="B19">
            <v>1807</v>
          </cell>
          <cell r="C19" t="str">
            <v>Jefferson</v>
          </cell>
          <cell r="D19">
            <v>109</v>
          </cell>
          <cell r="E19" t="str">
            <v xml:space="preserve">
time nation receipts payments railroads
burdens market treasury federal expenditures
appropriations necessity treasury come day
loan importance consideration armenia providing
states united world attention storage
make present fiscal agricultural laws
present session commerce public influence
laid face gentlemen military treasury
debt floating war current billions
form suggest believe order war</v>
          </cell>
          <cell r="F19" t="str">
            <v>time nation receipts payments railroads</v>
          </cell>
          <cell r="G19" t="str">
            <v>burdens market treasury federal expenditures</v>
          </cell>
          <cell r="H19" t="str">
            <v>appropriations necessity treasury come day</v>
          </cell>
          <cell r="I19" t="str">
            <v>loan importance consideration armenia providing</v>
          </cell>
          <cell r="J19" t="str">
            <v>states united world attention storage</v>
          </cell>
          <cell r="K19" t="str">
            <v>make present fiscal agricultural laws</v>
          </cell>
          <cell r="L19" t="str">
            <v>present session commerce public influence</v>
          </cell>
          <cell r="M19" t="str">
            <v>laid face gentlemen military treasury</v>
          </cell>
          <cell r="N19" t="str">
            <v>debt floating war current billions</v>
          </cell>
          <cell r="O19" t="str">
            <v>form suggest believe order war</v>
          </cell>
          <cell r="P19">
            <v>1</v>
          </cell>
          <cell r="Q19">
            <v>0</v>
          </cell>
          <cell r="R19">
            <v>1</v>
          </cell>
          <cell r="S19">
            <v>1</v>
          </cell>
          <cell r="T19">
            <v>1</v>
          </cell>
          <cell r="U19">
            <v>0</v>
          </cell>
          <cell r="V19">
            <v>1</v>
          </cell>
          <cell r="W19">
            <v>0</v>
          </cell>
          <cell r="X19">
            <v>1</v>
          </cell>
          <cell r="Y19">
            <v>1</v>
          </cell>
          <cell r="Z19">
            <v>1</v>
          </cell>
          <cell r="AA19">
            <v>0</v>
          </cell>
          <cell r="AB19">
            <v>1</v>
          </cell>
          <cell r="AC19">
            <v>0</v>
          </cell>
          <cell r="AD19">
            <v>0</v>
          </cell>
          <cell r="AE19">
            <v>1</v>
          </cell>
          <cell r="AF19">
            <v>0</v>
          </cell>
          <cell r="AG19">
            <v>1</v>
          </cell>
          <cell r="AH19">
            <v>0</v>
          </cell>
          <cell r="AI19">
            <v>1</v>
          </cell>
          <cell r="AJ19">
            <v>0</v>
          </cell>
          <cell r="AK19">
            <v>1</v>
          </cell>
          <cell r="AL19">
            <v>1</v>
          </cell>
          <cell r="AM19">
            <v>1</v>
          </cell>
          <cell r="AN19">
            <v>0</v>
          </cell>
          <cell r="AO19">
            <v>0</v>
          </cell>
          <cell r="AP19">
            <v>1</v>
          </cell>
          <cell r="AQ19">
            <v>3</v>
          </cell>
          <cell r="AR19">
            <v>2</v>
          </cell>
          <cell r="AS19">
            <v>3</v>
          </cell>
          <cell r="AT19" t="str">
            <v>March 4, 1801</v>
          </cell>
          <cell r="AU19">
            <v>1801</v>
          </cell>
          <cell r="AV19" t="str">
            <v>March 4, 1809</v>
          </cell>
          <cell r="AW19" t="str">
            <v>Thomas Jefferson</v>
          </cell>
          <cell r="AX19" t="str">
            <v>NA</v>
          </cell>
          <cell r="AY19" t="str">
            <v>NA</v>
          </cell>
          <cell r="AZ19" t="str">
            <v>Thomas</v>
          </cell>
          <cell r="BA19">
            <v>1809</v>
          </cell>
          <cell r="BB19" t="str">
            <v>2nd  Vice President of the United States</v>
          </cell>
          <cell r="BC19" t="str">
            <v>Democratic-  Republican</v>
          </cell>
        </row>
        <row r="20">
          <cell r="B20">
            <v>1808</v>
          </cell>
          <cell r="C20" t="str">
            <v>Jefferson</v>
          </cell>
          <cell r="D20">
            <v>110</v>
          </cell>
          <cell r="E20" t="str">
            <v xml:space="preserve">
come time believe america half
debt floating victory order war
war loan realized suggest session
immediate laws world need service
method serviceable goods duty left
railroads gentlemen action control property
states united treasury expenditures necessity
fulfilled taxes condition precedent prevail
appropriations receipts current fiscal sufficiently
nation marked matter right power</v>
          </cell>
          <cell r="F20" t="str">
            <v>come time believe america half</v>
          </cell>
          <cell r="G20" t="str">
            <v>debt floating victory order war</v>
          </cell>
          <cell r="H20" t="str">
            <v>war loan realized suggest session</v>
          </cell>
          <cell r="I20" t="str">
            <v>immediate laws world need service</v>
          </cell>
          <cell r="J20" t="str">
            <v>method serviceable goods duty left</v>
          </cell>
          <cell r="K20" t="str">
            <v>railroads gentlemen action control property</v>
          </cell>
          <cell r="L20" t="str">
            <v>states united treasury expenditures necessity</v>
          </cell>
          <cell r="M20" t="str">
            <v>fulfilled taxes condition precedent prevail</v>
          </cell>
          <cell r="N20" t="str">
            <v>appropriations receipts current fiscal sufficiently</v>
          </cell>
          <cell r="O20" t="str">
            <v>nation marked matter right power</v>
          </cell>
          <cell r="P20">
            <v>1</v>
          </cell>
          <cell r="Q20">
            <v>0</v>
          </cell>
          <cell r="R20">
            <v>1</v>
          </cell>
          <cell r="S20">
            <v>0</v>
          </cell>
          <cell r="T20">
            <v>1</v>
          </cell>
          <cell r="U20">
            <v>0</v>
          </cell>
          <cell r="V20">
            <v>1</v>
          </cell>
          <cell r="W20">
            <v>0</v>
          </cell>
          <cell r="X20">
            <v>1</v>
          </cell>
          <cell r="Y20">
            <v>0</v>
          </cell>
          <cell r="Z20">
            <v>1</v>
          </cell>
          <cell r="AA20">
            <v>0</v>
          </cell>
          <cell r="AB20">
            <v>1</v>
          </cell>
          <cell r="AC20">
            <v>0</v>
          </cell>
          <cell r="AD20">
            <v>0</v>
          </cell>
          <cell r="AE20">
            <v>1</v>
          </cell>
          <cell r="AF20">
            <v>1</v>
          </cell>
          <cell r="AG20">
            <v>0</v>
          </cell>
          <cell r="AH20">
            <v>0</v>
          </cell>
          <cell r="AI20">
            <v>1</v>
          </cell>
          <cell r="AJ20">
            <v>0</v>
          </cell>
          <cell r="AK20">
            <v>1</v>
          </cell>
          <cell r="AL20">
            <v>1</v>
          </cell>
          <cell r="AM20">
            <v>0</v>
          </cell>
          <cell r="AN20">
            <v>0</v>
          </cell>
          <cell r="AO20">
            <v>1</v>
          </cell>
          <cell r="AP20">
            <v>0</v>
          </cell>
          <cell r="AQ20">
            <v>3</v>
          </cell>
          <cell r="AR20">
            <v>2</v>
          </cell>
          <cell r="AS20">
            <v>3</v>
          </cell>
          <cell r="AT20" t="str">
            <v>March 4, 1801</v>
          </cell>
          <cell r="AU20">
            <v>1801</v>
          </cell>
          <cell r="AV20" t="str">
            <v>March 4, 1809</v>
          </cell>
          <cell r="AW20" t="str">
            <v>Thomas Jefferson</v>
          </cell>
          <cell r="AX20" t="str">
            <v>NA</v>
          </cell>
          <cell r="AY20" t="str">
            <v>NA</v>
          </cell>
          <cell r="AZ20" t="str">
            <v>Thomas</v>
          </cell>
          <cell r="BA20">
            <v>1809</v>
          </cell>
          <cell r="BB20" t="str">
            <v>2nd  Vice President of the United States</v>
          </cell>
          <cell r="BC20" t="str">
            <v>Democratic-  Republican</v>
          </cell>
        </row>
        <row r="21">
          <cell r="B21">
            <v>1809</v>
          </cell>
          <cell r="C21" t="str">
            <v>Madison</v>
          </cell>
          <cell r="D21">
            <v>127</v>
          </cell>
          <cell r="E21" t="str">
            <v xml:space="preserve">
nation appropriations current forces present
form sufficiently attention high draw
life example make attempt specific
providing order men principle profits
action united states world necessity
serviceable method expenditures half matter
war world billions consideration laws
islands respectfully granting need independence
present debt fiscal floating loan
taxes united went order large</v>
          </cell>
          <cell r="F21" t="str">
            <v>nation appropriations current forces present</v>
          </cell>
          <cell r="G21" t="str">
            <v>form sufficiently attention high draw</v>
          </cell>
          <cell r="H21" t="str">
            <v>life example make attempt specific</v>
          </cell>
          <cell r="I21" t="str">
            <v>providing order men principle profits</v>
          </cell>
          <cell r="J21" t="str">
            <v>action united states world necessity</v>
          </cell>
          <cell r="K21" t="str">
            <v>serviceable method expenditures half matter</v>
          </cell>
          <cell r="L21" t="str">
            <v>war world billions consideration laws</v>
          </cell>
          <cell r="M21" t="str">
            <v>islands respectfully granting need independence</v>
          </cell>
          <cell r="N21" t="str">
            <v>present debt fiscal floating loan</v>
          </cell>
          <cell r="O21" t="str">
            <v>taxes united went order large</v>
          </cell>
          <cell r="P21">
            <v>1</v>
          </cell>
          <cell r="Q21">
            <v>0</v>
          </cell>
          <cell r="R21">
            <v>1</v>
          </cell>
          <cell r="S21">
            <v>1</v>
          </cell>
          <cell r="T21">
            <v>1</v>
          </cell>
          <cell r="U21">
            <v>0</v>
          </cell>
          <cell r="V21">
            <v>1</v>
          </cell>
          <cell r="W21">
            <v>1</v>
          </cell>
          <cell r="X21">
            <v>1</v>
          </cell>
          <cell r="Y21">
            <v>0</v>
          </cell>
          <cell r="Z21">
            <v>1</v>
          </cell>
          <cell r="AA21">
            <v>0</v>
          </cell>
          <cell r="AB21">
            <v>0</v>
          </cell>
          <cell r="AC21">
            <v>0</v>
          </cell>
          <cell r="AD21">
            <v>0</v>
          </cell>
          <cell r="AE21">
            <v>1</v>
          </cell>
          <cell r="AF21">
            <v>1</v>
          </cell>
          <cell r="AG21">
            <v>0</v>
          </cell>
          <cell r="AH21">
            <v>1</v>
          </cell>
          <cell r="AI21">
            <v>1</v>
          </cell>
          <cell r="AJ21">
            <v>0</v>
          </cell>
          <cell r="AK21">
            <v>1</v>
          </cell>
          <cell r="AL21">
            <v>0</v>
          </cell>
          <cell r="AM21">
            <v>0</v>
          </cell>
          <cell r="AN21">
            <v>0</v>
          </cell>
          <cell r="AO21">
            <v>0</v>
          </cell>
          <cell r="AP21">
            <v>0</v>
          </cell>
          <cell r="AQ21">
            <v>4</v>
          </cell>
          <cell r="AR21">
            <v>3</v>
          </cell>
          <cell r="AS21">
            <v>4</v>
          </cell>
          <cell r="AT21" t="str">
            <v>March 4, 1809</v>
          </cell>
          <cell r="AU21">
            <v>1809</v>
          </cell>
          <cell r="AV21" t="str">
            <v>March 4, 1817</v>
          </cell>
          <cell r="AW21" t="str">
            <v>James Madison</v>
          </cell>
          <cell r="AX21" t="str">
            <v>NA</v>
          </cell>
          <cell r="AY21" t="str">
            <v>NA</v>
          </cell>
          <cell r="AZ21" t="str">
            <v>James</v>
          </cell>
          <cell r="BA21">
            <v>1817</v>
          </cell>
          <cell r="BB21" t="str">
            <v>5th  United States Secretary of State   (1801â€“1809)</v>
          </cell>
          <cell r="BC21" t="str">
            <v>Democratic-  Republican</v>
          </cell>
        </row>
        <row r="22">
          <cell r="B22">
            <v>1810</v>
          </cell>
          <cell r="C22" t="str">
            <v>Madison</v>
          </cell>
          <cell r="D22">
            <v>128</v>
          </cell>
          <cell r="E22" t="str">
            <v xml:space="preserve">
nation country set destined america
current action appropriations receipts attention
present fiscal receipts session message
immediate national hands single form
expenditures property objects lowest forces
states united islands taxes treasury
example purpose marked great principle
method treasury debt floating half
face suggest war shown make
right time storage believe order</v>
          </cell>
          <cell r="F22" t="str">
            <v>nation country set destined america</v>
          </cell>
          <cell r="G22" t="str">
            <v>current action appropriations receipts attention</v>
          </cell>
          <cell r="H22" t="str">
            <v>present fiscal receipts session message</v>
          </cell>
          <cell r="I22" t="str">
            <v>immediate national hands single form</v>
          </cell>
          <cell r="J22" t="str">
            <v>expenditures property objects lowest forces</v>
          </cell>
          <cell r="K22" t="str">
            <v>states united islands taxes treasury</v>
          </cell>
          <cell r="L22" t="str">
            <v>example purpose marked great principle</v>
          </cell>
          <cell r="M22" t="str">
            <v>method treasury debt floating half</v>
          </cell>
          <cell r="N22" t="str">
            <v>face suggest war shown make</v>
          </cell>
          <cell r="O22" t="str">
            <v>right time storage believe order</v>
          </cell>
          <cell r="P22">
            <v>1</v>
          </cell>
          <cell r="Q22">
            <v>0</v>
          </cell>
          <cell r="R22">
            <v>1</v>
          </cell>
          <cell r="S22">
            <v>1</v>
          </cell>
          <cell r="T22">
            <v>1</v>
          </cell>
          <cell r="U22">
            <v>0</v>
          </cell>
          <cell r="V22">
            <v>1</v>
          </cell>
          <cell r="W22">
            <v>0</v>
          </cell>
          <cell r="X22">
            <v>1</v>
          </cell>
          <cell r="Y22">
            <v>0</v>
          </cell>
          <cell r="Z22">
            <v>1</v>
          </cell>
          <cell r="AA22">
            <v>0</v>
          </cell>
          <cell r="AB22">
            <v>0</v>
          </cell>
          <cell r="AC22">
            <v>0</v>
          </cell>
          <cell r="AD22">
            <v>0</v>
          </cell>
          <cell r="AE22">
            <v>0</v>
          </cell>
          <cell r="AF22">
            <v>1</v>
          </cell>
          <cell r="AG22">
            <v>0</v>
          </cell>
          <cell r="AH22">
            <v>1</v>
          </cell>
          <cell r="AI22">
            <v>0</v>
          </cell>
          <cell r="AJ22">
            <v>0</v>
          </cell>
          <cell r="AK22">
            <v>1</v>
          </cell>
          <cell r="AL22">
            <v>1</v>
          </cell>
          <cell r="AM22">
            <v>0</v>
          </cell>
          <cell r="AN22">
            <v>0</v>
          </cell>
          <cell r="AO22">
            <v>0</v>
          </cell>
          <cell r="AP22">
            <v>1</v>
          </cell>
          <cell r="AQ22">
            <v>4</v>
          </cell>
          <cell r="AR22">
            <v>3</v>
          </cell>
          <cell r="AS22">
            <v>4</v>
          </cell>
          <cell r="AT22" t="str">
            <v>March 4, 1809</v>
          </cell>
          <cell r="AU22">
            <v>1809</v>
          </cell>
          <cell r="AV22" t="str">
            <v>March 4, 1817</v>
          </cell>
          <cell r="AW22" t="str">
            <v>James Madison</v>
          </cell>
          <cell r="AX22" t="str">
            <v>NA</v>
          </cell>
          <cell r="AY22" t="str">
            <v>NA</v>
          </cell>
          <cell r="AZ22" t="str">
            <v>James</v>
          </cell>
          <cell r="BA22">
            <v>1817</v>
          </cell>
          <cell r="BB22" t="str">
            <v>5th  United States Secretary of State   (1801â€“1809)</v>
          </cell>
          <cell r="BC22" t="str">
            <v>Democratic-  Republican</v>
          </cell>
        </row>
        <row r="23">
          <cell r="B23">
            <v>1811</v>
          </cell>
          <cell r="C23" t="str">
            <v>Madison</v>
          </cell>
          <cell r="D23">
            <v>129</v>
          </cell>
          <cell r="E23" t="str">
            <v xml:space="preserve">
time order force session purchaser
treasury world privilege right states
debt floating action shown make
present fiscal appropriations current receipts
america detailed laws confession immediate
law immortal securities sentence placement
method make treasury expenditures purpose
taxes interstate goods islands condition
nation great expenditures example ample
war states united billions fact</v>
          </cell>
          <cell r="F23" t="str">
            <v>time order force session purchaser</v>
          </cell>
          <cell r="G23" t="str">
            <v>treasury world privilege right states</v>
          </cell>
          <cell r="H23" t="str">
            <v>debt floating action shown make</v>
          </cell>
          <cell r="I23" t="str">
            <v>present fiscal appropriations current receipts</v>
          </cell>
          <cell r="J23" t="str">
            <v>america detailed laws confession immediate</v>
          </cell>
          <cell r="K23" t="str">
            <v>law immortal securities sentence placement</v>
          </cell>
          <cell r="L23" t="str">
            <v>method make treasury expenditures purpose</v>
          </cell>
          <cell r="M23" t="str">
            <v>taxes interstate goods islands condition</v>
          </cell>
          <cell r="N23" t="str">
            <v>nation great expenditures example ample</v>
          </cell>
          <cell r="O23" t="str">
            <v>war states united billions fact</v>
          </cell>
          <cell r="P23">
            <v>1</v>
          </cell>
          <cell r="Q23">
            <v>0</v>
          </cell>
          <cell r="R23">
            <v>1</v>
          </cell>
          <cell r="S23">
            <v>0</v>
          </cell>
          <cell r="T23">
            <v>1</v>
          </cell>
          <cell r="U23">
            <v>0</v>
          </cell>
          <cell r="V23">
            <v>1</v>
          </cell>
          <cell r="W23">
            <v>0</v>
          </cell>
          <cell r="X23">
            <v>1</v>
          </cell>
          <cell r="Y23">
            <v>0</v>
          </cell>
          <cell r="Z23">
            <v>1</v>
          </cell>
          <cell r="AA23">
            <v>1</v>
          </cell>
          <cell r="AB23">
            <v>0</v>
          </cell>
          <cell r="AC23">
            <v>1</v>
          </cell>
          <cell r="AD23">
            <v>0</v>
          </cell>
          <cell r="AE23">
            <v>1</v>
          </cell>
          <cell r="AF23">
            <v>1</v>
          </cell>
          <cell r="AG23">
            <v>0</v>
          </cell>
          <cell r="AH23">
            <v>1</v>
          </cell>
          <cell r="AI23">
            <v>1</v>
          </cell>
          <cell r="AJ23">
            <v>0</v>
          </cell>
          <cell r="AK23">
            <v>1</v>
          </cell>
          <cell r="AL23">
            <v>0</v>
          </cell>
          <cell r="AM23">
            <v>0</v>
          </cell>
          <cell r="AN23">
            <v>0</v>
          </cell>
          <cell r="AO23">
            <v>0</v>
          </cell>
          <cell r="AP23">
            <v>0</v>
          </cell>
          <cell r="AQ23">
            <v>4</v>
          </cell>
          <cell r="AR23">
            <v>3</v>
          </cell>
          <cell r="AS23">
            <v>4</v>
          </cell>
          <cell r="AT23" t="str">
            <v>March 4, 1809</v>
          </cell>
          <cell r="AU23">
            <v>1809</v>
          </cell>
          <cell r="AV23" t="str">
            <v>March 4, 1817</v>
          </cell>
          <cell r="AW23" t="str">
            <v>James Madison</v>
          </cell>
          <cell r="AX23" t="str">
            <v>NA</v>
          </cell>
          <cell r="AY23" t="str">
            <v>NA</v>
          </cell>
          <cell r="AZ23" t="str">
            <v>James</v>
          </cell>
          <cell r="BA23">
            <v>1817</v>
          </cell>
          <cell r="BB23" t="str">
            <v>5th  United States Secretary of State   (1801â€“1809)</v>
          </cell>
          <cell r="BC23" t="str">
            <v>Democratic-  Republican</v>
          </cell>
        </row>
        <row r="24">
          <cell r="B24">
            <v>1812</v>
          </cell>
          <cell r="C24" t="str">
            <v>Madison</v>
          </cell>
          <cell r="D24">
            <v>130</v>
          </cell>
          <cell r="E24" t="str">
            <v xml:space="preserve">
believe care treatment day earnestly
world railroads need hands debt
realized method nation expenditures serviceable
fiscal world banks avoidance maturities
treasury time appropriations debt program
united states necessity make treasury
form fulfilled laws public life
war shown marked billions large
great privilege present loan armenia
men medical storage progress best</v>
          </cell>
          <cell r="F24" t="str">
            <v>believe care treatment day earnestly</v>
          </cell>
          <cell r="G24" t="str">
            <v>world railroads need hands debt</v>
          </cell>
          <cell r="H24" t="str">
            <v>realized method nation expenditures serviceable</v>
          </cell>
          <cell r="I24" t="str">
            <v>fiscal world banks avoidance maturities</v>
          </cell>
          <cell r="J24" t="str">
            <v>treasury time appropriations debt program</v>
          </cell>
          <cell r="K24" t="str">
            <v>united states necessity make treasury</v>
          </cell>
          <cell r="L24" t="str">
            <v>form fulfilled laws public life</v>
          </cell>
          <cell r="M24" t="str">
            <v>war shown marked billions large</v>
          </cell>
          <cell r="N24" t="str">
            <v>great privilege present loan armenia</v>
          </cell>
          <cell r="O24" t="str">
            <v>men medical storage progress best</v>
          </cell>
          <cell r="P24">
            <v>1</v>
          </cell>
          <cell r="Q24">
            <v>0</v>
          </cell>
          <cell r="R24">
            <v>1</v>
          </cell>
          <cell r="S24">
            <v>0</v>
          </cell>
          <cell r="T24">
            <v>1</v>
          </cell>
          <cell r="U24">
            <v>0</v>
          </cell>
          <cell r="V24">
            <v>1</v>
          </cell>
          <cell r="W24">
            <v>0</v>
          </cell>
          <cell r="X24">
            <v>1</v>
          </cell>
          <cell r="Y24">
            <v>0</v>
          </cell>
          <cell r="Z24">
            <v>1</v>
          </cell>
          <cell r="AA24">
            <v>0</v>
          </cell>
          <cell r="AB24">
            <v>1</v>
          </cell>
          <cell r="AC24">
            <v>0</v>
          </cell>
          <cell r="AD24">
            <v>1</v>
          </cell>
          <cell r="AE24">
            <v>1</v>
          </cell>
          <cell r="AF24">
            <v>0</v>
          </cell>
          <cell r="AG24">
            <v>1</v>
          </cell>
          <cell r="AH24">
            <v>0</v>
          </cell>
          <cell r="AI24">
            <v>1</v>
          </cell>
          <cell r="AJ24">
            <v>0</v>
          </cell>
          <cell r="AK24">
            <v>1</v>
          </cell>
          <cell r="AL24">
            <v>1</v>
          </cell>
          <cell r="AM24">
            <v>1</v>
          </cell>
          <cell r="AN24">
            <v>0</v>
          </cell>
          <cell r="AO24">
            <v>0</v>
          </cell>
          <cell r="AP24">
            <v>1</v>
          </cell>
          <cell r="AQ24">
            <v>4</v>
          </cell>
          <cell r="AR24">
            <v>3</v>
          </cell>
          <cell r="AS24">
            <v>4</v>
          </cell>
          <cell r="AT24" t="str">
            <v>March 4, 1809</v>
          </cell>
          <cell r="AU24">
            <v>1809</v>
          </cell>
          <cell r="AV24" t="str">
            <v>March 4, 1817</v>
          </cell>
          <cell r="AW24" t="str">
            <v>James Madison</v>
          </cell>
          <cell r="AX24" t="str">
            <v>NA</v>
          </cell>
          <cell r="AY24" t="str">
            <v>NA</v>
          </cell>
          <cell r="AZ24" t="str">
            <v>James</v>
          </cell>
          <cell r="BA24">
            <v>1817</v>
          </cell>
          <cell r="BB24" t="str">
            <v>5th  United States Secretary of State   (1801â€“1809)</v>
          </cell>
          <cell r="BC24" t="str">
            <v>Democratic-  Republican</v>
          </cell>
        </row>
        <row r="25">
          <cell r="B25">
            <v>1813</v>
          </cell>
          <cell r="C25" t="str">
            <v>Madison</v>
          </cell>
          <cell r="D25">
            <v>131</v>
          </cell>
          <cell r="E25" t="str">
            <v xml:space="preserve">
let succeeded supervision consideration afforded
world law present nation privilege
present commerce interstate fact attention
states united current receipts make
debt floating war half billions
example war income necessity action
railroads consideration importance paid providing
america goods storage released liberty
shown marked world fund appropriations
expenditures storage laid nation gentlemen</v>
          </cell>
          <cell r="F25" t="str">
            <v>let succeeded supervision consideration afforded</v>
          </cell>
          <cell r="G25" t="str">
            <v>world law present nation privilege</v>
          </cell>
          <cell r="H25" t="str">
            <v>present commerce interstate fact attention</v>
          </cell>
          <cell r="I25" t="str">
            <v>states united current receipts make</v>
          </cell>
          <cell r="J25" t="str">
            <v>debt floating war half billions</v>
          </cell>
          <cell r="K25" t="str">
            <v>example war income necessity action</v>
          </cell>
          <cell r="L25" t="str">
            <v>railroads consideration importance paid providing</v>
          </cell>
          <cell r="M25" t="str">
            <v>america goods storage released liberty</v>
          </cell>
          <cell r="N25" t="str">
            <v>shown marked world fund appropriations</v>
          </cell>
          <cell r="O25" t="str">
            <v>expenditures storage laid nation gentlemen</v>
          </cell>
          <cell r="P25">
            <v>1</v>
          </cell>
          <cell r="Q25">
            <v>0</v>
          </cell>
          <cell r="R25">
            <v>1</v>
          </cell>
          <cell r="S25">
            <v>0</v>
          </cell>
          <cell r="T25">
            <v>1</v>
          </cell>
          <cell r="U25">
            <v>0</v>
          </cell>
          <cell r="V25">
            <v>1</v>
          </cell>
          <cell r="W25">
            <v>0</v>
          </cell>
          <cell r="X25">
            <v>1</v>
          </cell>
          <cell r="Y25">
            <v>0</v>
          </cell>
          <cell r="Z25">
            <v>1</v>
          </cell>
          <cell r="AA25">
            <v>0</v>
          </cell>
          <cell r="AB25">
            <v>1</v>
          </cell>
          <cell r="AC25">
            <v>1</v>
          </cell>
          <cell r="AD25">
            <v>0</v>
          </cell>
          <cell r="AE25">
            <v>1</v>
          </cell>
          <cell r="AF25">
            <v>0</v>
          </cell>
          <cell r="AG25">
            <v>0</v>
          </cell>
          <cell r="AH25">
            <v>0</v>
          </cell>
          <cell r="AI25">
            <v>1</v>
          </cell>
          <cell r="AJ25">
            <v>0</v>
          </cell>
          <cell r="AK25">
            <v>1</v>
          </cell>
          <cell r="AL25">
            <v>0</v>
          </cell>
          <cell r="AM25">
            <v>0</v>
          </cell>
          <cell r="AN25">
            <v>0</v>
          </cell>
          <cell r="AO25">
            <v>0</v>
          </cell>
          <cell r="AP25">
            <v>1</v>
          </cell>
          <cell r="AQ25">
            <v>4</v>
          </cell>
          <cell r="AR25">
            <v>3</v>
          </cell>
          <cell r="AS25">
            <v>4</v>
          </cell>
          <cell r="AT25" t="str">
            <v>March 4, 1809</v>
          </cell>
          <cell r="AU25">
            <v>1809</v>
          </cell>
          <cell r="AV25" t="str">
            <v>March 4, 1817</v>
          </cell>
          <cell r="AW25" t="str">
            <v>James Madison</v>
          </cell>
          <cell r="AX25" t="str">
            <v>NA</v>
          </cell>
          <cell r="AY25" t="str">
            <v>NA</v>
          </cell>
          <cell r="AZ25" t="str">
            <v>James</v>
          </cell>
          <cell r="BA25">
            <v>1817</v>
          </cell>
          <cell r="BB25" t="str">
            <v>5th  United States Secretary of State   (1801â€“1809)</v>
          </cell>
          <cell r="BC25" t="str">
            <v>Democratic-  Republican</v>
          </cell>
        </row>
        <row r="26">
          <cell r="B26">
            <v>1814</v>
          </cell>
          <cell r="C26" t="str">
            <v>Madison</v>
          </cell>
          <cell r="D26">
            <v>132</v>
          </cell>
          <cell r="E26" t="str">
            <v xml:space="preserve">
treasury states united appropriations current
expenditures war world half burdens
act covet estimated fact honorably
nation world sure fiscal right
form interstate commerce believe control
war billions victory large respectfully
debt time floating immediate laws
come privilege consideration action day
order session budget storage high
income taxes present future great</v>
          </cell>
          <cell r="F26" t="str">
            <v>treasury states united appropriations current</v>
          </cell>
          <cell r="G26" t="str">
            <v>expenditures war world half burdens</v>
          </cell>
          <cell r="H26" t="str">
            <v>act covet estimated fact honorably</v>
          </cell>
          <cell r="I26" t="str">
            <v>nation world sure fiscal right</v>
          </cell>
          <cell r="J26" t="str">
            <v>form interstate commerce believe control</v>
          </cell>
          <cell r="K26" t="str">
            <v>war billions victory large respectfully</v>
          </cell>
          <cell r="L26" t="str">
            <v>debt time floating immediate laws</v>
          </cell>
          <cell r="M26" t="str">
            <v>come privilege consideration action day</v>
          </cell>
          <cell r="N26" t="str">
            <v>order session budget storage high</v>
          </cell>
          <cell r="O26" t="str">
            <v>income taxes present future great</v>
          </cell>
          <cell r="P26">
            <v>1</v>
          </cell>
          <cell r="Q26">
            <v>0</v>
          </cell>
          <cell r="R26">
            <v>1</v>
          </cell>
          <cell r="S26">
            <v>0</v>
          </cell>
          <cell r="T26">
            <v>1</v>
          </cell>
          <cell r="U26">
            <v>0</v>
          </cell>
          <cell r="V26">
            <v>1</v>
          </cell>
          <cell r="W26">
            <v>1</v>
          </cell>
          <cell r="X26">
            <v>1</v>
          </cell>
          <cell r="Y26">
            <v>1</v>
          </cell>
          <cell r="Z26">
            <v>1</v>
          </cell>
          <cell r="AA26">
            <v>0</v>
          </cell>
          <cell r="AB26">
            <v>0</v>
          </cell>
          <cell r="AC26">
            <v>1</v>
          </cell>
          <cell r="AD26">
            <v>0</v>
          </cell>
          <cell r="AE26">
            <v>1</v>
          </cell>
          <cell r="AF26">
            <v>1</v>
          </cell>
          <cell r="AG26">
            <v>0</v>
          </cell>
          <cell r="AH26">
            <v>0</v>
          </cell>
          <cell r="AI26">
            <v>0</v>
          </cell>
          <cell r="AJ26">
            <v>0</v>
          </cell>
          <cell r="AK26">
            <v>1</v>
          </cell>
          <cell r="AL26">
            <v>1</v>
          </cell>
          <cell r="AM26">
            <v>0</v>
          </cell>
          <cell r="AN26">
            <v>0</v>
          </cell>
          <cell r="AO26">
            <v>0</v>
          </cell>
          <cell r="AP26">
            <v>1</v>
          </cell>
          <cell r="AQ26">
            <v>4</v>
          </cell>
          <cell r="AR26">
            <v>3</v>
          </cell>
          <cell r="AS26">
            <v>4</v>
          </cell>
          <cell r="AT26" t="str">
            <v>March 4, 1809</v>
          </cell>
          <cell r="AU26">
            <v>1809</v>
          </cell>
          <cell r="AV26" t="str">
            <v>March 4, 1817</v>
          </cell>
          <cell r="AW26" t="str">
            <v>James Madison</v>
          </cell>
          <cell r="AX26" t="str">
            <v>NA</v>
          </cell>
          <cell r="AY26" t="str">
            <v>NA</v>
          </cell>
          <cell r="AZ26" t="str">
            <v>James</v>
          </cell>
          <cell r="BA26">
            <v>1817</v>
          </cell>
          <cell r="BB26" t="str">
            <v>5th  United States Secretary of State   (1801â€“1809)</v>
          </cell>
          <cell r="BC26" t="str">
            <v>Democratic-  Republican</v>
          </cell>
        </row>
        <row r="27">
          <cell r="B27">
            <v>1815</v>
          </cell>
          <cell r="C27" t="str">
            <v>Madison</v>
          </cell>
          <cell r="D27">
            <v>133</v>
          </cell>
          <cell r="E27" t="str">
            <v xml:space="preserve">
believe war taxes necessity united
debt floating appropriations receipts make
world goods time interstate storage
care possible treatment forces principle
example salvage expenditures great attention
right current method expenditures country
order nation half make legislation
treasury nation money hands united
present fiscal purpose war sure
action earnestly commerce needs taken</v>
          </cell>
          <cell r="F27" t="str">
            <v>believe war taxes necessity united</v>
          </cell>
          <cell r="G27" t="str">
            <v>debt floating appropriations receipts make</v>
          </cell>
          <cell r="H27" t="str">
            <v>world goods time interstate storage</v>
          </cell>
          <cell r="I27" t="str">
            <v>care possible treatment forces principle</v>
          </cell>
          <cell r="J27" t="str">
            <v>example salvage expenditures great attention</v>
          </cell>
          <cell r="K27" t="str">
            <v>right current method expenditures country</v>
          </cell>
          <cell r="L27" t="str">
            <v>order nation half make legislation</v>
          </cell>
          <cell r="M27" t="str">
            <v>treasury nation money hands united</v>
          </cell>
          <cell r="N27" t="str">
            <v>present fiscal purpose war sure</v>
          </cell>
          <cell r="O27" t="str">
            <v>action earnestly commerce needs taken</v>
          </cell>
          <cell r="P27">
            <v>1</v>
          </cell>
          <cell r="Q27">
            <v>1</v>
          </cell>
          <cell r="R27">
            <v>1</v>
          </cell>
          <cell r="S27">
            <v>0</v>
          </cell>
          <cell r="T27">
            <v>1</v>
          </cell>
          <cell r="U27">
            <v>0</v>
          </cell>
          <cell r="V27">
            <v>1</v>
          </cell>
          <cell r="W27">
            <v>0</v>
          </cell>
          <cell r="X27">
            <v>1</v>
          </cell>
          <cell r="Y27">
            <v>1</v>
          </cell>
          <cell r="Z27">
            <v>1</v>
          </cell>
          <cell r="AA27">
            <v>0</v>
          </cell>
          <cell r="AB27">
            <v>0</v>
          </cell>
          <cell r="AC27">
            <v>1</v>
          </cell>
          <cell r="AD27">
            <v>0</v>
          </cell>
          <cell r="AE27">
            <v>1</v>
          </cell>
          <cell r="AF27">
            <v>1</v>
          </cell>
          <cell r="AG27">
            <v>0</v>
          </cell>
          <cell r="AH27">
            <v>0</v>
          </cell>
          <cell r="AI27">
            <v>1</v>
          </cell>
          <cell r="AJ27">
            <v>0</v>
          </cell>
          <cell r="AK27">
            <v>1</v>
          </cell>
          <cell r="AL27">
            <v>1</v>
          </cell>
          <cell r="AM27">
            <v>0</v>
          </cell>
          <cell r="AN27">
            <v>0</v>
          </cell>
          <cell r="AO27">
            <v>0</v>
          </cell>
          <cell r="AP27">
            <v>1</v>
          </cell>
          <cell r="AQ27">
            <v>4</v>
          </cell>
          <cell r="AR27">
            <v>3</v>
          </cell>
          <cell r="AS27">
            <v>4</v>
          </cell>
          <cell r="AT27" t="str">
            <v>March 4, 1809</v>
          </cell>
          <cell r="AU27">
            <v>1809</v>
          </cell>
          <cell r="AV27" t="str">
            <v>March 4, 1817</v>
          </cell>
          <cell r="AW27" t="str">
            <v>James Madison</v>
          </cell>
          <cell r="AX27" t="str">
            <v>NA</v>
          </cell>
          <cell r="AY27" t="str">
            <v>NA</v>
          </cell>
          <cell r="AZ27" t="str">
            <v>James</v>
          </cell>
          <cell r="BA27">
            <v>1817</v>
          </cell>
          <cell r="BB27" t="str">
            <v>5th  United States Secretary of State   (1801â€“1809)</v>
          </cell>
          <cell r="BC27" t="str">
            <v>Democratic-  Republican</v>
          </cell>
        </row>
        <row r="28">
          <cell r="B28">
            <v>1816</v>
          </cell>
          <cell r="C28" t="str">
            <v>Madison</v>
          </cell>
          <cell r="D28">
            <v>134</v>
          </cell>
          <cell r="E28" t="str">
            <v xml:space="preserve">
order law storage result large
necessity believe attention taxes notes
islands great loan granting armenia
states united treasury time debt
war nation make face action
appropriations commerce interstate current privilege
cold taxes provided profits outline
appropriations nation war treasury property
expenditures half world goods current
present session fiscal laws legislation</v>
          </cell>
          <cell r="F28" t="str">
            <v>order law storage result large</v>
          </cell>
          <cell r="G28" t="str">
            <v>necessity believe attention taxes notes</v>
          </cell>
          <cell r="H28" t="str">
            <v>islands great loan granting armenia</v>
          </cell>
          <cell r="I28" t="str">
            <v>states united treasury time debt</v>
          </cell>
          <cell r="J28" t="str">
            <v>war nation make face action</v>
          </cell>
          <cell r="K28" t="str">
            <v>appropriations commerce interstate current privilege</v>
          </cell>
          <cell r="L28" t="str">
            <v>cold taxes provided profits outline</v>
          </cell>
          <cell r="M28" t="str">
            <v>appropriations nation war treasury property</v>
          </cell>
          <cell r="N28" t="str">
            <v>expenditures half world goods current</v>
          </cell>
          <cell r="O28" t="str">
            <v>present session fiscal laws legislation</v>
          </cell>
          <cell r="P28">
            <v>1</v>
          </cell>
          <cell r="Q28">
            <v>0</v>
          </cell>
          <cell r="R28">
            <v>1</v>
          </cell>
          <cell r="S28">
            <v>0</v>
          </cell>
          <cell r="T28">
            <v>1</v>
          </cell>
          <cell r="U28">
            <v>0</v>
          </cell>
          <cell r="V28">
            <v>1</v>
          </cell>
          <cell r="W28">
            <v>0</v>
          </cell>
          <cell r="X28">
            <v>1</v>
          </cell>
          <cell r="Y28">
            <v>0</v>
          </cell>
          <cell r="Z28">
            <v>1</v>
          </cell>
          <cell r="AA28">
            <v>1</v>
          </cell>
          <cell r="AB28">
            <v>0</v>
          </cell>
          <cell r="AC28">
            <v>1</v>
          </cell>
          <cell r="AD28">
            <v>0</v>
          </cell>
          <cell r="AE28">
            <v>1</v>
          </cell>
          <cell r="AF28">
            <v>1</v>
          </cell>
          <cell r="AG28">
            <v>1</v>
          </cell>
          <cell r="AH28">
            <v>1</v>
          </cell>
          <cell r="AI28">
            <v>1</v>
          </cell>
          <cell r="AJ28">
            <v>0</v>
          </cell>
          <cell r="AK28">
            <v>1</v>
          </cell>
          <cell r="AL28">
            <v>1</v>
          </cell>
          <cell r="AM28">
            <v>0</v>
          </cell>
          <cell r="AN28">
            <v>0</v>
          </cell>
          <cell r="AO28">
            <v>0</v>
          </cell>
          <cell r="AP28">
            <v>1</v>
          </cell>
          <cell r="AQ28">
            <v>4</v>
          </cell>
          <cell r="AR28">
            <v>3</v>
          </cell>
          <cell r="AS28">
            <v>4</v>
          </cell>
          <cell r="AT28" t="str">
            <v>March 4, 1809</v>
          </cell>
          <cell r="AU28">
            <v>1809</v>
          </cell>
          <cell r="AV28" t="str">
            <v>March 4, 1817</v>
          </cell>
          <cell r="AW28" t="str">
            <v>James Madison</v>
          </cell>
          <cell r="AX28" t="str">
            <v>NA</v>
          </cell>
          <cell r="AY28" t="str">
            <v>NA</v>
          </cell>
          <cell r="AZ28" t="str">
            <v>James</v>
          </cell>
          <cell r="BA28">
            <v>1817</v>
          </cell>
          <cell r="BB28" t="str">
            <v>5th  United States Secretary of State   (1801â€“1809)</v>
          </cell>
          <cell r="BC28" t="str">
            <v>Democratic-  Republican</v>
          </cell>
        </row>
        <row r="29">
          <cell r="B29">
            <v>1817</v>
          </cell>
          <cell r="C29" t="str">
            <v>Monroe</v>
          </cell>
          <cell r="D29">
            <v>139</v>
          </cell>
          <cell r="E29" t="str">
            <v xml:space="preserve">
expenditures time half inquiries immediate
fiscal receipts taxes current day
treasury money secretary current appropriations
railroads care america treatment war
world right high sufficiently liberty
war expenditures method present great
nation laws make taxes immediate
debt floating war victory action
states united make fact present
force necessity national public federal</v>
          </cell>
          <cell r="F29" t="str">
            <v>expenditures time half inquiries immediate</v>
          </cell>
          <cell r="G29" t="str">
            <v>fiscal receipts taxes current day</v>
          </cell>
          <cell r="H29" t="str">
            <v>treasury money secretary current appropriations</v>
          </cell>
          <cell r="I29" t="str">
            <v>railroads care america treatment war</v>
          </cell>
          <cell r="J29" t="str">
            <v>world right high sufficiently liberty</v>
          </cell>
          <cell r="K29" t="str">
            <v>war expenditures method present great</v>
          </cell>
          <cell r="L29" t="str">
            <v>nation laws make taxes immediate</v>
          </cell>
          <cell r="M29" t="str">
            <v>debt floating war victory action</v>
          </cell>
          <cell r="N29" t="str">
            <v>states united make fact present</v>
          </cell>
          <cell r="O29" t="str">
            <v>force necessity national public federal</v>
          </cell>
          <cell r="P29">
            <v>1</v>
          </cell>
          <cell r="Q29">
            <v>0</v>
          </cell>
          <cell r="R29">
            <v>1</v>
          </cell>
          <cell r="S29">
            <v>0</v>
          </cell>
          <cell r="T29">
            <v>1</v>
          </cell>
          <cell r="U29">
            <v>0</v>
          </cell>
          <cell r="V29">
            <v>1</v>
          </cell>
          <cell r="W29">
            <v>1</v>
          </cell>
          <cell r="X29">
            <v>1</v>
          </cell>
          <cell r="Y29">
            <v>0</v>
          </cell>
          <cell r="Z29">
            <v>1</v>
          </cell>
          <cell r="AA29">
            <v>0</v>
          </cell>
          <cell r="AB29">
            <v>1</v>
          </cell>
          <cell r="AC29">
            <v>0</v>
          </cell>
          <cell r="AD29">
            <v>0</v>
          </cell>
          <cell r="AE29">
            <v>1</v>
          </cell>
          <cell r="AF29">
            <v>1</v>
          </cell>
          <cell r="AG29">
            <v>0</v>
          </cell>
          <cell r="AH29">
            <v>0</v>
          </cell>
          <cell r="AI29">
            <v>1</v>
          </cell>
          <cell r="AJ29">
            <v>0</v>
          </cell>
          <cell r="AK29">
            <v>1</v>
          </cell>
          <cell r="AL29">
            <v>0</v>
          </cell>
          <cell r="AM29">
            <v>1</v>
          </cell>
          <cell r="AN29">
            <v>0</v>
          </cell>
          <cell r="AO29">
            <v>0</v>
          </cell>
          <cell r="AP29">
            <v>0</v>
          </cell>
          <cell r="AQ29">
            <v>5</v>
          </cell>
          <cell r="AR29">
            <v>4</v>
          </cell>
          <cell r="AS29">
            <v>5</v>
          </cell>
          <cell r="AT29" t="str">
            <v>March 4, 1817</v>
          </cell>
          <cell r="AU29">
            <v>1817</v>
          </cell>
          <cell r="AV29" t="str">
            <v>March 4, 1825</v>
          </cell>
          <cell r="AW29" t="str">
            <v>James Monroe</v>
          </cell>
          <cell r="AX29" t="str">
            <v>NA</v>
          </cell>
          <cell r="AY29" t="str">
            <v>NA</v>
          </cell>
          <cell r="AZ29" t="str">
            <v>James</v>
          </cell>
          <cell r="BA29">
            <v>1825</v>
          </cell>
          <cell r="BB29" t="str">
            <v>7th  United States Secretary of State   (1811â€“1817)</v>
          </cell>
          <cell r="BC29" t="str">
            <v>Democratic-  Republican</v>
          </cell>
        </row>
        <row r="30">
          <cell r="B30">
            <v>1818</v>
          </cell>
          <cell r="C30" t="str">
            <v>Monroe</v>
          </cell>
          <cell r="D30">
            <v>140</v>
          </cell>
          <cell r="E30" t="str">
            <v xml:space="preserve">
order taxes action income control
face believe nation example method
attention appropriations privilege producer respectfully
expenditures interstate commerce storage receipts
world right make order victory
loan price half serviceable men
war need promise say loaned
debt time floating treasury united
present come session matter nation
result country certificates federal treasury</v>
          </cell>
          <cell r="F30" t="str">
            <v>order taxes action income control</v>
          </cell>
          <cell r="G30" t="str">
            <v>face believe nation example method</v>
          </cell>
          <cell r="H30" t="str">
            <v>attention appropriations privilege producer respectfully</v>
          </cell>
          <cell r="I30" t="str">
            <v>expenditures interstate commerce storage receipts</v>
          </cell>
          <cell r="J30" t="str">
            <v>world right make order victory</v>
          </cell>
          <cell r="K30" t="str">
            <v>loan price half serviceable men</v>
          </cell>
          <cell r="L30" t="str">
            <v>war need promise say loaned</v>
          </cell>
          <cell r="M30" t="str">
            <v>debt time floating treasury united</v>
          </cell>
          <cell r="N30" t="str">
            <v>present come session matter nation</v>
          </cell>
          <cell r="O30" t="str">
            <v>result country certificates federal treasury</v>
          </cell>
          <cell r="P30">
            <v>1</v>
          </cell>
          <cell r="Q30">
            <v>0</v>
          </cell>
          <cell r="R30">
            <v>1</v>
          </cell>
          <cell r="S30">
            <v>0</v>
          </cell>
          <cell r="T30">
            <v>1</v>
          </cell>
          <cell r="U30">
            <v>0</v>
          </cell>
          <cell r="V30">
            <v>1</v>
          </cell>
          <cell r="W30">
            <v>0</v>
          </cell>
          <cell r="X30">
            <v>1</v>
          </cell>
          <cell r="Y30">
            <v>1</v>
          </cell>
          <cell r="Z30">
            <v>1</v>
          </cell>
          <cell r="AA30">
            <v>1</v>
          </cell>
          <cell r="AB30">
            <v>0</v>
          </cell>
          <cell r="AC30">
            <v>1</v>
          </cell>
          <cell r="AD30">
            <v>0</v>
          </cell>
          <cell r="AE30">
            <v>1</v>
          </cell>
          <cell r="AF30">
            <v>1</v>
          </cell>
          <cell r="AG30">
            <v>0</v>
          </cell>
          <cell r="AH30">
            <v>0</v>
          </cell>
          <cell r="AI30">
            <v>1</v>
          </cell>
          <cell r="AJ30">
            <v>0</v>
          </cell>
          <cell r="AK30">
            <v>1</v>
          </cell>
          <cell r="AL30">
            <v>1</v>
          </cell>
          <cell r="AM30">
            <v>0</v>
          </cell>
          <cell r="AN30">
            <v>0</v>
          </cell>
          <cell r="AO30">
            <v>0</v>
          </cell>
          <cell r="AP30">
            <v>1</v>
          </cell>
          <cell r="AQ30">
            <v>5</v>
          </cell>
          <cell r="AR30">
            <v>4</v>
          </cell>
          <cell r="AS30">
            <v>5</v>
          </cell>
          <cell r="AT30" t="str">
            <v>March 4, 1817</v>
          </cell>
          <cell r="AU30">
            <v>1817</v>
          </cell>
          <cell r="AV30" t="str">
            <v>March 4, 1825</v>
          </cell>
          <cell r="AW30" t="str">
            <v>James Monroe</v>
          </cell>
          <cell r="AX30" t="str">
            <v>NA</v>
          </cell>
          <cell r="AY30" t="str">
            <v>NA</v>
          </cell>
          <cell r="AZ30" t="str">
            <v>James</v>
          </cell>
          <cell r="BA30">
            <v>1825</v>
          </cell>
          <cell r="BB30" t="str">
            <v>7th  United States Secretary of State   (1811â€“1817)</v>
          </cell>
          <cell r="BC30" t="str">
            <v>Democratic-  Republican</v>
          </cell>
        </row>
        <row r="31">
          <cell r="B31">
            <v>1819</v>
          </cell>
          <cell r="C31" t="str">
            <v>Monroe</v>
          </cell>
          <cell r="D31">
            <v>141</v>
          </cell>
          <cell r="E31" t="str">
            <v xml:space="preserve">
treasury privilege matter laid consideration
storage cold recommendations regard appropriations
money care forces disastrous let
debt floating present fiscal nation
war half believe face billions
world necessity method expenditures economy
independence respectfully certificates covet determined
current receipts expenditures sufficiently high
united states order treasury make
come possible form laws commerce</v>
          </cell>
          <cell r="F31" t="str">
            <v>treasury privilege matter laid consideration</v>
          </cell>
          <cell r="G31" t="str">
            <v>storage cold recommendations regard appropriations</v>
          </cell>
          <cell r="H31" t="str">
            <v>money care forces disastrous let</v>
          </cell>
          <cell r="I31" t="str">
            <v>debt floating present fiscal nation</v>
          </cell>
          <cell r="J31" t="str">
            <v>war half believe face billions</v>
          </cell>
          <cell r="K31" t="str">
            <v>world necessity method expenditures economy</v>
          </cell>
          <cell r="L31" t="str">
            <v>independence respectfully certificates covet determined</v>
          </cell>
          <cell r="M31" t="str">
            <v>current receipts expenditures sufficiently high</v>
          </cell>
          <cell r="N31" t="str">
            <v>united states order treasury make</v>
          </cell>
          <cell r="O31" t="str">
            <v>come possible form laws commerce</v>
          </cell>
          <cell r="P31">
            <v>1</v>
          </cell>
          <cell r="Q31">
            <v>0</v>
          </cell>
          <cell r="R31">
            <v>1</v>
          </cell>
          <cell r="S31">
            <v>0</v>
          </cell>
          <cell r="T31">
            <v>1</v>
          </cell>
          <cell r="U31">
            <v>0</v>
          </cell>
          <cell r="V31">
            <v>1</v>
          </cell>
          <cell r="W31">
            <v>0</v>
          </cell>
          <cell r="X31">
            <v>1</v>
          </cell>
          <cell r="Y31">
            <v>1</v>
          </cell>
          <cell r="Z31">
            <v>1</v>
          </cell>
          <cell r="AA31">
            <v>0</v>
          </cell>
          <cell r="AB31">
            <v>0</v>
          </cell>
          <cell r="AC31">
            <v>0</v>
          </cell>
          <cell r="AD31">
            <v>0</v>
          </cell>
          <cell r="AE31">
            <v>1</v>
          </cell>
          <cell r="AF31">
            <v>0</v>
          </cell>
          <cell r="AG31">
            <v>0</v>
          </cell>
          <cell r="AH31">
            <v>0</v>
          </cell>
          <cell r="AI31">
            <v>1</v>
          </cell>
          <cell r="AJ31">
            <v>0</v>
          </cell>
          <cell r="AK31">
            <v>1</v>
          </cell>
          <cell r="AL31">
            <v>1</v>
          </cell>
          <cell r="AM31">
            <v>0</v>
          </cell>
          <cell r="AN31">
            <v>0</v>
          </cell>
          <cell r="AO31">
            <v>0</v>
          </cell>
          <cell r="AP31">
            <v>1</v>
          </cell>
          <cell r="AQ31">
            <v>5</v>
          </cell>
          <cell r="AR31">
            <v>4</v>
          </cell>
          <cell r="AS31">
            <v>5</v>
          </cell>
          <cell r="AT31" t="str">
            <v>March 4, 1817</v>
          </cell>
          <cell r="AU31">
            <v>1817</v>
          </cell>
          <cell r="AV31" t="str">
            <v>March 4, 1825</v>
          </cell>
          <cell r="AW31" t="str">
            <v>James Monroe</v>
          </cell>
          <cell r="AX31" t="str">
            <v>NA</v>
          </cell>
          <cell r="AY31" t="str">
            <v>NA</v>
          </cell>
          <cell r="AZ31" t="str">
            <v>James</v>
          </cell>
          <cell r="BA31">
            <v>1825</v>
          </cell>
          <cell r="BB31" t="str">
            <v>7th  United States Secretary of State   (1811â€“1817)</v>
          </cell>
          <cell r="BC31" t="str">
            <v>Democratic-  Republican</v>
          </cell>
        </row>
        <row r="32">
          <cell r="B32">
            <v>1820</v>
          </cell>
          <cell r="C32" t="str">
            <v>Monroe</v>
          </cell>
          <cell r="D32">
            <v>142</v>
          </cell>
          <cell r="E32" t="str">
            <v xml:space="preserve">
interstate states united profits commerce
nation expenditures great right current
war face treasury indebtedness privilege
treasury receipts make order fiscal
consideration gentlemen life make certificates
respectfully islands granting promise left
half legislation purpose present necessity
debt floating victory public time
need attempt world care afforded
form war come believe suggest</v>
          </cell>
          <cell r="F32" t="str">
            <v>interstate states united profits commerce</v>
          </cell>
          <cell r="G32" t="str">
            <v>nation expenditures great right current</v>
          </cell>
          <cell r="H32" t="str">
            <v>war face treasury indebtedness privilege</v>
          </cell>
          <cell r="I32" t="str">
            <v>treasury receipts make order fiscal</v>
          </cell>
          <cell r="J32" t="str">
            <v>consideration gentlemen life make certificates</v>
          </cell>
          <cell r="K32" t="str">
            <v>respectfully islands granting promise left</v>
          </cell>
          <cell r="L32" t="str">
            <v>half legislation purpose present necessity</v>
          </cell>
          <cell r="M32" t="str">
            <v>debt floating victory public time</v>
          </cell>
          <cell r="N32" t="str">
            <v>need attempt world care afforded</v>
          </cell>
          <cell r="O32" t="str">
            <v>form war come believe suggest</v>
          </cell>
          <cell r="P32">
            <v>1</v>
          </cell>
          <cell r="Q32">
            <v>0</v>
          </cell>
          <cell r="R32">
            <v>1</v>
          </cell>
          <cell r="S32">
            <v>0</v>
          </cell>
          <cell r="T32">
            <v>1</v>
          </cell>
          <cell r="U32">
            <v>0</v>
          </cell>
          <cell r="V32">
            <v>1</v>
          </cell>
          <cell r="W32">
            <v>1</v>
          </cell>
          <cell r="X32">
            <v>1</v>
          </cell>
          <cell r="Y32">
            <v>1</v>
          </cell>
          <cell r="Z32">
            <v>1</v>
          </cell>
          <cell r="AA32">
            <v>0</v>
          </cell>
          <cell r="AB32">
            <v>0</v>
          </cell>
          <cell r="AC32">
            <v>1</v>
          </cell>
          <cell r="AD32">
            <v>0</v>
          </cell>
          <cell r="AE32">
            <v>1</v>
          </cell>
          <cell r="AF32">
            <v>0</v>
          </cell>
          <cell r="AG32">
            <v>0</v>
          </cell>
          <cell r="AH32">
            <v>1</v>
          </cell>
          <cell r="AI32">
            <v>1</v>
          </cell>
          <cell r="AJ32">
            <v>0</v>
          </cell>
          <cell r="AK32">
            <v>1</v>
          </cell>
          <cell r="AL32">
            <v>1</v>
          </cell>
          <cell r="AM32">
            <v>1</v>
          </cell>
          <cell r="AN32">
            <v>0</v>
          </cell>
          <cell r="AO32">
            <v>0</v>
          </cell>
          <cell r="AP32">
            <v>0</v>
          </cell>
          <cell r="AQ32">
            <v>5</v>
          </cell>
          <cell r="AR32">
            <v>4</v>
          </cell>
          <cell r="AS32">
            <v>5</v>
          </cell>
          <cell r="AT32" t="str">
            <v>March 4, 1817</v>
          </cell>
          <cell r="AU32">
            <v>1817</v>
          </cell>
          <cell r="AV32" t="str">
            <v>March 4, 1825</v>
          </cell>
          <cell r="AW32" t="str">
            <v>James Monroe</v>
          </cell>
          <cell r="AX32" t="str">
            <v>NA</v>
          </cell>
          <cell r="AY32" t="str">
            <v>NA</v>
          </cell>
          <cell r="AZ32" t="str">
            <v>James</v>
          </cell>
          <cell r="BA32">
            <v>1825</v>
          </cell>
          <cell r="BB32" t="str">
            <v>7th  United States Secretary of State   (1811â€“1817)</v>
          </cell>
          <cell r="BC32" t="str">
            <v>Democratic-  Republican</v>
          </cell>
        </row>
        <row r="33">
          <cell r="B33">
            <v>1821</v>
          </cell>
          <cell r="C33" t="str">
            <v>Monroe</v>
          </cell>
          <cell r="D33">
            <v>143</v>
          </cell>
          <cell r="E33" t="str">
            <v xml:space="preserve">
serviceable world present realized law
debt floating victory believe present
immediate taxes consideration order time
order united states affairs storage
action present suggest come respectfully
nation expenditures attention storage current
necessity appropriations treasury provide money
war current national appropriations great
treasury laid laws half islands
second early commerce shown world</v>
          </cell>
          <cell r="F33" t="str">
            <v>serviceable world present realized law</v>
          </cell>
          <cell r="G33" t="str">
            <v>debt floating victory believe present</v>
          </cell>
          <cell r="H33" t="str">
            <v>immediate taxes consideration order time</v>
          </cell>
          <cell r="I33" t="str">
            <v>order united states affairs storage</v>
          </cell>
          <cell r="J33" t="str">
            <v>action present suggest come respectfully</v>
          </cell>
          <cell r="K33" t="str">
            <v>nation expenditures attention storage current</v>
          </cell>
          <cell r="L33" t="str">
            <v>necessity appropriations treasury provide money</v>
          </cell>
          <cell r="M33" t="str">
            <v>war current national appropriations great</v>
          </cell>
          <cell r="N33" t="str">
            <v>treasury laid laws half islands</v>
          </cell>
          <cell r="O33" t="str">
            <v>second early commerce shown world</v>
          </cell>
          <cell r="P33">
            <v>1</v>
          </cell>
          <cell r="Q33">
            <v>0</v>
          </cell>
          <cell r="R33">
            <v>1</v>
          </cell>
          <cell r="S33">
            <v>0</v>
          </cell>
          <cell r="T33">
            <v>1</v>
          </cell>
          <cell r="U33">
            <v>0</v>
          </cell>
          <cell r="V33">
            <v>1</v>
          </cell>
          <cell r="W33">
            <v>0</v>
          </cell>
          <cell r="X33">
            <v>1</v>
          </cell>
          <cell r="Y33">
            <v>0</v>
          </cell>
          <cell r="Z33">
            <v>1</v>
          </cell>
          <cell r="AA33">
            <v>1</v>
          </cell>
          <cell r="AB33">
            <v>0</v>
          </cell>
          <cell r="AC33">
            <v>0</v>
          </cell>
          <cell r="AD33">
            <v>0</v>
          </cell>
          <cell r="AE33">
            <v>1</v>
          </cell>
          <cell r="AF33">
            <v>1</v>
          </cell>
          <cell r="AG33">
            <v>0</v>
          </cell>
          <cell r="AH33">
            <v>1</v>
          </cell>
          <cell r="AI33">
            <v>0</v>
          </cell>
          <cell r="AJ33">
            <v>0</v>
          </cell>
          <cell r="AK33">
            <v>1</v>
          </cell>
          <cell r="AL33">
            <v>1</v>
          </cell>
          <cell r="AM33">
            <v>0</v>
          </cell>
          <cell r="AN33">
            <v>0</v>
          </cell>
          <cell r="AO33">
            <v>0</v>
          </cell>
          <cell r="AP33">
            <v>1</v>
          </cell>
          <cell r="AQ33">
            <v>5</v>
          </cell>
          <cell r="AR33">
            <v>4</v>
          </cell>
          <cell r="AS33">
            <v>5</v>
          </cell>
          <cell r="AT33" t="str">
            <v>March 4, 1817</v>
          </cell>
          <cell r="AU33">
            <v>1817</v>
          </cell>
          <cell r="AV33" t="str">
            <v>March 4, 1825</v>
          </cell>
          <cell r="AW33" t="str">
            <v>James Monroe</v>
          </cell>
          <cell r="AX33" t="str">
            <v>NA</v>
          </cell>
          <cell r="AY33" t="str">
            <v>NA</v>
          </cell>
          <cell r="AZ33" t="str">
            <v>James</v>
          </cell>
          <cell r="BA33">
            <v>1825</v>
          </cell>
          <cell r="BB33" t="str">
            <v>7th  United States Secretary of State   (1811â€“1817)</v>
          </cell>
          <cell r="BC33" t="str">
            <v>Democratic-  Republican</v>
          </cell>
        </row>
        <row r="34">
          <cell r="B34">
            <v>1822</v>
          </cell>
          <cell r="C34" t="str">
            <v>Monroe</v>
          </cell>
          <cell r="D34">
            <v>144</v>
          </cell>
          <cell r="E34" t="str">
            <v xml:space="preserve">
time believe make laws realization
shown form control objection property
treasury nation fiscal receipts half
war loan suggest public forces
united states world necessity needs
session budget taxes legislation income
present appropriations say current day
debt floating victory payments agricultural
expenditures method example face privilege
storage world right goods released</v>
          </cell>
          <cell r="F34" t="str">
            <v>time believe make laws realization</v>
          </cell>
          <cell r="G34" t="str">
            <v>shown form control objection property</v>
          </cell>
          <cell r="H34" t="str">
            <v>treasury nation fiscal receipts half</v>
          </cell>
          <cell r="I34" t="str">
            <v>war loan suggest public forces</v>
          </cell>
          <cell r="J34" t="str">
            <v>united states world necessity needs</v>
          </cell>
          <cell r="K34" t="str">
            <v>session budget taxes legislation income</v>
          </cell>
          <cell r="L34" t="str">
            <v>present appropriations say current day</v>
          </cell>
          <cell r="M34" t="str">
            <v>debt floating victory payments agricultural</v>
          </cell>
          <cell r="N34" t="str">
            <v>expenditures method example face privilege</v>
          </cell>
          <cell r="O34" t="str">
            <v>storage world right goods released</v>
          </cell>
          <cell r="P34">
            <v>1</v>
          </cell>
          <cell r="Q34">
            <v>0</v>
          </cell>
          <cell r="R34">
            <v>1</v>
          </cell>
          <cell r="S34">
            <v>0</v>
          </cell>
          <cell r="T34">
            <v>1</v>
          </cell>
          <cell r="U34">
            <v>0</v>
          </cell>
          <cell r="V34">
            <v>1</v>
          </cell>
          <cell r="W34">
            <v>0</v>
          </cell>
          <cell r="X34">
            <v>1</v>
          </cell>
          <cell r="Y34">
            <v>0</v>
          </cell>
          <cell r="Z34">
            <v>1</v>
          </cell>
          <cell r="AA34">
            <v>1</v>
          </cell>
          <cell r="AB34">
            <v>0</v>
          </cell>
          <cell r="AC34">
            <v>0</v>
          </cell>
          <cell r="AD34">
            <v>0</v>
          </cell>
          <cell r="AE34">
            <v>1</v>
          </cell>
          <cell r="AF34">
            <v>1</v>
          </cell>
          <cell r="AG34">
            <v>0</v>
          </cell>
          <cell r="AH34">
            <v>0</v>
          </cell>
          <cell r="AI34">
            <v>1</v>
          </cell>
          <cell r="AJ34">
            <v>0</v>
          </cell>
          <cell r="AK34">
            <v>1</v>
          </cell>
          <cell r="AL34">
            <v>1</v>
          </cell>
          <cell r="AM34">
            <v>1</v>
          </cell>
          <cell r="AN34">
            <v>0</v>
          </cell>
          <cell r="AO34">
            <v>0</v>
          </cell>
          <cell r="AP34">
            <v>1</v>
          </cell>
          <cell r="AQ34">
            <v>5</v>
          </cell>
          <cell r="AR34">
            <v>4</v>
          </cell>
          <cell r="AS34">
            <v>5</v>
          </cell>
          <cell r="AT34" t="str">
            <v>March 4, 1817</v>
          </cell>
          <cell r="AU34">
            <v>1817</v>
          </cell>
          <cell r="AV34" t="str">
            <v>March 4, 1825</v>
          </cell>
          <cell r="AW34" t="str">
            <v>James Monroe</v>
          </cell>
          <cell r="AX34" t="str">
            <v>NA</v>
          </cell>
          <cell r="AY34" t="str">
            <v>NA</v>
          </cell>
          <cell r="AZ34" t="str">
            <v>James</v>
          </cell>
          <cell r="BA34">
            <v>1825</v>
          </cell>
          <cell r="BB34" t="str">
            <v>7th  United States Secretary of State   (1811â€“1817)</v>
          </cell>
          <cell r="BC34" t="str">
            <v>Democratic-  Republican</v>
          </cell>
        </row>
        <row r="35">
          <cell r="B35">
            <v>1823</v>
          </cell>
          <cell r="C35" t="str">
            <v>Monroe</v>
          </cell>
          <cell r="D35">
            <v>145</v>
          </cell>
          <cell r="E35" t="str">
            <v xml:space="preserve">
treatment training expenditures vocational chemicals
house treasury matter earnestly great
present fiscal states united necessity
make action influence certain states
expenditures method federal 650000000 addition
nation order right half storage
country railroads storage promise treasury
war form taxes income profits
time laid national come marked
debt floating current interstate commerce</v>
          </cell>
          <cell r="F35" t="str">
            <v>treatment training expenditures vocational chemicals</v>
          </cell>
          <cell r="G35" t="str">
            <v>house treasury matter earnestly great</v>
          </cell>
          <cell r="H35" t="str">
            <v>present fiscal states united necessity</v>
          </cell>
          <cell r="I35" t="str">
            <v>make action influence certain states</v>
          </cell>
          <cell r="J35" t="str">
            <v>expenditures method federal 650000000 addition</v>
          </cell>
          <cell r="K35" t="str">
            <v>nation order right half storage</v>
          </cell>
          <cell r="L35" t="str">
            <v>country railroads storage promise treasury</v>
          </cell>
          <cell r="M35" t="str">
            <v>war form taxes income profits</v>
          </cell>
          <cell r="N35" t="str">
            <v>time laid national come marked</v>
          </cell>
          <cell r="O35" t="str">
            <v>debt floating current interstate commerce</v>
          </cell>
          <cell r="P35">
            <v>1</v>
          </cell>
          <cell r="Q35">
            <v>0</v>
          </cell>
          <cell r="R35">
            <v>1</v>
          </cell>
          <cell r="S35">
            <v>0</v>
          </cell>
          <cell r="T35">
            <v>1</v>
          </cell>
          <cell r="U35">
            <v>0</v>
          </cell>
          <cell r="V35">
            <v>1</v>
          </cell>
          <cell r="W35">
            <v>1</v>
          </cell>
          <cell r="X35">
            <v>1</v>
          </cell>
          <cell r="Y35">
            <v>0</v>
          </cell>
          <cell r="Z35">
            <v>1</v>
          </cell>
          <cell r="AA35">
            <v>0</v>
          </cell>
          <cell r="AB35">
            <v>1</v>
          </cell>
          <cell r="AC35">
            <v>1</v>
          </cell>
          <cell r="AD35">
            <v>0</v>
          </cell>
          <cell r="AE35">
            <v>0</v>
          </cell>
          <cell r="AF35">
            <v>1</v>
          </cell>
          <cell r="AG35">
            <v>0</v>
          </cell>
          <cell r="AH35">
            <v>0</v>
          </cell>
          <cell r="AI35">
            <v>1</v>
          </cell>
          <cell r="AJ35">
            <v>0</v>
          </cell>
          <cell r="AK35">
            <v>1</v>
          </cell>
          <cell r="AL35">
            <v>0</v>
          </cell>
          <cell r="AM35">
            <v>0</v>
          </cell>
          <cell r="AN35">
            <v>0</v>
          </cell>
          <cell r="AO35">
            <v>0</v>
          </cell>
          <cell r="AP35">
            <v>1</v>
          </cell>
          <cell r="AQ35">
            <v>5</v>
          </cell>
          <cell r="AR35">
            <v>4</v>
          </cell>
          <cell r="AS35">
            <v>5</v>
          </cell>
          <cell r="AT35" t="str">
            <v>March 4, 1817</v>
          </cell>
          <cell r="AU35">
            <v>1817</v>
          </cell>
          <cell r="AV35" t="str">
            <v>March 4, 1825</v>
          </cell>
          <cell r="AW35" t="str">
            <v>James Monroe</v>
          </cell>
          <cell r="AX35" t="str">
            <v>NA</v>
          </cell>
          <cell r="AY35" t="str">
            <v>NA</v>
          </cell>
          <cell r="AZ35" t="str">
            <v>James</v>
          </cell>
          <cell r="BA35">
            <v>1825</v>
          </cell>
          <cell r="BB35" t="str">
            <v>7th  United States Secretary of State   (1811â€“1817)</v>
          </cell>
          <cell r="BC35" t="str">
            <v>Democratic-  Republican</v>
          </cell>
        </row>
        <row r="36">
          <cell r="B36">
            <v>1824</v>
          </cell>
          <cell r="C36" t="str">
            <v>Monroe</v>
          </cell>
          <cell r="D36">
            <v>146</v>
          </cell>
          <cell r="E36" t="str">
            <v xml:space="preserve">
debt treasury time war victory
states united serviceable america duty
storage marked war goods released
immediate appropriations treasury make taxes
expenditures current present privilege country
world loan salvage justice make
care necessity payments form order
action floating debt railroads way
war receipts fiscal matter taxes
nation half present weak world</v>
          </cell>
          <cell r="F36" t="str">
            <v>debt treasury time war victory</v>
          </cell>
          <cell r="G36" t="str">
            <v>states united serviceable america duty</v>
          </cell>
          <cell r="H36" t="str">
            <v>storage marked war goods released</v>
          </cell>
          <cell r="I36" t="str">
            <v>immediate appropriations treasury make taxes</v>
          </cell>
          <cell r="J36" t="str">
            <v>expenditures current present privilege country</v>
          </cell>
          <cell r="K36" t="str">
            <v>world loan salvage justice make</v>
          </cell>
          <cell r="L36" t="str">
            <v>care necessity payments form order</v>
          </cell>
          <cell r="M36" t="str">
            <v>action floating debt railroads way</v>
          </cell>
          <cell r="N36" t="str">
            <v>war receipts fiscal matter taxes</v>
          </cell>
          <cell r="O36" t="str">
            <v>nation half present weak world</v>
          </cell>
          <cell r="P36">
            <v>1</v>
          </cell>
          <cell r="Q36">
            <v>1</v>
          </cell>
          <cell r="R36">
            <v>1</v>
          </cell>
          <cell r="S36">
            <v>0</v>
          </cell>
          <cell r="T36">
            <v>1</v>
          </cell>
          <cell r="U36">
            <v>1</v>
          </cell>
          <cell r="V36">
            <v>1</v>
          </cell>
          <cell r="W36">
            <v>1</v>
          </cell>
          <cell r="X36">
            <v>1</v>
          </cell>
          <cell r="Y36">
            <v>1</v>
          </cell>
          <cell r="Z36">
            <v>1</v>
          </cell>
          <cell r="AA36">
            <v>0</v>
          </cell>
          <cell r="AB36">
            <v>1</v>
          </cell>
          <cell r="AC36">
            <v>0</v>
          </cell>
          <cell r="AD36">
            <v>0</v>
          </cell>
          <cell r="AE36">
            <v>1</v>
          </cell>
          <cell r="AF36">
            <v>1</v>
          </cell>
          <cell r="AG36">
            <v>0</v>
          </cell>
          <cell r="AH36">
            <v>0</v>
          </cell>
          <cell r="AI36">
            <v>1</v>
          </cell>
          <cell r="AJ36">
            <v>0</v>
          </cell>
          <cell r="AK36">
            <v>1</v>
          </cell>
          <cell r="AL36">
            <v>0</v>
          </cell>
          <cell r="AM36">
            <v>0</v>
          </cell>
          <cell r="AN36">
            <v>0</v>
          </cell>
          <cell r="AO36">
            <v>1</v>
          </cell>
          <cell r="AP36">
            <v>1</v>
          </cell>
          <cell r="AQ36">
            <v>5</v>
          </cell>
          <cell r="AR36">
            <v>4</v>
          </cell>
          <cell r="AS36">
            <v>5</v>
          </cell>
          <cell r="AT36" t="str">
            <v>March 4, 1817</v>
          </cell>
          <cell r="AU36">
            <v>1817</v>
          </cell>
          <cell r="AV36" t="str">
            <v>March 4, 1825</v>
          </cell>
          <cell r="AW36" t="str">
            <v>James Monroe</v>
          </cell>
          <cell r="AX36" t="str">
            <v>NA</v>
          </cell>
          <cell r="AY36" t="str">
            <v>NA</v>
          </cell>
          <cell r="AZ36" t="str">
            <v>James</v>
          </cell>
          <cell r="BA36">
            <v>1825</v>
          </cell>
          <cell r="BB36" t="str">
            <v>7th  United States Secretary of State   (1811â€“1817)</v>
          </cell>
          <cell r="BC36" t="str">
            <v>Democratic-  Republican</v>
          </cell>
        </row>
        <row r="37">
          <cell r="B37">
            <v>1825</v>
          </cell>
          <cell r="C37" t="str">
            <v>Adams2</v>
          </cell>
          <cell r="D37">
            <v>5</v>
          </cell>
          <cell r="E37" t="str">
            <v xml:space="preserve">
market interstate burdens treasury shipment
taxes income detailed fact liberty
expenditures present war suggest current
believe right care treatment purpose
islands need granting laid promise
shown treasury treatment doubt reference
states united fiscal make order
nation appropriations current laws law
debt floating public war victory
money come treasury storage paid</v>
          </cell>
          <cell r="F37" t="str">
            <v>market interstate burdens treasury shipment</v>
          </cell>
          <cell r="G37" t="str">
            <v>taxes income detailed fact liberty</v>
          </cell>
          <cell r="H37" t="str">
            <v>expenditures present war suggest current</v>
          </cell>
          <cell r="I37" t="str">
            <v>believe right care treatment purpose</v>
          </cell>
          <cell r="J37" t="str">
            <v>islands need granting laid promise</v>
          </cell>
          <cell r="K37" t="str">
            <v>shown treasury treatment doubt reference</v>
          </cell>
          <cell r="L37" t="str">
            <v>states united fiscal make order</v>
          </cell>
          <cell r="M37" t="str">
            <v>nation appropriations current laws law</v>
          </cell>
          <cell r="N37" t="str">
            <v>debt floating public war victory</v>
          </cell>
          <cell r="O37" t="str">
            <v>money come treasury storage paid</v>
          </cell>
          <cell r="P37">
            <v>1</v>
          </cell>
          <cell r="Q37">
            <v>0</v>
          </cell>
          <cell r="R37">
            <v>1</v>
          </cell>
          <cell r="S37">
            <v>0</v>
          </cell>
          <cell r="T37">
            <v>1</v>
          </cell>
          <cell r="U37">
            <v>0</v>
          </cell>
          <cell r="V37">
            <v>1</v>
          </cell>
          <cell r="W37">
            <v>1</v>
          </cell>
          <cell r="X37">
            <v>1</v>
          </cell>
          <cell r="Y37">
            <v>1</v>
          </cell>
          <cell r="Z37">
            <v>1</v>
          </cell>
          <cell r="AA37">
            <v>0</v>
          </cell>
          <cell r="AB37">
            <v>0</v>
          </cell>
          <cell r="AC37">
            <v>1</v>
          </cell>
          <cell r="AD37">
            <v>0</v>
          </cell>
          <cell r="AE37">
            <v>0</v>
          </cell>
          <cell r="AF37">
            <v>1</v>
          </cell>
          <cell r="AG37">
            <v>0</v>
          </cell>
          <cell r="AH37">
            <v>1</v>
          </cell>
          <cell r="AI37">
            <v>1</v>
          </cell>
          <cell r="AJ37">
            <v>0</v>
          </cell>
          <cell r="AK37">
            <v>1</v>
          </cell>
          <cell r="AL37">
            <v>1</v>
          </cell>
          <cell r="AM37">
            <v>1</v>
          </cell>
          <cell r="AN37">
            <v>0</v>
          </cell>
          <cell r="AO37">
            <v>0</v>
          </cell>
          <cell r="AP37">
            <v>1</v>
          </cell>
          <cell r="AQ37">
            <v>6</v>
          </cell>
          <cell r="AR37">
            <v>5</v>
          </cell>
          <cell r="AS37">
            <v>6</v>
          </cell>
          <cell r="AT37" t="str">
            <v>March 4, 1825</v>
          </cell>
          <cell r="AU37">
            <v>1825</v>
          </cell>
          <cell r="AV37" t="str">
            <v>March 4, 1829</v>
          </cell>
          <cell r="AW37" t="str">
            <v>John Quincy Adams</v>
          </cell>
          <cell r="AX37" t="str">
            <v>NA</v>
          </cell>
          <cell r="AY37" t="str">
            <v>John</v>
          </cell>
          <cell r="AZ37" t="str">
            <v>Quincy</v>
          </cell>
          <cell r="BA37">
            <v>1829</v>
          </cell>
          <cell r="BB37" t="str">
            <v>8th  United States Secretary of State   (1817â€“1825)</v>
          </cell>
          <cell r="BC37" t="str">
            <v>Democratic-  Republican</v>
          </cell>
        </row>
        <row r="38">
          <cell r="B38">
            <v>1826</v>
          </cell>
          <cell r="C38" t="str">
            <v>Adams2</v>
          </cell>
          <cell r="D38">
            <v>6</v>
          </cell>
          <cell r="E38" t="str">
            <v xml:space="preserve">
half fiscal money forces appropriations
debt floating public loan time
method expenditures national great fact
nation right privilege america care
united states treasury taxes current
form war gentlemen securities principle
great say marked example house
war order men make laws
immediate believe commissioner sympathy illustrates
present current appropriations session condition</v>
          </cell>
          <cell r="F38" t="str">
            <v>half fiscal money forces appropriations</v>
          </cell>
          <cell r="G38" t="str">
            <v>debt floating public loan time</v>
          </cell>
          <cell r="H38" t="str">
            <v>method expenditures national great fact</v>
          </cell>
          <cell r="I38" t="str">
            <v>nation right privilege america care</v>
          </cell>
          <cell r="J38" t="str">
            <v>united states treasury taxes current</v>
          </cell>
          <cell r="K38" t="str">
            <v>form war gentlemen securities principle</v>
          </cell>
          <cell r="L38" t="str">
            <v>great say marked example house</v>
          </cell>
          <cell r="M38" t="str">
            <v>war order men make laws</v>
          </cell>
          <cell r="N38" t="str">
            <v>immediate believe commissioner sympathy illustrates</v>
          </cell>
          <cell r="O38" t="str">
            <v>present current appropriations session condition</v>
          </cell>
          <cell r="P38">
            <v>1</v>
          </cell>
          <cell r="Q38">
            <v>0</v>
          </cell>
          <cell r="R38">
            <v>1</v>
          </cell>
          <cell r="S38">
            <v>0</v>
          </cell>
          <cell r="T38">
            <v>1</v>
          </cell>
          <cell r="U38">
            <v>0</v>
          </cell>
          <cell r="V38">
            <v>1</v>
          </cell>
          <cell r="W38">
            <v>1</v>
          </cell>
          <cell r="X38">
            <v>1</v>
          </cell>
          <cell r="Y38">
            <v>1</v>
          </cell>
          <cell r="Z38">
            <v>1</v>
          </cell>
          <cell r="AA38">
            <v>0</v>
          </cell>
          <cell r="AB38">
            <v>0</v>
          </cell>
          <cell r="AC38">
            <v>0</v>
          </cell>
          <cell r="AD38">
            <v>0</v>
          </cell>
          <cell r="AE38">
            <v>0</v>
          </cell>
          <cell r="AF38">
            <v>1</v>
          </cell>
          <cell r="AG38">
            <v>0</v>
          </cell>
          <cell r="AH38">
            <v>0</v>
          </cell>
          <cell r="AI38">
            <v>1</v>
          </cell>
          <cell r="AJ38">
            <v>0</v>
          </cell>
          <cell r="AK38">
            <v>1</v>
          </cell>
          <cell r="AL38">
            <v>1</v>
          </cell>
          <cell r="AM38">
            <v>1</v>
          </cell>
          <cell r="AN38">
            <v>0</v>
          </cell>
          <cell r="AO38">
            <v>0</v>
          </cell>
          <cell r="AP38">
            <v>0</v>
          </cell>
          <cell r="AQ38">
            <v>6</v>
          </cell>
          <cell r="AR38">
            <v>5</v>
          </cell>
          <cell r="AS38">
            <v>6</v>
          </cell>
          <cell r="AT38" t="str">
            <v>March 4, 1825</v>
          </cell>
          <cell r="AU38">
            <v>1825</v>
          </cell>
          <cell r="AV38" t="str">
            <v>March 4, 1829</v>
          </cell>
          <cell r="AW38" t="str">
            <v>John Quincy Adams</v>
          </cell>
          <cell r="AX38" t="str">
            <v>NA</v>
          </cell>
          <cell r="AY38" t="str">
            <v>John</v>
          </cell>
          <cell r="AZ38" t="str">
            <v>Quincy</v>
          </cell>
          <cell r="BA38">
            <v>1829</v>
          </cell>
          <cell r="BB38" t="str">
            <v>8th  United States Secretary of State   (1817â€“1825)</v>
          </cell>
          <cell r="BC38" t="str">
            <v>Democratic-  Republican</v>
          </cell>
        </row>
        <row r="39">
          <cell r="B39">
            <v>1827</v>
          </cell>
          <cell r="C39" t="str">
            <v>Adams2</v>
          </cell>
          <cell r="D39">
            <v>7</v>
          </cell>
          <cell r="E39" t="str">
            <v xml:space="preserve">
current present sentence situation regard
united states order present war
world property importance realization making
matter care marked forces session
war treasury necessity half world
law large right america fulfilled
debt floating commerce victory make
expenditures nation receipts islands current
method great treasury public right
serviceable time immediate possible recommendations</v>
          </cell>
          <cell r="F39" t="str">
            <v>current present sentence situation regard</v>
          </cell>
          <cell r="G39" t="str">
            <v>united states order present war</v>
          </cell>
          <cell r="H39" t="str">
            <v>world property importance realization making</v>
          </cell>
          <cell r="I39" t="str">
            <v>matter care marked forces session</v>
          </cell>
          <cell r="J39" t="str">
            <v>war treasury necessity half world</v>
          </cell>
          <cell r="K39" t="str">
            <v>law large right america fulfilled</v>
          </cell>
          <cell r="L39" t="str">
            <v>debt floating commerce victory make</v>
          </cell>
          <cell r="M39" t="str">
            <v>expenditures nation receipts islands current</v>
          </cell>
          <cell r="N39" t="str">
            <v>method great treasury public right</v>
          </cell>
          <cell r="O39" t="str">
            <v>serviceable time immediate possible recommendations</v>
          </cell>
          <cell r="P39">
            <v>1</v>
          </cell>
          <cell r="Q39">
            <v>0</v>
          </cell>
          <cell r="R39">
            <v>1</v>
          </cell>
          <cell r="S39">
            <v>0</v>
          </cell>
          <cell r="T39">
            <v>1</v>
          </cell>
          <cell r="U39">
            <v>0</v>
          </cell>
          <cell r="V39">
            <v>1</v>
          </cell>
          <cell r="W39">
            <v>0</v>
          </cell>
          <cell r="X39">
            <v>1</v>
          </cell>
          <cell r="Y39">
            <v>0</v>
          </cell>
          <cell r="Z39">
            <v>1</v>
          </cell>
          <cell r="AA39">
            <v>0</v>
          </cell>
          <cell r="AB39">
            <v>0</v>
          </cell>
          <cell r="AC39">
            <v>0</v>
          </cell>
          <cell r="AD39">
            <v>0</v>
          </cell>
          <cell r="AE39">
            <v>1</v>
          </cell>
          <cell r="AF39">
            <v>0</v>
          </cell>
          <cell r="AG39">
            <v>0</v>
          </cell>
          <cell r="AH39">
            <v>1</v>
          </cell>
          <cell r="AI39">
            <v>1</v>
          </cell>
          <cell r="AJ39">
            <v>0</v>
          </cell>
          <cell r="AK39">
            <v>1</v>
          </cell>
          <cell r="AL39">
            <v>0</v>
          </cell>
          <cell r="AM39">
            <v>1</v>
          </cell>
          <cell r="AN39">
            <v>0</v>
          </cell>
          <cell r="AO39">
            <v>0</v>
          </cell>
          <cell r="AP39">
            <v>0</v>
          </cell>
          <cell r="AQ39">
            <v>6</v>
          </cell>
          <cell r="AR39">
            <v>5</v>
          </cell>
          <cell r="AS39">
            <v>6</v>
          </cell>
          <cell r="AT39" t="str">
            <v>March 4, 1825</v>
          </cell>
          <cell r="AU39">
            <v>1825</v>
          </cell>
          <cell r="AV39" t="str">
            <v>March 4, 1829</v>
          </cell>
          <cell r="AW39" t="str">
            <v>John Quincy Adams</v>
          </cell>
          <cell r="AX39" t="str">
            <v>NA</v>
          </cell>
          <cell r="AY39" t="str">
            <v>John</v>
          </cell>
          <cell r="AZ39" t="str">
            <v>Quincy</v>
          </cell>
          <cell r="BA39">
            <v>1829</v>
          </cell>
          <cell r="BB39" t="str">
            <v>8th  United States Secretary of State   (1817â€“1825)</v>
          </cell>
          <cell r="BC39" t="str">
            <v>Democratic-  Republican</v>
          </cell>
        </row>
        <row r="40">
          <cell r="B40">
            <v>1828</v>
          </cell>
          <cell r="C40" t="str">
            <v>Adams2</v>
          </cell>
          <cell r="D40">
            <v>8</v>
          </cell>
          <cell r="E40" t="str">
            <v xml:space="preserve">
action face paid property heroic
war order make storage believe
public war providing 1919 need
states united world great act
appropriations receipts current prevail revenue
treasury nation present money secretary
time expenditures debt country large
method law form possible half
floating fiscal debt receipts session
world respectfully serviceable right provide</v>
          </cell>
          <cell r="F40" t="str">
            <v>action face paid property heroic</v>
          </cell>
          <cell r="G40" t="str">
            <v>war order make storage believe</v>
          </cell>
          <cell r="H40" t="str">
            <v>public war providing 1919 need</v>
          </cell>
          <cell r="I40" t="str">
            <v>states united world great act</v>
          </cell>
          <cell r="J40" t="str">
            <v>appropriations receipts current prevail revenue</v>
          </cell>
          <cell r="K40" t="str">
            <v>treasury nation present money secretary</v>
          </cell>
          <cell r="L40" t="str">
            <v>time expenditures debt country large</v>
          </cell>
          <cell r="M40" t="str">
            <v>method law form possible half</v>
          </cell>
          <cell r="N40" t="str">
            <v>floating fiscal debt receipts session</v>
          </cell>
          <cell r="O40" t="str">
            <v>world respectfully serviceable right provide</v>
          </cell>
          <cell r="P40">
            <v>1</v>
          </cell>
          <cell r="Q40">
            <v>0</v>
          </cell>
          <cell r="R40">
            <v>1</v>
          </cell>
          <cell r="S40">
            <v>0</v>
          </cell>
          <cell r="T40">
            <v>1</v>
          </cell>
          <cell r="U40">
            <v>0</v>
          </cell>
          <cell r="V40">
            <v>1</v>
          </cell>
          <cell r="W40">
            <v>0</v>
          </cell>
          <cell r="X40">
            <v>1</v>
          </cell>
          <cell r="Y40">
            <v>0</v>
          </cell>
          <cell r="Z40">
            <v>1</v>
          </cell>
          <cell r="AA40">
            <v>0</v>
          </cell>
          <cell r="AB40">
            <v>0</v>
          </cell>
          <cell r="AC40">
            <v>0</v>
          </cell>
          <cell r="AD40">
            <v>0</v>
          </cell>
          <cell r="AE40">
            <v>1</v>
          </cell>
          <cell r="AF40">
            <v>0</v>
          </cell>
          <cell r="AG40">
            <v>0</v>
          </cell>
          <cell r="AH40">
            <v>0</v>
          </cell>
          <cell r="AI40">
            <v>0</v>
          </cell>
          <cell r="AJ40">
            <v>0</v>
          </cell>
          <cell r="AK40">
            <v>1</v>
          </cell>
          <cell r="AL40">
            <v>1</v>
          </cell>
          <cell r="AM40">
            <v>1</v>
          </cell>
          <cell r="AN40">
            <v>0</v>
          </cell>
          <cell r="AO40">
            <v>0</v>
          </cell>
          <cell r="AP40">
            <v>1</v>
          </cell>
          <cell r="AQ40">
            <v>6</v>
          </cell>
          <cell r="AR40">
            <v>5</v>
          </cell>
          <cell r="AS40">
            <v>6</v>
          </cell>
          <cell r="AT40" t="str">
            <v>March 4, 1825</v>
          </cell>
          <cell r="AU40">
            <v>1825</v>
          </cell>
          <cell r="AV40" t="str">
            <v>March 4, 1829</v>
          </cell>
          <cell r="AW40" t="str">
            <v>John Quincy Adams</v>
          </cell>
          <cell r="AX40" t="str">
            <v>NA</v>
          </cell>
          <cell r="AY40" t="str">
            <v>John</v>
          </cell>
          <cell r="AZ40" t="str">
            <v>Quincy</v>
          </cell>
          <cell r="BA40">
            <v>1829</v>
          </cell>
          <cell r="BB40" t="str">
            <v>8th  United States Secretary of State   (1817â€“1825)</v>
          </cell>
          <cell r="BC40" t="str">
            <v>Democratic-  Republican</v>
          </cell>
        </row>
        <row r="41">
          <cell r="B41">
            <v>1829</v>
          </cell>
          <cell r="C41" t="str">
            <v>Jackson</v>
          </cell>
          <cell r="D41">
            <v>95</v>
          </cell>
          <cell r="E41" t="str">
            <v xml:space="preserve">
order debt world necessity present
session budget war manufacture engage
treasury action half secretary indebtedness
fact country control commerce private
receipts form believe world fiscal
nation time present states united
floating debt realized matter income
expenditures current method laws large
appropriations war respectfully suggest recommendations
serviceable influence treatment care forces</v>
          </cell>
          <cell r="F41" t="str">
            <v>order debt world necessity present</v>
          </cell>
          <cell r="G41" t="str">
            <v>session budget war manufacture engage</v>
          </cell>
          <cell r="H41" t="str">
            <v>treasury action half secretary indebtedness</v>
          </cell>
          <cell r="I41" t="str">
            <v>fact country control commerce private</v>
          </cell>
          <cell r="J41" t="str">
            <v>receipts form believe world fiscal</v>
          </cell>
          <cell r="K41" t="str">
            <v>nation time present states united</v>
          </cell>
          <cell r="L41" t="str">
            <v>floating debt realized matter income</v>
          </cell>
          <cell r="M41" t="str">
            <v>expenditures current method laws large</v>
          </cell>
          <cell r="N41" t="str">
            <v>appropriations war respectfully suggest recommendations</v>
          </cell>
          <cell r="O41" t="str">
            <v>serviceable influence treatment care forces</v>
          </cell>
          <cell r="P41">
            <v>1</v>
          </cell>
          <cell r="Q41">
            <v>0</v>
          </cell>
          <cell r="R41">
            <v>1</v>
          </cell>
          <cell r="S41">
            <v>0</v>
          </cell>
          <cell r="T41">
            <v>1</v>
          </cell>
          <cell r="U41">
            <v>1</v>
          </cell>
          <cell r="V41">
            <v>1</v>
          </cell>
          <cell r="W41">
            <v>1</v>
          </cell>
          <cell r="X41">
            <v>1</v>
          </cell>
          <cell r="Y41">
            <v>1</v>
          </cell>
          <cell r="Z41">
            <v>1</v>
          </cell>
          <cell r="AA41">
            <v>1</v>
          </cell>
          <cell r="AB41">
            <v>0</v>
          </cell>
          <cell r="AC41">
            <v>0</v>
          </cell>
          <cell r="AD41">
            <v>0</v>
          </cell>
          <cell r="AE41">
            <v>1</v>
          </cell>
          <cell r="AF41">
            <v>0</v>
          </cell>
          <cell r="AG41">
            <v>0</v>
          </cell>
          <cell r="AH41">
            <v>0</v>
          </cell>
          <cell r="AI41">
            <v>1</v>
          </cell>
          <cell r="AJ41">
            <v>0</v>
          </cell>
          <cell r="AK41">
            <v>1</v>
          </cell>
          <cell r="AL41">
            <v>1</v>
          </cell>
          <cell r="AM41">
            <v>0</v>
          </cell>
          <cell r="AN41">
            <v>1</v>
          </cell>
          <cell r="AO41">
            <v>0</v>
          </cell>
          <cell r="AP41">
            <v>0</v>
          </cell>
          <cell r="AQ41">
            <v>7</v>
          </cell>
          <cell r="AR41">
            <v>6</v>
          </cell>
          <cell r="AS41">
            <v>7</v>
          </cell>
          <cell r="AT41" t="str">
            <v>March 4, 1829</v>
          </cell>
          <cell r="AU41">
            <v>1829</v>
          </cell>
          <cell r="AV41" t="str">
            <v>March 4, 1837</v>
          </cell>
          <cell r="AW41" t="str">
            <v>Andrew Jackson</v>
          </cell>
          <cell r="AX41" t="str">
            <v>NA</v>
          </cell>
          <cell r="AY41" t="str">
            <v>NA</v>
          </cell>
          <cell r="AZ41" t="str">
            <v>Andrew</v>
          </cell>
          <cell r="BA41">
            <v>1837</v>
          </cell>
          <cell r="BB41" t="str">
            <v>U.S. Senator   ( Class 2 )   from  Tennessee   (1823â€“1825)</v>
          </cell>
          <cell r="BC41" t="str">
            <v>Democratic</v>
          </cell>
        </row>
        <row r="42">
          <cell r="B42">
            <v>1830</v>
          </cell>
          <cell r="C42" t="str">
            <v>Jackson</v>
          </cell>
          <cell r="D42">
            <v>96</v>
          </cell>
          <cell r="E42" t="str">
            <v xml:space="preserve">
serviceable marked states united goods
appropriations current privilege respectfully suggest
nation present immediate national session
debt floating expenditures laid war
goods armenia loan storage kept
order united make states receipts
form recommendations regard current future
war force property affairs world
payments control outline removed problem
treasury program country act complete</v>
          </cell>
          <cell r="F42" t="str">
            <v>serviceable marked states united goods</v>
          </cell>
          <cell r="G42" t="str">
            <v>appropriations current privilege respectfully suggest</v>
          </cell>
          <cell r="H42" t="str">
            <v>nation present immediate national session</v>
          </cell>
          <cell r="I42" t="str">
            <v>debt floating expenditures laid war</v>
          </cell>
          <cell r="J42" t="str">
            <v>goods armenia loan storage kept</v>
          </cell>
          <cell r="K42" t="str">
            <v>order united make states receipts</v>
          </cell>
          <cell r="L42" t="str">
            <v>form recommendations regard current future</v>
          </cell>
          <cell r="M42" t="str">
            <v>war force property affairs world</v>
          </cell>
          <cell r="N42" t="str">
            <v>payments control outline removed problem</v>
          </cell>
          <cell r="O42" t="str">
            <v>treasury program country act complete</v>
          </cell>
          <cell r="P42">
            <v>1</v>
          </cell>
          <cell r="Q42">
            <v>0</v>
          </cell>
          <cell r="R42">
            <v>1</v>
          </cell>
          <cell r="S42">
            <v>0</v>
          </cell>
          <cell r="T42">
            <v>1</v>
          </cell>
          <cell r="U42">
            <v>0</v>
          </cell>
          <cell r="V42">
            <v>1</v>
          </cell>
          <cell r="W42">
            <v>0</v>
          </cell>
          <cell r="X42">
            <v>1</v>
          </cell>
          <cell r="Y42">
            <v>0</v>
          </cell>
          <cell r="Z42">
            <v>1</v>
          </cell>
          <cell r="AA42">
            <v>0</v>
          </cell>
          <cell r="AB42">
            <v>0</v>
          </cell>
          <cell r="AC42">
            <v>0</v>
          </cell>
          <cell r="AD42">
            <v>0</v>
          </cell>
          <cell r="AE42">
            <v>1</v>
          </cell>
          <cell r="AF42">
            <v>0</v>
          </cell>
          <cell r="AG42">
            <v>1</v>
          </cell>
          <cell r="AH42">
            <v>0</v>
          </cell>
          <cell r="AI42">
            <v>1</v>
          </cell>
          <cell r="AJ42">
            <v>0</v>
          </cell>
          <cell r="AK42">
            <v>1</v>
          </cell>
          <cell r="AL42">
            <v>0</v>
          </cell>
          <cell r="AM42">
            <v>0</v>
          </cell>
          <cell r="AN42">
            <v>0</v>
          </cell>
          <cell r="AO42">
            <v>0</v>
          </cell>
          <cell r="AP42">
            <v>1</v>
          </cell>
          <cell r="AQ42">
            <v>7</v>
          </cell>
          <cell r="AR42">
            <v>6</v>
          </cell>
          <cell r="AS42">
            <v>7</v>
          </cell>
          <cell r="AT42" t="str">
            <v>March 4, 1829</v>
          </cell>
          <cell r="AU42">
            <v>1829</v>
          </cell>
          <cell r="AV42" t="str">
            <v>March 4, 1837</v>
          </cell>
          <cell r="AW42" t="str">
            <v>Andrew Jackson</v>
          </cell>
          <cell r="AX42" t="str">
            <v>NA</v>
          </cell>
          <cell r="AY42" t="str">
            <v>NA</v>
          </cell>
          <cell r="AZ42" t="str">
            <v>Andrew</v>
          </cell>
          <cell r="BA42">
            <v>1837</v>
          </cell>
          <cell r="BB42" t="str">
            <v>U.S. Senator   ( Class 2 )   from  Tennessee   (1823â€“1825)</v>
          </cell>
          <cell r="BC42" t="str">
            <v>Democratic</v>
          </cell>
        </row>
        <row r="43">
          <cell r="B43">
            <v>1831</v>
          </cell>
          <cell r="C43" t="str">
            <v>Jackson</v>
          </cell>
          <cell r="D43">
            <v>97</v>
          </cell>
          <cell r="E43" t="str">
            <v xml:space="preserve">
treasury time states united world
justice right prevail internal legislation
respectfully war consideration suggest believe
appropriations nation current shown price
serviceable house fact country purpose
method act storage present estimates
debt fiscal expenditures floating great
nation war national life make
present session budget suggest current
war half billions laws victory</v>
          </cell>
          <cell r="F43" t="str">
            <v>treasury time states united world</v>
          </cell>
          <cell r="G43" t="str">
            <v>justice right prevail internal legislation</v>
          </cell>
          <cell r="H43" t="str">
            <v>respectfully war consideration suggest believe</v>
          </cell>
          <cell r="I43" t="str">
            <v>appropriations nation current shown price</v>
          </cell>
          <cell r="J43" t="str">
            <v>serviceable house fact country purpose</v>
          </cell>
          <cell r="K43" t="str">
            <v>method act storage present estimates</v>
          </cell>
          <cell r="L43" t="str">
            <v>debt fiscal expenditures floating great</v>
          </cell>
          <cell r="M43" t="str">
            <v>nation war national life make</v>
          </cell>
          <cell r="N43" t="str">
            <v>present session budget suggest current</v>
          </cell>
          <cell r="O43" t="str">
            <v>war half billions laws victory</v>
          </cell>
          <cell r="P43">
            <v>1</v>
          </cell>
          <cell r="Q43">
            <v>0</v>
          </cell>
          <cell r="R43">
            <v>1</v>
          </cell>
          <cell r="S43">
            <v>0</v>
          </cell>
          <cell r="T43">
            <v>1</v>
          </cell>
          <cell r="U43">
            <v>0</v>
          </cell>
          <cell r="V43">
            <v>1</v>
          </cell>
          <cell r="W43">
            <v>0</v>
          </cell>
          <cell r="X43">
            <v>1</v>
          </cell>
          <cell r="Y43">
            <v>1</v>
          </cell>
          <cell r="Z43">
            <v>1</v>
          </cell>
          <cell r="AA43">
            <v>0</v>
          </cell>
          <cell r="AB43">
            <v>0</v>
          </cell>
          <cell r="AC43">
            <v>0</v>
          </cell>
          <cell r="AD43">
            <v>0</v>
          </cell>
          <cell r="AE43">
            <v>1</v>
          </cell>
          <cell r="AF43">
            <v>0</v>
          </cell>
          <cell r="AG43">
            <v>0</v>
          </cell>
          <cell r="AH43">
            <v>0</v>
          </cell>
          <cell r="AI43">
            <v>0</v>
          </cell>
          <cell r="AJ43">
            <v>0</v>
          </cell>
          <cell r="AK43">
            <v>1</v>
          </cell>
          <cell r="AL43">
            <v>1</v>
          </cell>
          <cell r="AM43">
            <v>0</v>
          </cell>
          <cell r="AN43">
            <v>0</v>
          </cell>
          <cell r="AO43">
            <v>0</v>
          </cell>
          <cell r="AP43">
            <v>1</v>
          </cell>
          <cell r="AQ43">
            <v>7</v>
          </cell>
          <cell r="AR43">
            <v>6</v>
          </cell>
          <cell r="AS43">
            <v>7</v>
          </cell>
          <cell r="AT43" t="str">
            <v>March 4, 1829</v>
          </cell>
          <cell r="AU43">
            <v>1829</v>
          </cell>
          <cell r="AV43" t="str">
            <v>March 4, 1837</v>
          </cell>
          <cell r="AW43" t="str">
            <v>Andrew Jackson</v>
          </cell>
          <cell r="AX43" t="str">
            <v>NA</v>
          </cell>
          <cell r="AY43" t="str">
            <v>NA</v>
          </cell>
          <cell r="AZ43" t="str">
            <v>Andrew</v>
          </cell>
          <cell r="BA43">
            <v>1837</v>
          </cell>
          <cell r="BB43" t="str">
            <v>U.S. Senator   ( Class 2 )   from  Tennessee   (1823â€“1825)</v>
          </cell>
          <cell r="BC43" t="str">
            <v>Democratic</v>
          </cell>
        </row>
        <row r="44">
          <cell r="B44">
            <v>1832</v>
          </cell>
          <cell r="C44" t="str">
            <v>Jackson</v>
          </cell>
          <cell r="D44">
            <v>98</v>
          </cell>
          <cell r="E44" t="str">
            <v xml:space="preserve">
taxes profits appropriations face second
form time come action kept
united states privilege world training
war marked force need federal
nation consideration provide early earnestly
fiscal present current receipts expenditures
treasury future america market taxes
respectfully appropriations attention agricultural current
debt floating victory precedent condition
order world medical example great</v>
          </cell>
          <cell r="F44" t="str">
            <v>taxes profits appropriations face second</v>
          </cell>
          <cell r="G44" t="str">
            <v>form time come action kept</v>
          </cell>
          <cell r="H44" t="str">
            <v>united states privilege world training</v>
          </cell>
          <cell r="I44" t="str">
            <v>war marked force need federal</v>
          </cell>
          <cell r="J44" t="str">
            <v>nation consideration provide early earnestly</v>
          </cell>
          <cell r="K44" t="str">
            <v>fiscal present current receipts expenditures</v>
          </cell>
          <cell r="L44" t="str">
            <v>treasury future america market taxes</v>
          </cell>
          <cell r="M44" t="str">
            <v>respectfully appropriations attention agricultural current</v>
          </cell>
          <cell r="N44" t="str">
            <v>debt floating victory precedent condition</v>
          </cell>
          <cell r="O44" t="str">
            <v>order world medical example great</v>
          </cell>
          <cell r="P44">
            <v>1</v>
          </cell>
          <cell r="Q44">
            <v>0</v>
          </cell>
          <cell r="R44">
            <v>1</v>
          </cell>
          <cell r="S44">
            <v>0</v>
          </cell>
          <cell r="T44">
            <v>1</v>
          </cell>
          <cell r="U44">
            <v>0</v>
          </cell>
          <cell r="V44">
            <v>1</v>
          </cell>
          <cell r="W44">
            <v>1</v>
          </cell>
          <cell r="X44">
            <v>1</v>
          </cell>
          <cell r="Y44">
            <v>1</v>
          </cell>
          <cell r="Z44">
            <v>1</v>
          </cell>
          <cell r="AA44">
            <v>0</v>
          </cell>
          <cell r="AB44">
            <v>0</v>
          </cell>
          <cell r="AC44">
            <v>0</v>
          </cell>
          <cell r="AD44">
            <v>1</v>
          </cell>
          <cell r="AE44">
            <v>1</v>
          </cell>
          <cell r="AF44">
            <v>1</v>
          </cell>
          <cell r="AG44">
            <v>0</v>
          </cell>
          <cell r="AH44">
            <v>0</v>
          </cell>
          <cell r="AI44">
            <v>0</v>
          </cell>
          <cell r="AJ44">
            <v>0</v>
          </cell>
          <cell r="AK44">
            <v>1</v>
          </cell>
          <cell r="AL44">
            <v>0</v>
          </cell>
          <cell r="AM44">
            <v>0</v>
          </cell>
          <cell r="AN44">
            <v>0</v>
          </cell>
          <cell r="AO44">
            <v>0</v>
          </cell>
          <cell r="AP44">
            <v>0</v>
          </cell>
          <cell r="AQ44">
            <v>7</v>
          </cell>
          <cell r="AR44">
            <v>6</v>
          </cell>
          <cell r="AS44">
            <v>7</v>
          </cell>
          <cell r="AT44" t="str">
            <v>March 4, 1829</v>
          </cell>
          <cell r="AU44">
            <v>1829</v>
          </cell>
          <cell r="AV44" t="str">
            <v>March 4, 1837</v>
          </cell>
          <cell r="AW44" t="str">
            <v>Andrew Jackson</v>
          </cell>
          <cell r="AX44" t="str">
            <v>NA</v>
          </cell>
          <cell r="AY44" t="str">
            <v>NA</v>
          </cell>
          <cell r="AZ44" t="str">
            <v>Andrew</v>
          </cell>
          <cell r="BA44">
            <v>1837</v>
          </cell>
          <cell r="BB44" t="str">
            <v>U.S. Senator   ( Class 2 )   from  Tennessee   (1823â€“1825)</v>
          </cell>
          <cell r="BC44" t="str">
            <v>Democratic</v>
          </cell>
        </row>
        <row r="45">
          <cell r="B45">
            <v>1833</v>
          </cell>
          <cell r="C45" t="str">
            <v>Jackson</v>
          </cell>
          <cell r="D45">
            <v>99</v>
          </cell>
          <cell r="E45" t="str">
            <v xml:space="preserve">
debt states united make world
public treasury america future control
present fiscal justice session respectfully
nation immediate time great right
world realized nations right cooperate
expenditures treatment method current care
war half billions marked appropriations
recommendations regard burdens definite best
laid receipts islands fiscal treasury
medical loan need draw action</v>
          </cell>
          <cell r="F45" t="str">
            <v>debt states united make world</v>
          </cell>
          <cell r="G45" t="str">
            <v>public treasury america future control</v>
          </cell>
          <cell r="H45" t="str">
            <v>present fiscal justice session respectfully</v>
          </cell>
          <cell r="I45" t="str">
            <v>nation immediate time great right</v>
          </cell>
          <cell r="J45" t="str">
            <v>world realized nations right cooperate</v>
          </cell>
          <cell r="K45" t="str">
            <v>expenditures treatment method current care</v>
          </cell>
          <cell r="L45" t="str">
            <v>war half billions marked appropriations</v>
          </cell>
          <cell r="M45" t="str">
            <v>recommendations regard burdens definite best</v>
          </cell>
          <cell r="N45" t="str">
            <v>laid receipts islands fiscal treasury</v>
          </cell>
          <cell r="O45" t="str">
            <v>medical loan need draw action</v>
          </cell>
          <cell r="P45">
            <v>1</v>
          </cell>
          <cell r="Q45">
            <v>0</v>
          </cell>
          <cell r="R45">
            <v>1</v>
          </cell>
          <cell r="S45">
            <v>0</v>
          </cell>
          <cell r="T45">
            <v>1</v>
          </cell>
          <cell r="U45">
            <v>1</v>
          </cell>
          <cell r="V45">
            <v>1</v>
          </cell>
          <cell r="W45">
            <v>1</v>
          </cell>
          <cell r="X45">
            <v>1</v>
          </cell>
          <cell r="Y45">
            <v>1</v>
          </cell>
          <cell r="Z45">
            <v>1</v>
          </cell>
          <cell r="AA45">
            <v>0</v>
          </cell>
          <cell r="AB45">
            <v>0</v>
          </cell>
          <cell r="AC45">
            <v>0</v>
          </cell>
          <cell r="AD45">
            <v>1</v>
          </cell>
          <cell r="AE45">
            <v>1</v>
          </cell>
          <cell r="AF45">
            <v>0</v>
          </cell>
          <cell r="AG45">
            <v>0</v>
          </cell>
          <cell r="AH45">
            <v>1</v>
          </cell>
          <cell r="AI45">
            <v>1</v>
          </cell>
          <cell r="AJ45">
            <v>0</v>
          </cell>
          <cell r="AK45">
            <v>1</v>
          </cell>
          <cell r="AL45">
            <v>0</v>
          </cell>
          <cell r="AM45">
            <v>1</v>
          </cell>
          <cell r="AN45">
            <v>0</v>
          </cell>
          <cell r="AO45">
            <v>0</v>
          </cell>
          <cell r="AP45">
            <v>0</v>
          </cell>
          <cell r="AQ45">
            <v>7</v>
          </cell>
          <cell r="AR45">
            <v>6</v>
          </cell>
          <cell r="AS45">
            <v>7</v>
          </cell>
          <cell r="AT45" t="str">
            <v>March 4, 1829</v>
          </cell>
          <cell r="AU45">
            <v>1829</v>
          </cell>
          <cell r="AV45" t="str">
            <v>March 4, 1837</v>
          </cell>
          <cell r="AW45" t="str">
            <v>Andrew Jackson</v>
          </cell>
          <cell r="AX45" t="str">
            <v>NA</v>
          </cell>
          <cell r="AY45" t="str">
            <v>NA</v>
          </cell>
          <cell r="AZ45" t="str">
            <v>Andrew</v>
          </cell>
          <cell r="BA45">
            <v>1837</v>
          </cell>
          <cell r="BB45" t="str">
            <v>U.S. Senator   ( Class 2 )   from  Tennessee   (1823â€“1825)</v>
          </cell>
          <cell r="BC45" t="str">
            <v>Democratic</v>
          </cell>
        </row>
        <row r="46">
          <cell r="B46">
            <v>1834</v>
          </cell>
          <cell r="C46" t="str">
            <v>Jackson</v>
          </cell>
          <cell r="D46">
            <v>100</v>
          </cell>
          <cell r="E46" t="str">
            <v xml:space="preserve">
war half billions shown marked
debt floating expenditures public receipts
come time day laws world
present life believe make form
right world order medical treasury
current necessity appropriations expenditures attention
nation control war earnest inquiries
united states treasury earnestly great
action need fulfilled time session
fact america country future present</v>
          </cell>
          <cell r="F46" t="str">
            <v>war half billions shown marked</v>
          </cell>
          <cell r="G46" t="str">
            <v>debt floating expenditures public receipts</v>
          </cell>
          <cell r="H46" t="str">
            <v>come time day laws world</v>
          </cell>
          <cell r="I46" t="str">
            <v>present life believe make form</v>
          </cell>
          <cell r="J46" t="str">
            <v>right world order medical treasury</v>
          </cell>
          <cell r="K46" t="str">
            <v>current necessity appropriations expenditures attention</v>
          </cell>
          <cell r="L46" t="str">
            <v>nation control war earnest inquiries</v>
          </cell>
          <cell r="M46" t="str">
            <v>united states treasury earnestly great</v>
          </cell>
          <cell r="N46" t="str">
            <v>action need fulfilled time session</v>
          </cell>
          <cell r="O46" t="str">
            <v>fact america country future present</v>
          </cell>
          <cell r="P46">
            <v>1</v>
          </cell>
          <cell r="Q46">
            <v>1</v>
          </cell>
          <cell r="R46">
            <v>1</v>
          </cell>
          <cell r="S46">
            <v>0</v>
          </cell>
          <cell r="T46">
            <v>1</v>
          </cell>
          <cell r="U46">
            <v>0</v>
          </cell>
          <cell r="V46">
            <v>1</v>
          </cell>
          <cell r="W46">
            <v>0</v>
          </cell>
          <cell r="X46">
            <v>1</v>
          </cell>
          <cell r="Y46">
            <v>0</v>
          </cell>
          <cell r="Z46">
            <v>1</v>
          </cell>
          <cell r="AA46">
            <v>0</v>
          </cell>
          <cell r="AB46">
            <v>0</v>
          </cell>
          <cell r="AC46">
            <v>0</v>
          </cell>
          <cell r="AD46">
            <v>1</v>
          </cell>
          <cell r="AE46">
            <v>1</v>
          </cell>
          <cell r="AF46">
            <v>0</v>
          </cell>
          <cell r="AG46">
            <v>0</v>
          </cell>
          <cell r="AH46">
            <v>0</v>
          </cell>
          <cell r="AI46">
            <v>0</v>
          </cell>
          <cell r="AJ46">
            <v>0</v>
          </cell>
          <cell r="AK46">
            <v>1</v>
          </cell>
          <cell r="AL46">
            <v>1</v>
          </cell>
          <cell r="AM46">
            <v>1</v>
          </cell>
          <cell r="AN46">
            <v>0</v>
          </cell>
          <cell r="AO46">
            <v>0</v>
          </cell>
          <cell r="AP46">
            <v>0</v>
          </cell>
          <cell r="AQ46">
            <v>7</v>
          </cell>
          <cell r="AR46">
            <v>6</v>
          </cell>
          <cell r="AS46">
            <v>7</v>
          </cell>
          <cell r="AT46" t="str">
            <v>March 4, 1829</v>
          </cell>
          <cell r="AU46">
            <v>1829</v>
          </cell>
          <cell r="AV46" t="str">
            <v>March 4, 1837</v>
          </cell>
          <cell r="AW46" t="str">
            <v>Andrew Jackson</v>
          </cell>
          <cell r="AX46" t="str">
            <v>NA</v>
          </cell>
          <cell r="AY46" t="str">
            <v>NA</v>
          </cell>
          <cell r="AZ46" t="str">
            <v>Andrew</v>
          </cell>
          <cell r="BA46">
            <v>1837</v>
          </cell>
          <cell r="BB46" t="str">
            <v>U.S. Senator   ( Class 2 )   from  Tennessee   (1823â€“1825)</v>
          </cell>
          <cell r="BC46" t="str">
            <v>Democratic</v>
          </cell>
        </row>
        <row r="47">
          <cell r="B47">
            <v>1835</v>
          </cell>
          <cell r="C47" t="str">
            <v>Jackson</v>
          </cell>
          <cell r="D47">
            <v>101</v>
          </cell>
          <cell r="E47" t="str">
            <v xml:space="preserve">
expenditures fiscal necessity method nation
act make come form national
war suggest islands states respectfully
present half purpose commerce dollars
current appropriations justice single package
current expenditures appropriations control effectively
immediate laid floating debt nation
public time debt right program
treasury states united session country
goods released consideration storage result</v>
          </cell>
          <cell r="F47" t="str">
            <v>expenditures fiscal necessity method nation</v>
          </cell>
          <cell r="G47" t="str">
            <v>act make come form national</v>
          </cell>
          <cell r="H47" t="str">
            <v>war suggest islands states respectfully</v>
          </cell>
          <cell r="I47" t="str">
            <v>present half purpose commerce dollars</v>
          </cell>
          <cell r="J47" t="str">
            <v>current appropriations justice single package</v>
          </cell>
          <cell r="K47" t="str">
            <v>current expenditures appropriations control effectively</v>
          </cell>
          <cell r="L47" t="str">
            <v>immediate laid floating debt nation</v>
          </cell>
          <cell r="M47" t="str">
            <v>public time debt right program</v>
          </cell>
          <cell r="N47" t="str">
            <v>treasury states united session country</v>
          </cell>
          <cell r="O47" t="str">
            <v>goods released consideration storage result</v>
          </cell>
          <cell r="P47">
            <v>1</v>
          </cell>
          <cell r="Q47">
            <v>0</v>
          </cell>
          <cell r="R47">
            <v>1</v>
          </cell>
          <cell r="S47">
            <v>1</v>
          </cell>
          <cell r="T47">
            <v>1</v>
          </cell>
          <cell r="U47">
            <v>0</v>
          </cell>
          <cell r="V47">
            <v>1</v>
          </cell>
          <cell r="W47">
            <v>1</v>
          </cell>
          <cell r="X47">
            <v>1</v>
          </cell>
          <cell r="Y47">
            <v>1</v>
          </cell>
          <cell r="Z47">
            <v>1</v>
          </cell>
          <cell r="AA47">
            <v>0</v>
          </cell>
          <cell r="AB47">
            <v>0</v>
          </cell>
          <cell r="AC47">
            <v>0</v>
          </cell>
          <cell r="AD47">
            <v>0</v>
          </cell>
          <cell r="AE47">
            <v>0</v>
          </cell>
          <cell r="AF47">
            <v>0</v>
          </cell>
          <cell r="AG47">
            <v>0</v>
          </cell>
          <cell r="AH47">
            <v>1</v>
          </cell>
          <cell r="AI47">
            <v>0</v>
          </cell>
          <cell r="AJ47">
            <v>0</v>
          </cell>
          <cell r="AK47">
            <v>1</v>
          </cell>
          <cell r="AL47">
            <v>0</v>
          </cell>
          <cell r="AM47">
            <v>1</v>
          </cell>
          <cell r="AN47">
            <v>0</v>
          </cell>
          <cell r="AO47">
            <v>0</v>
          </cell>
          <cell r="AP47">
            <v>1</v>
          </cell>
          <cell r="AQ47">
            <v>7</v>
          </cell>
          <cell r="AR47">
            <v>6</v>
          </cell>
          <cell r="AS47">
            <v>7</v>
          </cell>
          <cell r="AT47" t="str">
            <v>March 4, 1829</v>
          </cell>
          <cell r="AU47">
            <v>1829</v>
          </cell>
          <cell r="AV47" t="str">
            <v>March 4, 1837</v>
          </cell>
          <cell r="AW47" t="str">
            <v>Andrew Jackson</v>
          </cell>
          <cell r="AX47" t="str">
            <v>NA</v>
          </cell>
          <cell r="AY47" t="str">
            <v>NA</v>
          </cell>
          <cell r="AZ47" t="str">
            <v>Andrew</v>
          </cell>
          <cell r="BA47">
            <v>1837</v>
          </cell>
          <cell r="BB47" t="str">
            <v>U.S. Senator   ( Class 2 )   from  Tennessee   (1823â€“1825)</v>
          </cell>
          <cell r="BC47" t="str">
            <v>Democratic</v>
          </cell>
        </row>
        <row r="48">
          <cell r="B48">
            <v>1836</v>
          </cell>
          <cell r="C48" t="str">
            <v>Jackson</v>
          </cell>
          <cell r="D48">
            <v>102</v>
          </cell>
          <cell r="E48" t="str">
            <v xml:space="preserve">
war federal order certificates storage
expenditures nation importance market second
believe result form law war
treasury act attention secretary current
world half property affairs years
appropriations respectfully current fiscal receipts
debt floating action early earnestly
taxes present world islands profits
debt railroads time victory country
make states united order great</v>
          </cell>
          <cell r="F48" t="str">
            <v>war federal order certificates storage</v>
          </cell>
          <cell r="G48" t="str">
            <v>expenditures nation importance market second</v>
          </cell>
          <cell r="H48" t="str">
            <v>believe result form law war</v>
          </cell>
          <cell r="I48" t="str">
            <v>treasury act attention secretary current</v>
          </cell>
          <cell r="J48" t="str">
            <v>world half property affairs years</v>
          </cell>
          <cell r="K48" t="str">
            <v>appropriations respectfully current fiscal receipts</v>
          </cell>
          <cell r="L48" t="str">
            <v>debt floating action early earnestly</v>
          </cell>
          <cell r="M48" t="str">
            <v>taxes present world islands profits</v>
          </cell>
          <cell r="N48" t="str">
            <v>debt railroads time victory country</v>
          </cell>
          <cell r="O48" t="str">
            <v>make states united order great</v>
          </cell>
          <cell r="P48">
            <v>1</v>
          </cell>
          <cell r="Q48">
            <v>1</v>
          </cell>
          <cell r="R48">
            <v>1</v>
          </cell>
          <cell r="S48">
            <v>0</v>
          </cell>
          <cell r="T48">
            <v>1</v>
          </cell>
          <cell r="U48">
            <v>0</v>
          </cell>
          <cell r="V48">
            <v>1</v>
          </cell>
          <cell r="W48">
            <v>0</v>
          </cell>
          <cell r="X48">
            <v>1</v>
          </cell>
          <cell r="Y48">
            <v>0</v>
          </cell>
          <cell r="Z48">
            <v>1</v>
          </cell>
          <cell r="AA48">
            <v>1</v>
          </cell>
          <cell r="AB48">
            <v>1</v>
          </cell>
          <cell r="AC48">
            <v>0</v>
          </cell>
          <cell r="AD48">
            <v>0</v>
          </cell>
          <cell r="AE48">
            <v>1</v>
          </cell>
          <cell r="AF48">
            <v>1</v>
          </cell>
          <cell r="AG48">
            <v>0</v>
          </cell>
          <cell r="AH48">
            <v>1</v>
          </cell>
          <cell r="AI48">
            <v>0</v>
          </cell>
          <cell r="AJ48">
            <v>0</v>
          </cell>
          <cell r="AK48">
            <v>1</v>
          </cell>
          <cell r="AL48">
            <v>1</v>
          </cell>
          <cell r="AM48">
            <v>0</v>
          </cell>
          <cell r="AN48">
            <v>0</v>
          </cell>
          <cell r="AO48">
            <v>0</v>
          </cell>
          <cell r="AP48">
            <v>1</v>
          </cell>
          <cell r="AQ48">
            <v>7</v>
          </cell>
          <cell r="AR48">
            <v>6</v>
          </cell>
          <cell r="AS48">
            <v>7</v>
          </cell>
          <cell r="AT48" t="str">
            <v>March 4, 1829</v>
          </cell>
          <cell r="AU48">
            <v>1829</v>
          </cell>
          <cell r="AV48" t="str">
            <v>March 4, 1837</v>
          </cell>
          <cell r="AW48" t="str">
            <v>Andrew Jackson</v>
          </cell>
          <cell r="AX48" t="str">
            <v>NA</v>
          </cell>
          <cell r="AY48" t="str">
            <v>NA</v>
          </cell>
          <cell r="AZ48" t="str">
            <v>Andrew</v>
          </cell>
          <cell r="BA48">
            <v>1837</v>
          </cell>
          <cell r="BB48" t="str">
            <v>U.S. Senator   ( Class 2 )   from  Tennessee   (1823â€“1825)</v>
          </cell>
          <cell r="BC48" t="str">
            <v>Democratic</v>
          </cell>
        </row>
        <row r="49">
          <cell r="B49">
            <v>1837</v>
          </cell>
          <cell r="C49" t="str">
            <v>Buren</v>
          </cell>
          <cell r="D49">
            <v>17</v>
          </cell>
          <cell r="E49" t="str">
            <v xml:space="preserve">
nation right present privilege fiscal
treasury war tax consideration secretary
necessity taxes respectfully income left
states united make example great
expenditures forces naval cases released
expenditures current serviceable justice estimates
war time order program need
dominates tendencies direct placement revenue
action half need national believe
debt floating public realized victory</v>
          </cell>
          <cell r="F49" t="str">
            <v>nation right present privilege fiscal</v>
          </cell>
          <cell r="G49" t="str">
            <v>treasury war tax consideration secretary</v>
          </cell>
          <cell r="H49" t="str">
            <v>necessity taxes respectfully income left</v>
          </cell>
          <cell r="I49" t="str">
            <v>states united make example great</v>
          </cell>
          <cell r="J49" t="str">
            <v>expenditures forces naval cases released</v>
          </cell>
          <cell r="K49" t="str">
            <v>expenditures current serviceable justice estimates</v>
          </cell>
          <cell r="L49" t="str">
            <v>war time order program need</v>
          </cell>
          <cell r="M49" t="str">
            <v>dominates tendencies direct placement revenue</v>
          </cell>
          <cell r="N49" t="str">
            <v>action half need national believe</v>
          </cell>
          <cell r="O49" t="str">
            <v>debt floating public realized victory</v>
          </cell>
          <cell r="P49">
            <v>1</v>
          </cell>
          <cell r="Q49">
            <v>0</v>
          </cell>
          <cell r="R49">
            <v>1</v>
          </cell>
          <cell r="S49">
            <v>1</v>
          </cell>
          <cell r="T49">
            <v>1</v>
          </cell>
          <cell r="U49">
            <v>0</v>
          </cell>
          <cell r="V49">
            <v>1</v>
          </cell>
          <cell r="W49">
            <v>1</v>
          </cell>
          <cell r="X49">
            <v>1</v>
          </cell>
          <cell r="Y49">
            <v>1</v>
          </cell>
          <cell r="Z49">
            <v>1</v>
          </cell>
          <cell r="AA49">
            <v>1</v>
          </cell>
          <cell r="AB49">
            <v>0</v>
          </cell>
          <cell r="AC49">
            <v>0</v>
          </cell>
          <cell r="AD49">
            <v>0</v>
          </cell>
          <cell r="AE49">
            <v>0</v>
          </cell>
          <cell r="AF49">
            <v>1</v>
          </cell>
          <cell r="AG49">
            <v>0</v>
          </cell>
          <cell r="AH49">
            <v>0</v>
          </cell>
          <cell r="AI49">
            <v>1</v>
          </cell>
          <cell r="AJ49">
            <v>0</v>
          </cell>
          <cell r="AK49">
            <v>1</v>
          </cell>
          <cell r="AL49">
            <v>1</v>
          </cell>
          <cell r="AM49">
            <v>1</v>
          </cell>
          <cell r="AN49">
            <v>0</v>
          </cell>
          <cell r="AO49">
            <v>0</v>
          </cell>
          <cell r="AP49">
            <v>0</v>
          </cell>
          <cell r="AQ49">
            <v>8</v>
          </cell>
          <cell r="AR49">
            <v>7</v>
          </cell>
          <cell r="AS49">
            <v>8</v>
          </cell>
          <cell r="AT49" t="str">
            <v>March 4, 1837</v>
          </cell>
          <cell r="AU49">
            <v>1837</v>
          </cell>
          <cell r="AV49" t="str">
            <v>March 4, 1841</v>
          </cell>
          <cell r="AW49" t="str">
            <v>Martin Van Buren</v>
          </cell>
          <cell r="AX49" t="str">
            <v>NA</v>
          </cell>
          <cell r="AY49" t="str">
            <v>Martin</v>
          </cell>
          <cell r="AZ49" t="str">
            <v>Van</v>
          </cell>
          <cell r="BA49">
            <v>1841</v>
          </cell>
          <cell r="BB49" t="str">
            <v>8th  Vice President of the United States</v>
          </cell>
          <cell r="BC49" t="str">
            <v>Democratic</v>
          </cell>
        </row>
        <row r="50">
          <cell r="B50">
            <v>1838</v>
          </cell>
          <cell r="C50" t="str">
            <v>Buren</v>
          </cell>
          <cell r="D50">
            <v>18</v>
          </cell>
          <cell r="E50" t="str">
            <v xml:space="preserve">
war world billions half realized
armenia consideration loan public come
purpose believe attempt prove let
commerce interstate serviceable legislation great
debt floating appropriations current treasury
present nation taxes marked control
high sufficiently salvage great form
states treasury united war immediate
expenditures present world right budget
matter make nation example early</v>
          </cell>
          <cell r="F50" t="str">
            <v>war world billions half realized</v>
          </cell>
          <cell r="G50" t="str">
            <v>armenia consideration loan public come</v>
          </cell>
          <cell r="H50" t="str">
            <v>purpose believe attempt prove let</v>
          </cell>
          <cell r="I50" t="str">
            <v>commerce interstate serviceable legislation great</v>
          </cell>
          <cell r="J50" t="str">
            <v>debt floating appropriations current treasury</v>
          </cell>
          <cell r="K50" t="str">
            <v>present nation taxes marked control</v>
          </cell>
          <cell r="L50" t="str">
            <v>high sufficiently salvage great form</v>
          </cell>
          <cell r="M50" t="str">
            <v>states treasury united war immediate</v>
          </cell>
          <cell r="N50" t="str">
            <v>expenditures present world right budget</v>
          </cell>
          <cell r="O50" t="str">
            <v>matter make nation example early</v>
          </cell>
          <cell r="P50">
            <v>1</v>
          </cell>
          <cell r="Q50">
            <v>1</v>
          </cell>
          <cell r="R50">
            <v>1</v>
          </cell>
          <cell r="S50">
            <v>0</v>
          </cell>
          <cell r="T50">
            <v>1</v>
          </cell>
          <cell r="U50">
            <v>0</v>
          </cell>
          <cell r="V50">
            <v>1</v>
          </cell>
          <cell r="W50">
            <v>0</v>
          </cell>
          <cell r="X50">
            <v>1</v>
          </cell>
          <cell r="Y50">
            <v>0</v>
          </cell>
          <cell r="Z50">
            <v>1</v>
          </cell>
          <cell r="AA50">
            <v>0</v>
          </cell>
          <cell r="AB50">
            <v>0</v>
          </cell>
          <cell r="AC50">
            <v>1</v>
          </cell>
          <cell r="AD50">
            <v>0</v>
          </cell>
          <cell r="AE50">
            <v>1</v>
          </cell>
          <cell r="AF50">
            <v>1</v>
          </cell>
          <cell r="AG50">
            <v>1</v>
          </cell>
          <cell r="AH50">
            <v>0</v>
          </cell>
          <cell r="AI50">
            <v>1</v>
          </cell>
          <cell r="AJ50">
            <v>0</v>
          </cell>
          <cell r="AK50">
            <v>1</v>
          </cell>
          <cell r="AL50">
            <v>1</v>
          </cell>
          <cell r="AM50">
            <v>1</v>
          </cell>
          <cell r="AN50">
            <v>0</v>
          </cell>
          <cell r="AO50">
            <v>0</v>
          </cell>
          <cell r="AP50">
            <v>0</v>
          </cell>
          <cell r="AQ50">
            <v>8</v>
          </cell>
          <cell r="AR50">
            <v>7</v>
          </cell>
          <cell r="AS50">
            <v>8</v>
          </cell>
          <cell r="AT50" t="str">
            <v>March 4, 1837</v>
          </cell>
          <cell r="AU50">
            <v>1837</v>
          </cell>
          <cell r="AV50" t="str">
            <v>March 4, 1841</v>
          </cell>
          <cell r="AW50" t="str">
            <v>Martin Van Buren</v>
          </cell>
          <cell r="AX50" t="str">
            <v>NA</v>
          </cell>
          <cell r="AY50" t="str">
            <v>Martin</v>
          </cell>
          <cell r="AZ50" t="str">
            <v>Van</v>
          </cell>
          <cell r="BA50">
            <v>1841</v>
          </cell>
          <cell r="BB50" t="str">
            <v>8th  Vice President of the United States</v>
          </cell>
          <cell r="BC50" t="str">
            <v>Democratic</v>
          </cell>
        </row>
        <row r="51">
          <cell r="B51">
            <v>1839</v>
          </cell>
          <cell r="C51" t="str">
            <v>Buren</v>
          </cell>
          <cell r="D51">
            <v>19</v>
          </cell>
          <cell r="E51" t="str">
            <v xml:space="preserve">
action believe national come life
states united treasury present suggest
time interstate receipts commerce prove
debt floating public method money
order realization went great control
consideration form income profits necessity
face purpose shown appropriations principle
nation current expenditures loan realized
care left result war federal
war half billions urge duty</v>
          </cell>
          <cell r="F51" t="str">
            <v>action believe national come life</v>
          </cell>
          <cell r="G51" t="str">
            <v>states united treasury present suggest</v>
          </cell>
          <cell r="H51" t="str">
            <v>time interstate receipts commerce prove</v>
          </cell>
          <cell r="I51" t="str">
            <v>debt floating public method money</v>
          </cell>
          <cell r="J51" t="str">
            <v>order realization went great control</v>
          </cell>
          <cell r="K51" t="str">
            <v>consideration form income profits necessity</v>
          </cell>
          <cell r="L51" t="str">
            <v>face purpose shown appropriations principle</v>
          </cell>
          <cell r="M51" t="str">
            <v>nation current expenditures loan realized</v>
          </cell>
          <cell r="N51" t="str">
            <v>care left result war federal</v>
          </cell>
          <cell r="O51" t="str">
            <v>war half billions urge duty</v>
          </cell>
          <cell r="P51">
            <v>1</v>
          </cell>
          <cell r="Q51">
            <v>0</v>
          </cell>
          <cell r="R51">
            <v>1</v>
          </cell>
          <cell r="S51">
            <v>1</v>
          </cell>
          <cell r="T51">
            <v>1</v>
          </cell>
          <cell r="U51">
            <v>0</v>
          </cell>
          <cell r="V51">
            <v>1</v>
          </cell>
          <cell r="W51">
            <v>0</v>
          </cell>
          <cell r="X51">
            <v>1</v>
          </cell>
          <cell r="Y51">
            <v>0</v>
          </cell>
          <cell r="Z51">
            <v>1</v>
          </cell>
          <cell r="AA51">
            <v>0</v>
          </cell>
          <cell r="AB51">
            <v>0</v>
          </cell>
          <cell r="AC51">
            <v>1</v>
          </cell>
          <cell r="AD51">
            <v>0</v>
          </cell>
          <cell r="AE51">
            <v>0</v>
          </cell>
          <cell r="AF51">
            <v>0</v>
          </cell>
          <cell r="AG51">
            <v>0</v>
          </cell>
          <cell r="AH51">
            <v>0</v>
          </cell>
          <cell r="AI51">
            <v>0</v>
          </cell>
          <cell r="AJ51">
            <v>0</v>
          </cell>
          <cell r="AK51">
            <v>1</v>
          </cell>
          <cell r="AL51">
            <v>1</v>
          </cell>
          <cell r="AM51">
            <v>1</v>
          </cell>
          <cell r="AN51">
            <v>0</v>
          </cell>
          <cell r="AO51">
            <v>1</v>
          </cell>
          <cell r="AP51">
            <v>0</v>
          </cell>
          <cell r="AQ51">
            <v>8</v>
          </cell>
          <cell r="AR51">
            <v>7</v>
          </cell>
          <cell r="AS51">
            <v>8</v>
          </cell>
          <cell r="AT51" t="str">
            <v>March 4, 1837</v>
          </cell>
          <cell r="AU51">
            <v>1837</v>
          </cell>
          <cell r="AV51" t="str">
            <v>March 4, 1841</v>
          </cell>
          <cell r="AW51" t="str">
            <v>Martin Van Buren</v>
          </cell>
          <cell r="AX51" t="str">
            <v>NA</v>
          </cell>
          <cell r="AY51" t="str">
            <v>Martin</v>
          </cell>
          <cell r="AZ51" t="str">
            <v>Van</v>
          </cell>
          <cell r="BA51">
            <v>1841</v>
          </cell>
          <cell r="BB51" t="str">
            <v>8th  Vice President of the United States</v>
          </cell>
          <cell r="BC51" t="str">
            <v>Democratic</v>
          </cell>
        </row>
        <row r="52">
          <cell r="B52">
            <v>1840</v>
          </cell>
          <cell r="C52" t="str">
            <v>Buren</v>
          </cell>
          <cell r="D52">
            <v>20</v>
          </cell>
          <cell r="E52" t="str">
            <v xml:space="preserve">
nation treasury make united war
debt floating expenditures serviceable victory
right world sure let covering
recommendations gentlemen left federal result
law storage went order control
taxes attention fact income men
war sentence america salvage interstate
make united states order power
great example simplification consideration half
appropriations receipts present current expenditures</v>
          </cell>
          <cell r="F52" t="str">
            <v>nation treasury make united war</v>
          </cell>
          <cell r="G52" t="str">
            <v>debt floating expenditures serviceable victory</v>
          </cell>
          <cell r="H52" t="str">
            <v>right world sure let covering</v>
          </cell>
          <cell r="I52" t="str">
            <v>recommendations gentlemen left federal result</v>
          </cell>
          <cell r="J52" t="str">
            <v>law storage went order control</v>
          </cell>
          <cell r="K52" t="str">
            <v>taxes attention fact income men</v>
          </cell>
          <cell r="L52" t="str">
            <v>war sentence america salvage interstate</v>
          </cell>
          <cell r="M52" t="str">
            <v>make united states order power</v>
          </cell>
          <cell r="N52" t="str">
            <v>great example simplification consideration half</v>
          </cell>
          <cell r="O52" t="str">
            <v>appropriations receipts present current expenditures</v>
          </cell>
          <cell r="P52">
            <v>1</v>
          </cell>
          <cell r="Q52">
            <v>1</v>
          </cell>
          <cell r="R52">
            <v>1</v>
          </cell>
          <cell r="S52">
            <v>1</v>
          </cell>
          <cell r="T52">
            <v>1</v>
          </cell>
          <cell r="U52">
            <v>0</v>
          </cell>
          <cell r="V52">
            <v>1</v>
          </cell>
          <cell r="W52">
            <v>0</v>
          </cell>
          <cell r="X52">
            <v>1</v>
          </cell>
          <cell r="Y52">
            <v>1</v>
          </cell>
          <cell r="Z52">
            <v>1</v>
          </cell>
          <cell r="AA52">
            <v>0</v>
          </cell>
          <cell r="AB52">
            <v>0</v>
          </cell>
          <cell r="AC52">
            <v>1</v>
          </cell>
          <cell r="AD52">
            <v>0</v>
          </cell>
          <cell r="AE52">
            <v>1</v>
          </cell>
          <cell r="AF52">
            <v>1</v>
          </cell>
          <cell r="AG52">
            <v>0</v>
          </cell>
          <cell r="AH52">
            <v>0</v>
          </cell>
          <cell r="AI52">
            <v>1</v>
          </cell>
          <cell r="AJ52">
            <v>0</v>
          </cell>
          <cell r="AK52">
            <v>1</v>
          </cell>
          <cell r="AL52">
            <v>0</v>
          </cell>
          <cell r="AM52">
            <v>0</v>
          </cell>
          <cell r="AN52">
            <v>0</v>
          </cell>
          <cell r="AO52">
            <v>0</v>
          </cell>
          <cell r="AP52">
            <v>1</v>
          </cell>
          <cell r="AQ52">
            <v>8</v>
          </cell>
          <cell r="AR52">
            <v>7</v>
          </cell>
          <cell r="AS52">
            <v>8</v>
          </cell>
          <cell r="AT52" t="str">
            <v>March 4, 1837</v>
          </cell>
          <cell r="AU52">
            <v>1837</v>
          </cell>
          <cell r="AV52" t="str">
            <v>March 4, 1841</v>
          </cell>
          <cell r="AW52" t="str">
            <v>Martin Van Buren</v>
          </cell>
          <cell r="AX52" t="str">
            <v>NA</v>
          </cell>
          <cell r="AY52" t="str">
            <v>Martin</v>
          </cell>
          <cell r="AZ52" t="str">
            <v>Van</v>
          </cell>
          <cell r="BA52">
            <v>1841</v>
          </cell>
          <cell r="BB52" t="str">
            <v>8th  Vice President of the United States</v>
          </cell>
          <cell r="BC52" t="str">
            <v>Democratic</v>
          </cell>
        </row>
        <row r="53">
          <cell r="B53">
            <v>1841</v>
          </cell>
          <cell r="C53" t="str">
            <v>Tyler</v>
          </cell>
          <cell r="D53">
            <v>210</v>
          </cell>
          <cell r="E53" t="str">
            <v xml:space="preserve">
laws make tax independence let
treasury action armenia fund loan
storage law treatment training importance
come time great example order
nation united states suggest make
world united present states realized
form devoted property matter think
fiscal debt current present floating
money half paid railroads taxes
war expenditures method country income</v>
          </cell>
          <cell r="F53" t="str">
            <v>laws make tax independence let</v>
          </cell>
          <cell r="G53" t="str">
            <v>treasury action armenia fund loan</v>
          </cell>
          <cell r="H53" t="str">
            <v>storage law treatment training importance</v>
          </cell>
          <cell r="I53" t="str">
            <v>come time great example order</v>
          </cell>
          <cell r="J53" t="str">
            <v>nation united states suggest make</v>
          </cell>
          <cell r="K53" t="str">
            <v>world united present states realized</v>
          </cell>
          <cell r="L53" t="str">
            <v>form devoted property matter think</v>
          </cell>
          <cell r="M53" t="str">
            <v>fiscal debt current present floating</v>
          </cell>
          <cell r="N53" t="str">
            <v>money half paid railroads taxes</v>
          </cell>
          <cell r="O53" t="str">
            <v>war expenditures method country income</v>
          </cell>
          <cell r="P53">
            <v>1</v>
          </cell>
          <cell r="Q53">
            <v>0</v>
          </cell>
          <cell r="R53">
            <v>1</v>
          </cell>
          <cell r="S53">
            <v>0</v>
          </cell>
          <cell r="T53">
            <v>1</v>
          </cell>
          <cell r="U53">
            <v>0</v>
          </cell>
          <cell r="V53">
            <v>1</v>
          </cell>
          <cell r="W53">
            <v>0</v>
          </cell>
          <cell r="X53">
            <v>1</v>
          </cell>
          <cell r="Y53">
            <v>0</v>
          </cell>
          <cell r="Z53">
            <v>1</v>
          </cell>
          <cell r="AA53">
            <v>1</v>
          </cell>
          <cell r="AB53">
            <v>1</v>
          </cell>
          <cell r="AC53">
            <v>0</v>
          </cell>
          <cell r="AD53">
            <v>0</v>
          </cell>
          <cell r="AE53">
            <v>1</v>
          </cell>
          <cell r="AF53">
            <v>1</v>
          </cell>
          <cell r="AG53">
            <v>1</v>
          </cell>
          <cell r="AH53">
            <v>0</v>
          </cell>
          <cell r="AI53">
            <v>1</v>
          </cell>
          <cell r="AJ53">
            <v>0</v>
          </cell>
          <cell r="AK53">
            <v>1</v>
          </cell>
          <cell r="AL53">
            <v>0</v>
          </cell>
          <cell r="AM53">
            <v>0</v>
          </cell>
          <cell r="AN53">
            <v>0</v>
          </cell>
          <cell r="AO53">
            <v>0</v>
          </cell>
          <cell r="AP53">
            <v>1</v>
          </cell>
          <cell r="AQ53">
            <v>10</v>
          </cell>
          <cell r="AR53">
            <v>9</v>
          </cell>
          <cell r="AS53">
            <v>10</v>
          </cell>
          <cell r="AT53" t="str">
            <v>April 4, 1841</v>
          </cell>
          <cell r="AU53">
            <v>1841</v>
          </cell>
          <cell r="AV53" t="str">
            <v>March 4, 1845</v>
          </cell>
          <cell r="AW53" t="str">
            <v>John Tyler</v>
          </cell>
          <cell r="AX53" t="str">
            <v>NA</v>
          </cell>
          <cell r="AY53" t="str">
            <v>NA</v>
          </cell>
          <cell r="AZ53" t="str">
            <v>John</v>
          </cell>
          <cell r="BA53">
            <v>1845</v>
          </cell>
          <cell r="BB53" t="str">
            <v>10th  Vice President of the United States</v>
          </cell>
          <cell r="BC53" t="str">
            <v>Whig   April 4, 1841  â€“  September 13, 1841</v>
          </cell>
        </row>
        <row r="54">
          <cell r="B54">
            <v>1842</v>
          </cell>
          <cell r="C54" t="str">
            <v>Tyler</v>
          </cell>
          <cell r="D54">
            <v>211</v>
          </cell>
          <cell r="E54" t="str">
            <v xml:space="preserve">
present action appropriations fiscal necessity
debt floating victory make laws
war united states receipts world
right let property covering corporations
large time tempting particular kept
treasury training treatment vocational secretary
believe nation form america affairs
country income taxes current early
order great world loan certificates
come salvage form national purpose</v>
          </cell>
          <cell r="F54" t="str">
            <v>present action appropriations fiscal necessity</v>
          </cell>
          <cell r="G54" t="str">
            <v>debt floating victory make laws</v>
          </cell>
          <cell r="H54" t="str">
            <v>war united states receipts world</v>
          </cell>
          <cell r="I54" t="str">
            <v>right let property covering corporations</v>
          </cell>
          <cell r="J54" t="str">
            <v>large time tempting particular kept</v>
          </cell>
          <cell r="K54" t="str">
            <v>treasury training treatment vocational secretary</v>
          </cell>
          <cell r="L54" t="str">
            <v>believe nation form america affairs</v>
          </cell>
          <cell r="M54" t="str">
            <v>country income taxes current early</v>
          </cell>
          <cell r="N54" t="str">
            <v>order great world loan certificates</v>
          </cell>
          <cell r="O54" t="str">
            <v>come salvage form national purpose</v>
          </cell>
          <cell r="P54">
            <v>1</v>
          </cell>
          <cell r="Q54">
            <v>0</v>
          </cell>
          <cell r="R54">
            <v>1</v>
          </cell>
          <cell r="S54">
            <v>0</v>
          </cell>
          <cell r="T54">
            <v>1</v>
          </cell>
          <cell r="U54">
            <v>0</v>
          </cell>
          <cell r="V54">
            <v>1</v>
          </cell>
          <cell r="W54">
            <v>1</v>
          </cell>
          <cell r="X54">
            <v>1</v>
          </cell>
          <cell r="Y54">
            <v>1</v>
          </cell>
          <cell r="Z54">
            <v>1</v>
          </cell>
          <cell r="AA54">
            <v>0</v>
          </cell>
          <cell r="AB54">
            <v>0</v>
          </cell>
          <cell r="AC54">
            <v>0</v>
          </cell>
          <cell r="AD54">
            <v>0</v>
          </cell>
          <cell r="AE54">
            <v>1</v>
          </cell>
          <cell r="AF54">
            <v>1</v>
          </cell>
          <cell r="AG54">
            <v>0</v>
          </cell>
          <cell r="AH54">
            <v>0</v>
          </cell>
          <cell r="AI54">
            <v>1</v>
          </cell>
          <cell r="AJ54">
            <v>0</v>
          </cell>
          <cell r="AK54">
            <v>1</v>
          </cell>
          <cell r="AL54">
            <v>1</v>
          </cell>
          <cell r="AM54">
            <v>0</v>
          </cell>
          <cell r="AN54">
            <v>0</v>
          </cell>
          <cell r="AO54">
            <v>0</v>
          </cell>
          <cell r="AP54">
            <v>0</v>
          </cell>
          <cell r="AQ54">
            <v>10</v>
          </cell>
          <cell r="AR54">
            <v>9</v>
          </cell>
          <cell r="AS54">
            <v>10</v>
          </cell>
          <cell r="AT54" t="str">
            <v>April 4, 1841</v>
          </cell>
          <cell r="AU54">
            <v>1841</v>
          </cell>
          <cell r="AV54" t="str">
            <v>March 4, 1845</v>
          </cell>
          <cell r="AW54" t="str">
            <v>John Tyler</v>
          </cell>
          <cell r="AX54" t="str">
            <v>NA</v>
          </cell>
          <cell r="AY54" t="str">
            <v>NA</v>
          </cell>
          <cell r="AZ54" t="str">
            <v>John</v>
          </cell>
          <cell r="BA54">
            <v>1845</v>
          </cell>
          <cell r="BB54" t="str">
            <v>10th  Vice President of the United States</v>
          </cell>
          <cell r="BC54" t="str">
            <v>Whig   April 4, 1841  â€“  September 13, 1841</v>
          </cell>
        </row>
        <row r="55">
          <cell r="B55">
            <v>1843</v>
          </cell>
          <cell r="C55" t="str">
            <v>Tyler</v>
          </cell>
          <cell r="D55">
            <v>212</v>
          </cell>
          <cell r="E55" t="str">
            <v xml:space="preserve">
order debt floating expenditures nation
world storage serviceable legislation objects
treasury debt suggest public current
receipts promote commission supervision need
time make prove producer program
great fact appropriations present example
half action control disturbed emphasize
expenditures consideration method adequate forces
taxes believe let right detailed
war prevail future realized face</v>
          </cell>
          <cell r="F55" t="str">
            <v>order debt floating expenditures nation</v>
          </cell>
          <cell r="G55" t="str">
            <v>world storage serviceable legislation objects</v>
          </cell>
          <cell r="H55" t="str">
            <v>treasury debt suggest public current</v>
          </cell>
          <cell r="I55" t="str">
            <v>receipts promote commission supervision need</v>
          </cell>
          <cell r="J55" t="str">
            <v>time make prove producer program</v>
          </cell>
          <cell r="K55" t="str">
            <v>great fact appropriations present example</v>
          </cell>
          <cell r="L55" t="str">
            <v>half action control disturbed emphasize</v>
          </cell>
          <cell r="M55" t="str">
            <v>expenditures consideration method adequate forces</v>
          </cell>
          <cell r="N55" t="str">
            <v>taxes believe let right detailed</v>
          </cell>
          <cell r="O55" t="str">
            <v>war prevail future realized face</v>
          </cell>
          <cell r="P55">
            <v>1</v>
          </cell>
          <cell r="Q55">
            <v>0</v>
          </cell>
          <cell r="R55">
            <v>1</v>
          </cell>
          <cell r="S55">
            <v>1</v>
          </cell>
          <cell r="T55">
            <v>1</v>
          </cell>
          <cell r="U55">
            <v>1</v>
          </cell>
          <cell r="V55">
            <v>1</v>
          </cell>
          <cell r="W55">
            <v>1</v>
          </cell>
          <cell r="X55">
            <v>1</v>
          </cell>
          <cell r="Y55">
            <v>1</v>
          </cell>
          <cell r="Z55">
            <v>1</v>
          </cell>
          <cell r="AA55">
            <v>1</v>
          </cell>
          <cell r="AB55">
            <v>0</v>
          </cell>
          <cell r="AC55">
            <v>0</v>
          </cell>
          <cell r="AD55">
            <v>0</v>
          </cell>
          <cell r="AE55">
            <v>1</v>
          </cell>
          <cell r="AF55">
            <v>1</v>
          </cell>
          <cell r="AG55">
            <v>0</v>
          </cell>
          <cell r="AH55">
            <v>0</v>
          </cell>
          <cell r="AI55">
            <v>0</v>
          </cell>
          <cell r="AJ55">
            <v>0</v>
          </cell>
          <cell r="AK55">
            <v>1</v>
          </cell>
          <cell r="AL55">
            <v>1</v>
          </cell>
          <cell r="AM55">
            <v>1</v>
          </cell>
          <cell r="AN55">
            <v>0</v>
          </cell>
          <cell r="AO55">
            <v>0</v>
          </cell>
          <cell r="AP55">
            <v>1</v>
          </cell>
          <cell r="AQ55">
            <v>10</v>
          </cell>
          <cell r="AR55">
            <v>9</v>
          </cell>
          <cell r="AS55">
            <v>10</v>
          </cell>
          <cell r="AT55" t="str">
            <v>April 4, 1841</v>
          </cell>
          <cell r="AU55">
            <v>1841</v>
          </cell>
          <cell r="AV55" t="str">
            <v>March 4, 1845</v>
          </cell>
          <cell r="AW55" t="str">
            <v>John Tyler</v>
          </cell>
          <cell r="AX55" t="str">
            <v>NA</v>
          </cell>
          <cell r="AY55" t="str">
            <v>NA</v>
          </cell>
          <cell r="AZ55" t="str">
            <v>John</v>
          </cell>
          <cell r="BA55">
            <v>1845</v>
          </cell>
          <cell r="BB55" t="str">
            <v>10th  Vice President of the United States</v>
          </cell>
          <cell r="BC55" t="str">
            <v>Whig   April 4, 1841  â€“  September 13, 1841</v>
          </cell>
        </row>
        <row r="56">
          <cell r="B56">
            <v>1844</v>
          </cell>
          <cell r="C56" t="str">
            <v>Tyler</v>
          </cell>
          <cell r="D56">
            <v>213</v>
          </cell>
          <cell r="E56" t="str">
            <v xml:space="preserve">
goods interstate storage way payments
public form purpose objection house
nation order promise able safeguarding
matter fact need present earnestly
laid salvage provide adequate come
debt floating loan war appropriations
great action world present second
taxes war marked country care
states united make treasury war
expenditures current fiscal receipts certificates</v>
          </cell>
          <cell r="F56" t="str">
            <v>goods interstate storage way payments</v>
          </cell>
          <cell r="G56" t="str">
            <v>public form purpose objection house</v>
          </cell>
          <cell r="H56" t="str">
            <v>nation order promise able safeguarding</v>
          </cell>
          <cell r="I56" t="str">
            <v>matter fact need present earnestly</v>
          </cell>
          <cell r="J56" t="str">
            <v>laid salvage provide adequate come</v>
          </cell>
          <cell r="K56" t="str">
            <v>debt floating loan war appropriations</v>
          </cell>
          <cell r="L56" t="str">
            <v>great action world present second</v>
          </cell>
          <cell r="M56" t="str">
            <v>taxes war marked country care</v>
          </cell>
          <cell r="N56" t="str">
            <v>states united make treasury war</v>
          </cell>
          <cell r="O56" t="str">
            <v>expenditures current fiscal receipts certificates</v>
          </cell>
          <cell r="P56">
            <v>1</v>
          </cell>
          <cell r="Q56">
            <v>0</v>
          </cell>
          <cell r="R56">
            <v>1</v>
          </cell>
          <cell r="S56">
            <v>0</v>
          </cell>
          <cell r="T56">
            <v>1</v>
          </cell>
          <cell r="U56">
            <v>0</v>
          </cell>
          <cell r="V56">
            <v>1</v>
          </cell>
          <cell r="W56">
            <v>0</v>
          </cell>
          <cell r="X56">
            <v>1</v>
          </cell>
          <cell r="Y56">
            <v>0</v>
          </cell>
          <cell r="Z56">
            <v>1</v>
          </cell>
          <cell r="AA56">
            <v>0</v>
          </cell>
          <cell r="AB56">
            <v>0</v>
          </cell>
          <cell r="AC56">
            <v>1</v>
          </cell>
          <cell r="AD56">
            <v>0</v>
          </cell>
          <cell r="AE56">
            <v>1</v>
          </cell>
          <cell r="AF56">
            <v>1</v>
          </cell>
          <cell r="AG56">
            <v>0</v>
          </cell>
          <cell r="AH56">
            <v>0</v>
          </cell>
          <cell r="AI56">
            <v>1</v>
          </cell>
          <cell r="AJ56">
            <v>0</v>
          </cell>
          <cell r="AK56">
            <v>1</v>
          </cell>
          <cell r="AL56">
            <v>0</v>
          </cell>
          <cell r="AM56">
            <v>1</v>
          </cell>
          <cell r="AN56">
            <v>0</v>
          </cell>
          <cell r="AO56">
            <v>0</v>
          </cell>
          <cell r="AP56">
            <v>1</v>
          </cell>
          <cell r="AQ56">
            <v>10</v>
          </cell>
          <cell r="AR56">
            <v>9</v>
          </cell>
          <cell r="AS56">
            <v>10</v>
          </cell>
          <cell r="AT56" t="str">
            <v>April 4, 1841</v>
          </cell>
          <cell r="AU56">
            <v>1841</v>
          </cell>
          <cell r="AV56" t="str">
            <v>March 4, 1845</v>
          </cell>
          <cell r="AW56" t="str">
            <v>John Tyler</v>
          </cell>
          <cell r="AX56" t="str">
            <v>NA</v>
          </cell>
          <cell r="AY56" t="str">
            <v>NA</v>
          </cell>
          <cell r="AZ56" t="str">
            <v>John</v>
          </cell>
          <cell r="BA56">
            <v>1845</v>
          </cell>
          <cell r="BB56" t="str">
            <v>10th  Vice President of the United States</v>
          </cell>
          <cell r="BC56" t="str">
            <v>Whig   April 4, 1841  â€“  September 13, 1841</v>
          </cell>
        </row>
        <row r="57">
          <cell r="B57">
            <v>1845</v>
          </cell>
          <cell r="C57" t="str">
            <v>Polk</v>
          </cell>
          <cell r="D57">
            <v>164</v>
          </cell>
          <cell r="E57" t="str">
            <v xml:space="preserve">
current receipts islands expenditures law
consideration earnestly legislation nation early
laid gentlemen property best direct
laws world consideration liberty large
agricultural make sure let right
example nation great fiscal program
time goods storage released loan
war realized world right suggest
debt necessity floating order states
present expenditures act treasury united</v>
          </cell>
          <cell r="F57" t="str">
            <v>current receipts islands expenditures law</v>
          </cell>
          <cell r="G57" t="str">
            <v>consideration earnestly legislation nation early</v>
          </cell>
          <cell r="H57" t="str">
            <v>laid gentlemen property best direct</v>
          </cell>
          <cell r="I57" t="str">
            <v>laws world consideration liberty large</v>
          </cell>
          <cell r="J57" t="str">
            <v>agricultural make sure let right</v>
          </cell>
          <cell r="K57" t="str">
            <v>example nation great fiscal program</v>
          </cell>
          <cell r="L57" t="str">
            <v>time goods storage released loan</v>
          </cell>
          <cell r="M57" t="str">
            <v>war realized world right suggest</v>
          </cell>
          <cell r="N57" t="str">
            <v>debt necessity floating order states</v>
          </cell>
          <cell r="O57" t="str">
            <v>present expenditures act treasury united</v>
          </cell>
          <cell r="P57">
            <v>1</v>
          </cell>
          <cell r="Q57">
            <v>0</v>
          </cell>
          <cell r="R57">
            <v>1</v>
          </cell>
          <cell r="S57">
            <v>0</v>
          </cell>
          <cell r="T57">
            <v>1</v>
          </cell>
          <cell r="U57">
            <v>0</v>
          </cell>
          <cell r="V57">
            <v>1</v>
          </cell>
          <cell r="W57">
            <v>1</v>
          </cell>
          <cell r="X57">
            <v>1</v>
          </cell>
          <cell r="Y57">
            <v>1</v>
          </cell>
          <cell r="Z57">
            <v>1</v>
          </cell>
          <cell r="AA57">
            <v>1</v>
          </cell>
          <cell r="AB57">
            <v>0</v>
          </cell>
          <cell r="AC57">
            <v>0</v>
          </cell>
          <cell r="AD57">
            <v>0</v>
          </cell>
          <cell r="AE57">
            <v>1</v>
          </cell>
          <cell r="AF57">
            <v>0</v>
          </cell>
          <cell r="AG57">
            <v>0</v>
          </cell>
          <cell r="AH57">
            <v>1</v>
          </cell>
          <cell r="AI57">
            <v>1</v>
          </cell>
          <cell r="AJ57">
            <v>0</v>
          </cell>
          <cell r="AK57">
            <v>1</v>
          </cell>
          <cell r="AL57">
            <v>0</v>
          </cell>
          <cell r="AM57">
            <v>0</v>
          </cell>
          <cell r="AN57">
            <v>0</v>
          </cell>
          <cell r="AO57">
            <v>0</v>
          </cell>
          <cell r="AP57">
            <v>1</v>
          </cell>
          <cell r="AQ57">
            <v>11</v>
          </cell>
          <cell r="AR57">
            <v>10</v>
          </cell>
          <cell r="AS57">
            <v>11</v>
          </cell>
          <cell r="AT57" t="str">
            <v>March 4, 1845</v>
          </cell>
          <cell r="AU57">
            <v>1845</v>
          </cell>
          <cell r="AV57" t="str">
            <v>March 4, 1849</v>
          </cell>
          <cell r="AW57" t="str">
            <v>James K. Polk</v>
          </cell>
          <cell r="AX57" t="str">
            <v>NA</v>
          </cell>
          <cell r="AY57" t="str">
            <v>James</v>
          </cell>
          <cell r="AZ57" t="str">
            <v>K.</v>
          </cell>
          <cell r="BA57">
            <v>1849</v>
          </cell>
          <cell r="BB57" t="str">
            <v>9th  Governor of Tennessee   (1839â€“1841)</v>
          </cell>
          <cell r="BC57" t="str">
            <v>Democratic</v>
          </cell>
        </row>
        <row r="58">
          <cell r="B58">
            <v>1846</v>
          </cell>
          <cell r="C58" t="str">
            <v>Polk</v>
          </cell>
          <cell r="D58">
            <v>165</v>
          </cell>
          <cell r="E58" t="str">
            <v xml:space="preserve">
debt floating respectfully attention privilege
war came consideration order serviceable
present expenditures budget session right
states united nation appropriations necessity
make commerce america interstate victory
salvage 650000000 possible difficulties removed
action promise attempt securities sentence
right order half need present
taxes treasury fact vocational fiscal
storage goods service released current</v>
          </cell>
          <cell r="F58" t="str">
            <v>debt floating respectfully attention privilege</v>
          </cell>
          <cell r="G58" t="str">
            <v>war came consideration order serviceable</v>
          </cell>
          <cell r="H58" t="str">
            <v>present expenditures budget session right</v>
          </cell>
          <cell r="I58" t="str">
            <v>states united nation appropriations necessity</v>
          </cell>
          <cell r="J58" t="str">
            <v>make commerce america interstate victory</v>
          </cell>
          <cell r="K58" t="str">
            <v>salvage 650000000 possible difficulties removed</v>
          </cell>
          <cell r="L58" t="str">
            <v>action promise attempt securities sentence</v>
          </cell>
          <cell r="M58" t="str">
            <v>right order half need present</v>
          </cell>
          <cell r="N58" t="str">
            <v>taxes treasury fact vocational fiscal</v>
          </cell>
          <cell r="O58" t="str">
            <v>storage goods service released current</v>
          </cell>
          <cell r="P58">
            <v>1</v>
          </cell>
          <cell r="Q58">
            <v>0</v>
          </cell>
          <cell r="R58">
            <v>1</v>
          </cell>
          <cell r="S58">
            <v>0</v>
          </cell>
          <cell r="T58">
            <v>1</v>
          </cell>
          <cell r="U58">
            <v>1</v>
          </cell>
          <cell r="V58">
            <v>1</v>
          </cell>
          <cell r="W58">
            <v>1</v>
          </cell>
          <cell r="X58">
            <v>1</v>
          </cell>
          <cell r="Y58">
            <v>1</v>
          </cell>
          <cell r="Z58">
            <v>1</v>
          </cell>
          <cell r="AA58">
            <v>0</v>
          </cell>
          <cell r="AB58">
            <v>0</v>
          </cell>
          <cell r="AC58">
            <v>1</v>
          </cell>
          <cell r="AD58">
            <v>0</v>
          </cell>
          <cell r="AE58">
            <v>0</v>
          </cell>
          <cell r="AF58">
            <v>1</v>
          </cell>
          <cell r="AG58">
            <v>0</v>
          </cell>
          <cell r="AH58">
            <v>0</v>
          </cell>
          <cell r="AI58">
            <v>0</v>
          </cell>
          <cell r="AJ58">
            <v>0</v>
          </cell>
          <cell r="AK58">
            <v>1</v>
          </cell>
          <cell r="AL58">
            <v>0</v>
          </cell>
          <cell r="AM58">
            <v>0</v>
          </cell>
          <cell r="AN58">
            <v>0</v>
          </cell>
          <cell r="AO58">
            <v>0</v>
          </cell>
          <cell r="AP58">
            <v>1</v>
          </cell>
          <cell r="AQ58">
            <v>11</v>
          </cell>
          <cell r="AR58">
            <v>10</v>
          </cell>
          <cell r="AS58">
            <v>11</v>
          </cell>
          <cell r="AT58" t="str">
            <v>March 4, 1845</v>
          </cell>
          <cell r="AU58">
            <v>1845</v>
          </cell>
          <cell r="AV58" t="str">
            <v>March 4, 1849</v>
          </cell>
          <cell r="AW58" t="str">
            <v>James K. Polk</v>
          </cell>
          <cell r="AX58" t="str">
            <v>NA</v>
          </cell>
          <cell r="AY58" t="str">
            <v>James</v>
          </cell>
          <cell r="AZ58" t="str">
            <v>K.</v>
          </cell>
          <cell r="BA58">
            <v>1849</v>
          </cell>
          <cell r="BB58" t="str">
            <v>9th  Governor of Tennessee   (1839â€“1841)</v>
          </cell>
          <cell r="BC58" t="str">
            <v>Democratic</v>
          </cell>
        </row>
        <row r="59">
          <cell r="B59">
            <v>1847</v>
          </cell>
          <cell r="C59" t="str">
            <v>Polk</v>
          </cell>
          <cell r="D59">
            <v>166</v>
          </cell>
          <cell r="E59" t="str">
            <v xml:space="preserve">
day purpose liberty come support
debt floating prevail states country
necessity earnestly appropriations right united
great interstate possible america expenditures
taxes receipts current laid duty
world order affairs half care
make action respectfully treasury expenditures
serviceable treasury large market public
war debt time half floating
present current law time need</v>
          </cell>
          <cell r="F59" t="str">
            <v>day purpose liberty come support</v>
          </cell>
          <cell r="G59" t="str">
            <v>debt floating prevail states country</v>
          </cell>
          <cell r="H59" t="str">
            <v>necessity earnestly appropriations right united</v>
          </cell>
          <cell r="I59" t="str">
            <v>great interstate possible america expenditures</v>
          </cell>
          <cell r="J59" t="str">
            <v>taxes receipts current laid duty</v>
          </cell>
          <cell r="K59" t="str">
            <v>world order affairs half care</v>
          </cell>
          <cell r="L59" t="str">
            <v>make action respectfully treasury expenditures</v>
          </cell>
          <cell r="M59" t="str">
            <v>serviceable treasury large market public</v>
          </cell>
          <cell r="N59" t="str">
            <v>war debt time half floating</v>
          </cell>
          <cell r="O59" t="str">
            <v>present current law time need</v>
          </cell>
          <cell r="P59">
            <v>1</v>
          </cell>
          <cell r="Q59">
            <v>0</v>
          </cell>
          <cell r="R59">
            <v>0</v>
          </cell>
          <cell r="S59">
            <v>0</v>
          </cell>
          <cell r="T59">
            <v>1</v>
          </cell>
          <cell r="U59">
            <v>0</v>
          </cell>
          <cell r="V59">
            <v>1</v>
          </cell>
          <cell r="W59">
            <v>0</v>
          </cell>
          <cell r="X59">
            <v>1</v>
          </cell>
          <cell r="Y59">
            <v>0</v>
          </cell>
          <cell r="Z59">
            <v>1</v>
          </cell>
          <cell r="AA59">
            <v>0</v>
          </cell>
          <cell r="AB59">
            <v>0</v>
          </cell>
          <cell r="AC59">
            <v>1</v>
          </cell>
          <cell r="AD59">
            <v>0</v>
          </cell>
          <cell r="AE59">
            <v>1</v>
          </cell>
          <cell r="AF59">
            <v>1</v>
          </cell>
          <cell r="AG59">
            <v>0</v>
          </cell>
          <cell r="AH59">
            <v>0</v>
          </cell>
          <cell r="AI59">
            <v>0</v>
          </cell>
          <cell r="AJ59">
            <v>0</v>
          </cell>
          <cell r="AK59">
            <v>1</v>
          </cell>
          <cell r="AL59">
            <v>0</v>
          </cell>
          <cell r="AM59">
            <v>1</v>
          </cell>
          <cell r="AN59">
            <v>0</v>
          </cell>
          <cell r="AO59">
            <v>1</v>
          </cell>
          <cell r="AP59">
            <v>0</v>
          </cell>
          <cell r="AQ59">
            <v>11</v>
          </cell>
          <cell r="AR59">
            <v>10</v>
          </cell>
          <cell r="AS59">
            <v>11</v>
          </cell>
          <cell r="AT59" t="str">
            <v>March 4, 1845</v>
          </cell>
          <cell r="AU59">
            <v>1845</v>
          </cell>
          <cell r="AV59" t="str">
            <v>March 4, 1849</v>
          </cell>
          <cell r="AW59" t="str">
            <v>James K. Polk</v>
          </cell>
          <cell r="AX59" t="str">
            <v>NA</v>
          </cell>
          <cell r="AY59" t="str">
            <v>James</v>
          </cell>
          <cell r="AZ59" t="str">
            <v>K.</v>
          </cell>
          <cell r="BA59">
            <v>1849</v>
          </cell>
          <cell r="BB59" t="str">
            <v>9th  Governor of Tennessee   (1839â€“1841)</v>
          </cell>
          <cell r="BC59" t="str">
            <v>Democratic</v>
          </cell>
        </row>
        <row r="60">
          <cell r="B60">
            <v>1848</v>
          </cell>
          <cell r="C60" t="str">
            <v>Polk</v>
          </cell>
          <cell r="D60">
            <v>167</v>
          </cell>
          <cell r="E60" t="str">
            <v xml:space="preserve">
nation world marked influence high
right realized control time let
country realization believe legislation liberty
debt necessity floating present possible
states united war make order
half urge early promise draw
treasury expenditures appropriations current receipts
commerce care loan interstate proposals
prevail form came great purity
war respectfully importance attention suggest</v>
          </cell>
          <cell r="F60" t="str">
            <v>nation world marked influence high</v>
          </cell>
          <cell r="G60" t="str">
            <v>right realized control time let</v>
          </cell>
          <cell r="H60" t="str">
            <v>country realization believe legislation liberty</v>
          </cell>
          <cell r="I60" t="str">
            <v>debt necessity floating present possible</v>
          </cell>
          <cell r="J60" t="str">
            <v>states united war make order</v>
          </cell>
          <cell r="K60" t="str">
            <v>half urge early promise draw</v>
          </cell>
          <cell r="L60" t="str">
            <v>treasury expenditures appropriations current receipts</v>
          </cell>
          <cell r="M60" t="str">
            <v>commerce care loan interstate proposals</v>
          </cell>
          <cell r="N60" t="str">
            <v>prevail form came great purity</v>
          </cell>
          <cell r="O60" t="str">
            <v>war respectfully importance attention suggest</v>
          </cell>
          <cell r="P60">
            <v>1</v>
          </cell>
          <cell r="Q60">
            <v>0</v>
          </cell>
          <cell r="R60">
            <v>1</v>
          </cell>
          <cell r="S60">
            <v>1</v>
          </cell>
          <cell r="T60">
            <v>1</v>
          </cell>
          <cell r="U60">
            <v>0</v>
          </cell>
          <cell r="V60">
            <v>1</v>
          </cell>
          <cell r="W60">
            <v>0</v>
          </cell>
          <cell r="X60">
            <v>1</v>
          </cell>
          <cell r="Y60">
            <v>0</v>
          </cell>
          <cell r="Z60">
            <v>1</v>
          </cell>
          <cell r="AA60">
            <v>0</v>
          </cell>
          <cell r="AB60">
            <v>0</v>
          </cell>
          <cell r="AC60">
            <v>1</v>
          </cell>
          <cell r="AD60">
            <v>0</v>
          </cell>
          <cell r="AE60">
            <v>1</v>
          </cell>
          <cell r="AF60">
            <v>0</v>
          </cell>
          <cell r="AG60">
            <v>0</v>
          </cell>
          <cell r="AH60">
            <v>0</v>
          </cell>
          <cell r="AI60">
            <v>0</v>
          </cell>
          <cell r="AJ60">
            <v>0</v>
          </cell>
          <cell r="AK60">
            <v>1</v>
          </cell>
          <cell r="AL60">
            <v>1</v>
          </cell>
          <cell r="AM60">
            <v>0</v>
          </cell>
          <cell r="AN60">
            <v>0</v>
          </cell>
          <cell r="AO60">
            <v>0</v>
          </cell>
          <cell r="AP60">
            <v>0</v>
          </cell>
          <cell r="AQ60">
            <v>11</v>
          </cell>
          <cell r="AR60">
            <v>10</v>
          </cell>
          <cell r="AS60">
            <v>11</v>
          </cell>
          <cell r="AT60" t="str">
            <v>March 4, 1845</v>
          </cell>
          <cell r="AU60">
            <v>1845</v>
          </cell>
          <cell r="AV60" t="str">
            <v>March 4, 1849</v>
          </cell>
          <cell r="AW60" t="str">
            <v>James K. Polk</v>
          </cell>
          <cell r="AX60" t="str">
            <v>NA</v>
          </cell>
          <cell r="AY60" t="str">
            <v>James</v>
          </cell>
          <cell r="AZ60" t="str">
            <v>K.</v>
          </cell>
          <cell r="BA60">
            <v>1849</v>
          </cell>
          <cell r="BB60" t="str">
            <v>9th  Governor of Tennessee   (1839â€“1841)</v>
          </cell>
          <cell r="BC60" t="str">
            <v>Democratic</v>
          </cell>
        </row>
        <row r="61">
          <cell r="B61">
            <v>1849</v>
          </cell>
          <cell r="C61" t="str">
            <v>Taylor</v>
          </cell>
          <cell r="D61">
            <v>199</v>
          </cell>
          <cell r="E61" t="str">
            <v xml:space="preserve">
nation floating debt world right
expenditures commerce action national railroads
half act public treasury debt
form treatment training believe gentlemen
make order laws country medical
example treasury current sure property
suggest states united current necessity
face war appropriations influence single
time need kept method way
believe principle sentence house prevail</v>
          </cell>
          <cell r="F61" t="str">
            <v>nation floating debt world right</v>
          </cell>
          <cell r="G61" t="str">
            <v>expenditures commerce action national railroads</v>
          </cell>
          <cell r="H61" t="str">
            <v>half act public treasury debt</v>
          </cell>
          <cell r="I61" t="str">
            <v>form treatment training believe gentlemen</v>
          </cell>
          <cell r="J61" t="str">
            <v>make order laws country medical</v>
          </cell>
          <cell r="K61" t="str">
            <v>example treasury current sure property</v>
          </cell>
          <cell r="L61" t="str">
            <v>suggest states united current necessity</v>
          </cell>
          <cell r="M61" t="str">
            <v>face war appropriations influence single</v>
          </cell>
          <cell r="N61" t="str">
            <v>time need kept method way</v>
          </cell>
          <cell r="O61" t="str">
            <v>believe principle sentence house prevail</v>
          </cell>
          <cell r="P61">
            <v>1</v>
          </cell>
          <cell r="Q61">
            <v>0</v>
          </cell>
          <cell r="R61">
            <v>1</v>
          </cell>
          <cell r="S61">
            <v>1</v>
          </cell>
          <cell r="T61">
            <v>1</v>
          </cell>
          <cell r="U61">
            <v>1</v>
          </cell>
          <cell r="V61">
            <v>1</v>
          </cell>
          <cell r="W61">
            <v>1</v>
          </cell>
          <cell r="X61">
            <v>1</v>
          </cell>
          <cell r="Y61">
            <v>1</v>
          </cell>
          <cell r="Z61">
            <v>1</v>
          </cell>
          <cell r="AA61">
            <v>1</v>
          </cell>
          <cell r="AB61">
            <v>1</v>
          </cell>
          <cell r="AC61">
            <v>0</v>
          </cell>
          <cell r="AD61">
            <v>1</v>
          </cell>
          <cell r="AE61">
            <v>1</v>
          </cell>
          <cell r="AF61">
            <v>0</v>
          </cell>
          <cell r="AG61">
            <v>0</v>
          </cell>
          <cell r="AH61">
            <v>0</v>
          </cell>
          <cell r="AI61">
            <v>1</v>
          </cell>
          <cell r="AJ61">
            <v>0</v>
          </cell>
          <cell r="AK61">
            <v>1</v>
          </cell>
          <cell r="AL61">
            <v>1</v>
          </cell>
          <cell r="AM61">
            <v>1</v>
          </cell>
          <cell r="AN61">
            <v>0</v>
          </cell>
          <cell r="AO61">
            <v>0</v>
          </cell>
          <cell r="AP61">
            <v>0</v>
          </cell>
          <cell r="AQ61">
            <v>12</v>
          </cell>
          <cell r="AR61">
            <v>11</v>
          </cell>
          <cell r="AS61">
            <v>12</v>
          </cell>
          <cell r="AT61" t="str">
            <v>March 4, 1849</v>
          </cell>
          <cell r="AU61">
            <v>1849</v>
          </cell>
          <cell r="AV61" t="str">
            <v>July 9, 1850</v>
          </cell>
          <cell r="AW61" t="str">
            <v>Zachary Taylor</v>
          </cell>
          <cell r="AX61" t="str">
            <v>NA</v>
          </cell>
          <cell r="AY61" t="str">
            <v>NA</v>
          </cell>
          <cell r="AZ61" t="str">
            <v>Zachary</v>
          </cell>
          <cell r="BA61">
            <v>1850</v>
          </cell>
          <cell r="BB61" t="str">
            <v>Major General  of the  1st Infantry Regiment   United States Army   (1846â€“1849)</v>
          </cell>
          <cell r="BC61" t="str">
            <v>Whig</v>
          </cell>
        </row>
        <row r="62">
          <cell r="B62">
            <v>1850</v>
          </cell>
          <cell r="C62" t="str">
            <v>Fillmore</v>
          </cell>
          <cell r="D62">
            <v>67</v>
          </cell>
          <cell r="E62" t="str">
            <v xml:space="preserve">
states united treasury public secretary
face form great matter war
right privilege present income taxes
appropriations action storage need men
half nation current receipts control
expenditures treatment care world members
war budget large realized liberty
debt floating armenia victory loan
time payments recommendations gentlemen providing
expenditures current method laws make</v>
          </cell>
          <cell r="F62" t="str">
            <v>states united treasury public secretary</v>
          </cell>
          <cell r="G62" t="str">
            <v>face form great matter war</v>
          </cell>
          <cell r="H62" t="str">
            <v>right privilege present income taxes</v>
          </cell>
          <cell r="I62" t="str">
            <v>appropriations action storage need men</v>
          </cell>
          <cell r="J62" t="str">
            <v>half nation current receipts control</v>
          </cell>
          <cell r="K62" t="str">
            <v>expenditures treatment care world members</v>
          </cell>
          <cell r="L62" t="str">
            <v>war budget large realized liberty</v>
          </cell>
          <cell r="M62" t="str">
            <v>debt floating armenia victory loan</v>
          </cell>
          <cell r="N62" t="str">
            <v>time payments recommendations gentlemen providing</v>
          </cell>
          <cell r="O62" t="str">
            <v>expenditures current method laws make</v>
          </cell>
          <cell r="P62">
            <v>1</v>
          </cell>
          <cell r="Q62">
            <v>0</v>
          </cell>
          <cell r="R62">
            <v>1</v>
          </cell>
          <cell r="S62">
            <v>0</v>
          </cell>
          <cell r="T62">
            <v>1</v>
          </cell>
          <cell r="U62">
            <v>0</v>
          </cell>
          <cell r="V62">
            <v>1</v>
          </cell>
          <cell r="W62">
            <v>0</v>
          </cell>
          <cell r="X62">
            <v>1</v>
          </cell>
          <cell r="Y62">
            <v>1</v>
          </cell>
          <cell r="Z62">
            <v>1</v>
          </cell>
          <cell r="AA62">
            <v>0</v>
          </cell>
          <cell r="AB62">
            <v>0</v>
          </cell>
          <cell r="AC62">
            <v>0</v>
          </cell>
          <cell r="AD62">
            <v>0</v>
          </cell>
          <cell r="AE62">
            <v>1</v>
          </cell>
          <cell r="AF62">
            <v>1</v>
          </cell>
          <cell r="AG62">
            <v>1</v>
          </cell>
          <cell r="AH62">
            <v>0</v>
          </cell>
          <cell r="AI62">
            <v>1</v>
          </cell>
          <cell r="AJ62">
            <v>0</v>
          </cell>
          <cell r="AK62">
            <v>1</v>
          </cell>
          <cell r="AL62">
            <v>0</v>
          </cell>
          <cell r="AM62">
            <v>1</v>
          </cell>
          <cell r="AN62">
            <v>0</v>
          </cell>
          <cell r="AO62">
            <v>0</v>
          </cell>
          <cell r="AP62">
            <v>1</v>
          </cell>
          <cell r="AQ62">
            <v>13</v>
          </cell>
          <cell r="AR62">
            <v>12</v>
          </cell>
          <cell r="AS62">
            <v>13</v>
          </cell>
          <cell r="AT62" t="str">
            <v>July 9, 1850</v>
          </cell>
          <cell r="AU62">
            <v>1850</v>
          </cell>
          <cell r="AV62" t="str">
            <v>March 4, 1853</v>
          </cell>
          <cell r="AW62" t="str">
            <v>Millard Fillmore</v>
          </cell>
          <cell r="AX62" t="str">
            <v>NA</v>
          </cell>
          <cell r="AY62" t="str">
            <v>NA</v>
          </cell>
          <cell r="AZ62" t="str">
            <v>Millard</v>
          </cell>
          <cell r="BA62">
            <v>1853</v>
          </cell>
          <cell r="BB62" t="str">
            <v>12th  Vice President of the United States</v>
          </cell>
          <cell r="BC62" t="str">
            <v>Whig</v>
          </cell>
        </row>
        <row r="63">
          <cell r="B63">
            <v>1851</v>
          </cell>
          <cell r="C63" t="str">
            <v>Fillmore</v>
          </cell>
          <cell r="D63">
            <v>68</v>
          </cell>
          <cell r="E63" t="str">
            <v xml:space="preserve">
debt public tax consideration floating
control urge earnestly duty purpose
treasury payments half definite emphasize
fiscal present make national receipts
war income men world necessity
appropriations order budget current great
storage cold interstate law commerce
believe fiscal america present certificates
time nation loan armenia federal
states united expenditures respectfully make</v>
          </cell>
          <cell r="F63" t="str">
            <v>debt public tax consideration floating</v>
          </cell>
          <cell r="G63" t="str">
            <v>control urge earnestly duty purpose</v>
          </cell>
          <cell r="H63" t="str">
            <v>treasury payments half definite emphasize</v>
          </cell>
          <cell r="I63" t="str">
            <v>fiscal present make national receipts</v>
          </cell>
          <cell r="J63" t="str">
            <v>war income men world necessity</v>
          </cell>
          <cell r="K63" t="str">
            <v>appropriations order budget current great</v>
          </cell>
          <cell r="L63" t="str">
            <v>storage cold interstate law commerce</v>
          </cell>
          <cell r="M63" t="str">
            <v>believe fiscal america present certificates</v>
          </cell>
          <cell r="N63" t="str">
            <v>time nation loan armenia federal</v>
          </cell>
          <cell r="O63" t="str">
            <v>states united expenditures respectfully make</v>
          </cell>
          <cell r="P63">
            <v>1</v>
          </cell>
          <cell r="Q63">
            <v>0</v>
          </cell>
          <cell r="R63">
            <v>1</v>
          </cell>
          <cell r="S63">
            <v>0</v>
          </cell>
          <cell r="T63">
            <v>1</v>
          </cell>
          <cell r="U63">
            <v>1</v>
          </cell>
          <cell r="V63">
            <v>1</v>
          </cell>
          <cell r="W63">
            <v>1</v>
          </cell>
          <cell r="X63">
            <v>1</v>
          </cell>
          <cell r="Y63">
            <v>1</v>
          </cell>
          <cell r="Z63">
            <v>1</v>
          </cell>
          <cell r="AA63">
            <v>0</v>
          </cell>
          <cell r="AB63">
            <v>0</v>
          </cell>
          <cell r="AC63">
            <v>1</v>
          </cell>
          <cell r="AD63">
            <v>0</v>
          </cell>
          <cell r="AE63">
            <v>1</v>
          </cell>
          <cell r="AF63">
            <v>0</v>
          </cell>
          <cell r="AG63">
            <v>1</v>
          </cell>
          <cell r="AH63">
            <v>0</v>
          </cell>
          <cell r="AI63">
            <v>1</v>
          </cell>
          <cell r="AJ63">
            <v>0</v>
          </cell>
          <cell r="AK63">
            <v>1</v>
          </cell>
          <cell r="AL63">
            <v>1</v>
          </cell>
          <cell r="AM63">
            <v>1</v>
          </cell>
          <cell r="AN63">
            <v>0</v>
          </cell>
          <cell r="AO63">
            <v>1</v>
          </cell>
          <cell r="AP63">
            <v>1</v>
          </cell>
          <cell r="AQ63">
            <v>13</v>
          </cell>
          <cell r="AR63">
            <v>12</v>
          </cell>
          <cell r="AS63">
            <v>13</v>
          </cell>
          <cell r="AT63" t="str">
            <v>July 9, 1850</v>
          </cell>
          <cell r="AU63">
            <v>1850</v>
          </cell>
          <cell r="AV63" t="str">
            <v>March 4, 1853</v>
          </cell>
          <cell r="AW63" t="str">
            <v>Millard Fillmore</v>
          </cell>
          <cell r="AX63" t="str">
            <v>NA</v>
          </cell>
          <cell r="AY63" t="str">
            <v>NA</v>
          </cell>
          <cell r="AZ63" t="str">
            <v>Millard</v>
          </cell>
          <cell r="BA63">
            <v>1853</v>
          </cell>
          <cell r="BB63" t="str">
            <v>12th  Vice President of the United States</v>
          </cell>
          <cell r="BC63" t="str">
            <v>Whig</v>
          </cell>
        </row>
        <row r="64">
          <cell r="B64">
            <v>1852</v>
          </cell>
          <cell r="C64" t="str">
            <v>Fillmore</v>
          </cell>
          <cell r="D64">
            <v>69</v>
          </cell>
          <cell r="E64" t="str">
            <v xml:space="preserve">
fiscal form certificates receipts providing
debt floating gentlemen draw notes
nation united states order treasury
present expenditures laws duty power
current time right half high
expenditures method believe say authorized
war face session control national
great public example market marked
world immediate treasury taxes secretary
appropriations current respectfully necessity debt</v>
          </cell>
          <cell r="F64" t="str">
            <v>fiscal form certificates receipts providing</v>
          </cell>
          <cell r="G64" t="str">
            <v>debt floating gentlemen draw notes</v>
          </cell>
          <cell r="H64" t="str">
            <v>nation united states order treasury</v>
          </cell>
          <cell r="I64" t="str">
            <v>present expenditures laws duty power</v>
          </cell>
          <cell r="J64" t="str">
            <v>current time right half high</v>
          </cell>
          <cell r="K64" t="str">
            <v>expenditures method believe say authorized</v>
          </cell>
          <cell r="L64" t="str">
            <v>war face session control national</v>
          </cell>
          <cell r="M64" t="str">
            <v>great public example market marked</v>
          </cell>
          <cell r="N64" t="str">
            <v>world immediate treasury taxes secretary</v>
          </cell>
          <cell r="O64" t="str">
            <v>appropriations current respectfully necessity debt</v>
          </cell>
          <cell r="P64">
            <v>1</v>
          </cell>
          <cell r="Q64">
            <v>0</v>
          </cell>
          <cell r="R64">
            <v>1</v>
          </cell>
          <cell r="S64">
            <v>0</v>
          </cell>
          <cell r="T64">
            <v>1</v>
          </cell>
          <cell r="U64">
            <v>0</v>
          </cell>
          <cell r="V64">
            <v>1</v>
          </cell>
          <cell r="W64">
            <v>1</v>
          </cell>
          <cell r="X64">
            <v>1</v>
          </cell>
          <cell r="Y64">
            <v>1</v>
          </cell>
          <cell r="Z64">
            <v>1</v>
          </cell>
          <cell r="AA64">
            <v>0</v>
          </cell>
          <cell r="AB64">
            <v>0</v>
          </cell>
          <cell r="AC64">
            <v>0</v>
          </cell>
          <cell r="AD64">
            <v>0</v>
          </cell>
          <cell r="AE64">
            <v>1</v>
          </cell>
          <cell r="AF64">
            <v>1</v>
          </cell>
          <cell r="AG64">
            <v>0</v>
          </cell>
          <cell r="AH64">
            <v>0</v>
          </cell>
          <cell r="AI64">
            <v>1</v>
          </cell>
          <cell r="AJ64">
            <v>0</v>
          </cell>
          <cell r="AK64">
            <v>1</v>
          </cell>
          <cell r="AL64">
            <v>1</v>
          </cell>
          <cell r="AM64">
            <v>1</v>
          </cell>
          <cell r="AN64">
            <v>0</v>
          </cell>
          <cell r="AO64">
            <v>1</v>
          </cell>
          <cell r="AP64">
            <v>0</v>
          </cell>
          <cell r="AQ64">
            <v>13</v>
          </cell>
          <cell r="AR64">
            <v>12</v>
          </cell>
          <cell r="AS64">
            <v>13</v>
          </cell>
          <cell r="AT64" t="str">
            <v>July 9, 1850</v>
          </cell>
          <cell r="AU64">
            <v>1850</v>
          </cell>
          <cell r="AV64" t="str">
            <v>March 4, 1853</v>
          </cell>
          <cell r="AW64" t="str">
            <v>Millard Fillmore</v>
          </cell>
          <cell r="AX64" t="str">
            <v>NA</v>
          </cell>
          <cell r="AY64" t="str">
            <v>NA</v>
          </cell>
          <cell r="AZ64" t="str">
            <v>Millard</v>
          </cell>
          <cell r="BA64">
            <v>1853</v>
          </cell>
          <cell r="BB64" t="str">
            <v>12th  Vice President of the United States</v>
          </cell>
          <cell r="BC64" t="str">
            <v>Whig</v>
          </cell>
        </row>
        <row r="65">
          <cell r="B65">
            <v>1853</v>
          </cell>
          <cell r="C65" t="str">
            <v>Pierce</v>
          </cell>
          <cell r="D65">
            <v>160</v>
          </cell>
          <cell r="E65" t="str">
            <v xml:space="preserve">
present interstate expenditures message medical
believe taxes profits consideration matter
public appropriations current fund attention
present salvage gentlemen war philippine
time kept liberty large affairs
nation right justice form war
action control prove illustrates cases
world debt floating great necessity
states united treasury make order
half war men face billions</v>
          </cell>
          <cell r="F65" t="str">
            <v>present interstate expenditures message medical</v>
          </cell>
          <cell r="G65" t="str">
            <v>believe taxes profits consideration matter</v>
          </cell>
          <cell r="H65" t="str">
            <v>public appropriations current fund attention</v>
          </cell>
          <cell r="I65" t="str">
            <v>present salvage gentlemen war philippine</v>
          </cell>
          <cell r="J65" t="str">
            <v>time kept liberty large affairs</v>
          </cell>
          <cell r="K65" t="str">
            <v>nation right justice form war</v>
          </cell>
          <cell r="L65" t="str">
            <v>action control prove illustrates cases</v>
          </cell>
          <cell r="M65" t="str">
            <v>world debt floating great necessity</v>
          </cell>
          <cell r="N65" t="str">
            <v>states united treasury make order</v>
          </cell>
          <cell r="O65" t="str">
            <v>half war men face billions</v>
          </cell>
          <cell r="P65">
            <v>1</v>
          </cell>
          <cell r="Q65">
            <v>0</v>
          </cell>
          <cell r="R65">
            <v>1</v>
          </cell>
          <cell r="S65">
            <v>0</v>
          </cell>
          <cell r="T65">
            <v>1</v>
          </cell>
          <cell r="U65">
            <v>0</v>
          </cell>
          <cell r="V65">
            <v>1</v>
          </cell>
          <cell r="W65">
            <v>1</v>
          </cell>
          <cell r="X65">
            <v>1</v>
          </cell>
          <cell r="Y65">
            <v>0</v>
          </cell>
          <cell r="Z65">
            <v>1</v>
          </cell>
          <cell r="AA65">
            <v>0</v>
          </cell>
          <cell r="AB65">
            <v>0</v>
          </cell>
          <cell r="AC65">
            <v>1</v>
          </cell>
          <cell r="AD65">
            <v>1</v>
          </cell>
          <cell r="AE65">
            <v>1</v>
          </cell>
          <cell r="AF65">
            <v>1</v>
          </cell>
          <cell r="AG65">
            <v>0</v>
          </cell>
          <cell r="AH65">
            <v>0</v>
          </cell>
          <cell r="AI65">
            <v>1</v>
          </cell>
          <cell r="AJ65">
            <v>0</v>
          </cell>
          <cell r="AK65">
            <v>1</v>
          </cell>
          <cell r="AL65">
            <v>1</v>
          </cell>
          <cell r="AM65">
            <v>1</v>
          </cell>
          <cell r="AN65">
            <v>0</v>
          </cell>
          <cell r="AO65">
            <v>0</v>
          </cell>
          <cell r="AP65">
            <v>0</v>
          </cell>
          <cell r="AQ65">
            <v>14</v>
          </cell>
          <cell r="AR65">
            <v>13</v>
          </cell>
          <cell r="AS65">
            <v>14</v>
          </cell>
          <cell r="AT65" t="str">
            <v>March 4, 1853</v>
          </cell>
          <cell r="AU65">
            <v>1853</v>
          </cell>
          <cell r="AV65" t="str">
            <v>March 4, 1857</v>
          </cell>
          <cell r="AW65" t="str">
            <v>Franklin Pierce</v>
          </cell>
          <cell r="AX65" t="str">
            <v>NA</v>
          </cell>
          <cell r="AY65" t="str">
            <v>NA</v>
          </cell>
          <cell r="AZ65" t="str">
            <v>Franklin</v>
          </cell>
          <cell r="BA65">
            <v>1857</v>
          </cell>
          <cell r="BB65" t="str">
            <v>Brigadier General  of the  9th Infantry   United States Army   (1847â€“1848)</v>
          </cell>
          <cell r="BC65" t="str">
            <v>Democratic</v>
          </cell>
        </row>
        <row r="66">
          <cell r="B66">
            <v>1854</v>
          </cell>
          <cell r="C66" t="str">
            <v>Pierce</v>
          </cell>
          <cell r="D66">
            <v>161</v>
          </cell>
          <cell r="E66" t="str">
            <v xml:space="preserve">
war debt goods time victory
united states half session billions
war life stood opportunity sufficiently
realized debt floating make treatment
great world salvage example order
immediate fulfilled taxes legislation liberty
expenditures fiscal believe nation right
present islands consideration appropriations come
treasury railroads paid men public
appropriations law need current estimates</v>
          </cell>
          <cell r="F66" t="str">
            <v>war debt goods time victory</v>
          </cell>
          <cell r="G66" t="str">
            <v>united states half session billions</v>
          </cell>
          <cell r="H66" t="str">
            <v>war life stood opportunity sufficiently</v>
          </cell>
          <cell r="I66" t="str">
            <v>realized debt floating make treatment</v>
          </cell>
          <cell r="J66" t="str">
            <v>great world salvage example order</v>
          </cell>
          <cell r="K66" t="str">
            <v>immediate fulfilled taxes legislation liberty</v>
          </cell>
          <cell r="L66" t="str">
            <v>expenditures fiscal believe nation right</v>
          </cell>
          <cell r="M66" t="str">
            <v>present islands consideration appropriations come</v>
          </cell>
          <cell r="N66" t="str">
            <v>treasury railroads paid men public</v>
          </cell>
          <cell r="O66" t="str">
            <v>appropriations law need current estimates</v>
          </cell>
          <cell r="P66">
            <v>1</v>
          </cell>
          <cell r="Q66">
            <v>1</v>
          </cell>
          <cell r="R66">
            <v>1</v>
          </cell>
          <cell r="S66">
            <v>0</v>
          </cell>
          <cell r="T66">
            <v>1</v>
          </cell>
          <cell r="U66">
            <v>1</v>
          </cell>
          <cell r="V66">
            <v>1</v>
          </cell>
          <cell r="W66">
            <v>1</v>
          </cell>
          <cell r="X66">
            <v>1</v>
          </cell>
          <cell r="Y66">
            <v>1</v>
          </cell>
          <cell r="Z66">
            <v>1</v>
          </cell>
          <cell r="AA66">
            <v>0</v>
          </cell>
          <cell r="AB66">
            <v>1</v>
          </cell>
          <cell r="AC66">
            <v>0</v>
          </cell>
          <cell r="AD66">
            <v>0</v>
          </cell>
          <cell r="AE66">
            <v>1</v>
          </cell>
          <cell r="AF66">
            <v>1</v>
          </cell>
          <cell r="AG66">
            <v>0</v>
          </cell>
          <cell r="AH66">
            <v>1</v>
          </cell>
          <cell r="AI66">
            <v>1</v>
          </cell>
          <cell r="AJ66">
            <v>0</v>
          </cell>
          <cell r="AK66">
            <v>1</v>
          </cell>
          <cell r="AL66">
            <v>1</v>
          </cell>
          <cell r="AM66">
            <v>1</v>
          </cell>
          <cell r="AN66">
            <v>0</v>
          </cell>
          <cell r="AO66">
            <v>0</v>
          </cell>
          <cell r="AP66">
            <v>0</v>
          </cell>
          <cell r="AQ66">
            <v>14</v>
          </cell>
          <cell r="AR66">
            <v>13</v>
          </cell>
          <cell r="AS66">
            <v>14</v>
          </cell>
          <cell r="AT66" t="str">
            <v>March 4, 1853</v>
          </cell>
          <cell r="AU66">
            <v>1853</v>
          </cell>
          <cell r="AV66" t="str">
            <v>March 4, 1857</v>
          </cell>
          <cell r="AW66" t="str">
            <v>Franklin Pierce</v>
          </cell>
          <cell r="AX66" t="str">
            <v>NA</v>
          </cell>
          <cell r="AY66" t="str">
            <v>NA</v>
          </cell>
          <cell r="AZ66" t="str">
            <v>Franklin</v>
          </cell>
          <cell r="BA66">
            <v>1857</v>
          </cell>
          <cell r="BB66" t="str">
            <v>Brigadier General  of the  9th Infantry   United States Army   (1847â€“1848)</v>
          </cell>
          <cell r="BC66" t="str">
            <v>Democratic</v>
          </cell>
        </row>
        <row r="67">
          <cell r="B67">
            <v>1855</v>
          </cell>
          <cell r="C67" t="str">
            <v>Pierce</v>
          </cell>
          <cell r="D67">
            <v>162</v>
          </cell>
          <cell r="E67" t="str">
            <v xml:space="preserve">
consideration appropriations care economy adequate
debt floating half victory billions
war taxes action income world
expenditures liberty method prevail condition
fiscal nation certificates let principle
treasury make form matter agricultural
united states necessity interstate commissioner
loan promise left fortunate maturities
current receipts expenditures public fiscal
time war present need fact</v>
          </cell>
          <cell r="F67" t="str">
            <v>consideration appropriations care economy adequate</v>
          </cell>
          <cell r="G67" t="str">
            <v>debt floating half victory billions</v>
          </cell>
          <cell r="H67" t="str">
            <v>war taxes action income world</v>
          </cell>
          <cell r="I67" t="str">
            <v>expenditures liberty method prevail condition</v>
          </cell>
          <cell r="J67" t="str">
            <v>fiscal nation certificates let principle</v>
          </cell>
          <cell r="K67" t="str">
            <v>treasury make form matter agricultural</v>
          </cell>
          <cell r="L67" t="str">
            <v>united states necessity interstate commissioner</v>
          </cell>
          <cell r="M67" t="str">
            <v>loan promise left fortunate maturities</v>
          </cell>
          <cell r="N67" t="str">
            <v>current receipts expenditures public fiscal</v>
          </cell>
          <cell r="O67" t="str">
            <v>time war present need fact</v>
          </cell>
          <cell r="P67">
            <v>1</v>
          </cell>
          <cell r="Q67">
            <v>0</v>
          </cell>
          <cell r="R67">
            <v>1</v>
          </cell>
          <cell r="S67">
            <v>0</v>
          </cell>
          <cell r="T67">
            <v>1</v>
          </cell>
          <cell r="U67">
            <v>0</v>
          </cell>
          <cell r="V67">
            <v>1</v>
          </cell>
          <cell r="W67">
            <v>1</v>
          </cell>
          <cell r="X67">
            <v>1</v>
          </cell>
          <cell r="Y67">
            <v>0</v>
          </cell>
          <cell r="Z67">
            <v>0</v>
          </cell>
          <cell r="AA67">
            <v>0</v>
          </cell>
          <cell r="AB67">
            <v>0</v>
          </cell>
          <cell r="AC67">
            <v>1</v>
          </cell>
          <cell r="AD67">
            <v>0</v>
          </cell>
          <cell r="AE67">
            <v>1</v>
          </cell>
          <cell r="AF67">
            <v>1</v>
          </cell>
          <cell r="AG67">
            <v>0</v>
          </cell>
          <cell r="AH67">
            <v>0</v>
          </cell>
          <cell r="AI67">
            <v>0</v>
          </cell>
          <cell r="AJ67">
            <v>0</v>
          </cell>
          <cell r="AK67">
            <v>1</v>
          </cell>
          <cell r="AL67">
            <v>0</v>
          </cell>
          <cell r="AM67">
            <v>1</v>
          </cell>
          <cell r="AN67">
            <v>0</v>
          </cell>
          <cell r="AO67">
            <v>0</v>
          </cell>
          <cell r="AP67">
            <v>0</v>
          </cell>
          <cell r="AQ67">
            <v>14</v>
          </cell>
          <cell r="AR67">
            <v>13</v>
          </cell>
          <cell r="AS67">
            <v>14</v>
          </cell>
          <cell r="AT67" t="str">
            <v>March 4, 1853</v>
          </cell>
          <cell r="AU67">
            <v>1853</v>
          </cell>
          <cell r="AV67" t="str">
            <v>March 4, 1857</v>
          </cell>
          <cell r="AW67" t="str">
            <v>Franklin Pierce</v>
          </cell>
          <cell r="AX67" t="str">
            <v>NA</v>
          </cell>
          <cell r="AY67" t="str">
            <v>NA</v>
          </cell>
          <cell r="AZ67" t="str">
            <v>Franklin</v>
          </cell>
          <cell r="BA67">
            <v>1857</v>
          </cell>
          <cell r="BB67" t="str">
            <v>Brigadier General  of the  9th Infantry   United States Army   (1847â€“1848)</v>
          </cell>
          <cell r="BC67" t="str">
            <v>Democratic</v>
          </cell>
        </row>
        <row r="68">
          <cell r="B68">
            <v>1856</v>
          </cell>
          <cell r="C68" t="str">
            <v>Pierce</v>
          </cell>
          <cell r="D68">
            <v>163</v>
          </cell>
          <cell r="E68" t="str">
            <v xml:space="preserve">
duty consideration nation principle prevail
serviceable goods care legislation liberty
believe present public laws united
order current half great war
time come action loan large
expenditures present appropriations method form
commerce world producer interstate gentlemen
debt floating treasury right victory
program need service men certificates
necessity treatment taxes economy states</v>
          </cell>
          <cell r="F68" t="str">
            <v>duty consideration nation principle prevail</v>
          </cell>
          <cell r="G68" t="str">
            <v>serviceable goods care legislation liberty</v>
          </cell>
          <cell r="H68" t="str">
            <v>believe present public laws united</v>
          </cell>
          <cell r="I68" t="str">
            <v>order current half great war</v>
          </cell>
          <cell r="J68" t="str">
            <v>time come action loan large</v>
          </cell>
          <cell r="K68" t="str">
            <v>expenditures present appropriations method form</v>
          </cell>
          <cell r="L68" t="str">
            <v>commerce world producer interstate gentlemen</v>
          </cell>
          <cell r="M68" t="str">
            <v>debt floating treasury right victory</v>
          </cell>
          <cell r="N68" t="str">
            <v>program need service men certificates</v>
          </cell>
          <cell r="O68" t="str">
            <v>necessity treatment taxes economy states</v>
          </cell>
          <cell r="P68">
            <v>1</v>
          </cell>
          <cell r="Q68">
            <v>0</v>
          </cell>
          <cell r="R68">
            <v>1</v>
          </cell>
          <cell r="S68">
            <v>1</v>
          </cell>
          <cell r="T68">
            <v>1</v>
          </cell>
          <cell r="U68">
            <v>0</v>
          </cell>
          <cell r="V68">
            <v>1</v>
          </cell>
          <cell r="W68">
            <v>0</v>
          </cell>
          <cell r="X68">
            <v>1</v>
          </cell>
          <cell r="Y68">
            <v>0</v>
          </cell>
          <cell r="Z68">
            <v>1</v>
          </cell>
          <cell r="AA68">
            <v>0</v>
          </cell>
          <cell r="AB68">
            <v>0</v>
          </cell>
          <cell r="AC68">
            <v>1</v>
          </cell>
          <cell r="AD68">
            <v>0</v>
          </cell>
          <cell r="AE68">
            <v>1</v>
          </cell>
          <cell r="AF68">
            <v>1</v>
          </cell>
          <cell r="AG68">
            <v>0</v>
          </cell>
          <cell r="AH68">
            <v>0</v>
          </cell>
          <cell r="AI68">
            <v>1</v>
          </cell>
          <cell r="AJ68">
            <v>0</v>
          </cell>
          <cell r="AK68">
            <v>1</v>
          </cell>
          <cell r="AL68">
            <v>1</v>
          </cell>
          <cell r="AM68">
            <v>1</v>
          </cell>
          <cell r="AN68">
            <v>0</v>
          </cell>
          <cell r="AO68">
            <v>1</v>
          </cell>
          <cell r="AP68">
            <v>0</v>
          </cell>
          <cell r="AQ68">
            <v>14</v>
          </cell>
          <cell r="AR68">
            <v>13</v>
          </cell>
          <cell r="AS68">
            <v>14</v>
          </cell>
          <cell r="AT68" t="str">
            <v>March 4, 1853</v>
          </cell>
          <cell r="AU68">
            <v>1853</v>
          </cell>
          <cell r="AV68" t="str">
            <v>March 4, 1857</v>
          </cell>
          <cell r="AW68" t="str">
            <v>Franklin Pierce</v>
          </cell>
          <cell r="AX68" t="str">
            <v>NA</v>
          </cell>
          <cell r="AY68" t="str">
            <v>NA</v>
          </cell>
          <cell r="AZ68" t="str">
            <v>Franklin</v>
          </cell>
          <cell r="BA68">
            <v>1857</v>
          </cell>
          <cell r="BB68" t="str">
            <v>Brigadier General  of the  9th Infantry   United States Army   (1847â€“1848)</v>
          </cell>
          <cell r="BC68" t="str">
            <v>Democratic</v>
          </cell>
        </row>
        <row r="69">
          <cell r="B69">
            <v>1857</v>
          </cell>
          <cell r="C69" t="str">
            <v>Buchanan</v>
          </cell>
          <cell r="D69">
            <v>13</v>
          </cell>
          <cell r="E69" t="str">
            <v xml:space="preserve">
serviceable appropriations order great fund
present fact importance day marked
laid duty make laws tax
treasury nation make sure order
suggest privilege believe future respectfully
debt floating victory goods half
time present fiscal come money
expenditures method action permit principle
necessity current great care treatment
control country world force connection</v>
          </cell>
          <cell r="F69" t="str">
            <v>serviceable appropriations order great fund</v>
          </cell>
          <cell r="G69" t="str">
            <v>present fact importance day marked</v>
          </cell>
          <cell r="H69" t="str">
            <v>laid duty make laws tax</v>
          </cell>
          <cell r="I69" t="str">
            <v>treasury nation make sure order</v>
          </cell>
          <cell r="J69" t="str">
            <v>suggest privilege believe future respectfully</v>
          </cell>
          <cell r="K69" t="str">
            <v>debt floating victory goods half</v>
          </cell>
          <cell r="L69" t="str">
            <v>time present fiscal come money</v>
          </cell>
          <cell r="M69" t="str">
            <v>expenditures method action permit principle</v>
          </cell>
          <cell r="N69" t="str">
            <v>necessity current great care treatment</v>
          </cell>
          <cell r="O69" t="str">
            <v>control country world force connection</v>
          </cell>
          <cell r="P69">
            <v>0</v>
          </cell>
          <cell r="Q69">
            <v>0</v>
          </cell>
          <cell r="R69">
            <v>1</v>
          </cell>
          <cell r="S69">
            <v>0</v>
          </cell>
          <cell r="T69">
            <v>1</v>
          </cell>
          <cell r="U69">
            <v>0</v>
          </cell>
          <cell r="V69">
            <v>1</v>
          </cell>
          <cell r="W69">
            <v>1</v>
          </cell>
          <cell r="X69">
            <v>1</v>
          </cell>
          <cell r="Y69">
            <v>0</v>
          </cell>
          <cell r="Z69">
            <v>1</v>
          </cell>
          <cell r="AA69">
            <v>1</v>
          </cell>
          <cell r="AB69">
            <v>0</v>
          </cell>
          <cell r="AC69">
            <v>0</v>
          </cell>
          <cell r="AD69">
            <v>0</v>
          </cell>
          <cell r="AE69">
            <v>1</v>
          </cell>
          <cell r="AF69">
            <v>0</v>
          </cell>
          <cell r="AG69">
            <v>0</v>
          </cell>
          <cell r="AH69">
            <v>0</v>
          </cell>
          <cell r="AI69">
            <v>1</v>
          </cell>
          <cell r="AJ69">
            <v>0</v>
          </cell>
          <cell r="AK69">
            <v>1</v>
          </cell>
          <cell r="AL69">
            <v>1</v>
          </cell>
          <cell r="AM69">
            <v>0</v>
          </cell>
          <cell r="AN69">
            <v>0</v>
          </cell>
          <cell r="AO69">
            <v>1</v>
          </cell>
          <cell r="AP69">
            <v>0</v>
          </cell>
          <cell r="AQ69">
            <v>15</v>
          </cell>
          <cell r="AR69">
            <v>14</v>
          </cell>
          <cell r="AS69">
            <v>15</v>
          </cell>
          <cell r="AT69" t="str">
            <v>March 4, 1857</v>
          </cell>
          <cell r="AU69">
            <v>1857</v>
          </cell>
          <cell r="AV69" t="str">
            <v>March 4, 1861</v>
          </cell>
          <cell r="AW69" t="str">
            <v>James Buchanan</v>
          </cell>
          <cell r="AX69" t="str">
            <v>NA</v>
          </cell>
          <cell r="AY69" t="str">
            <v>NA</v>
          </cell>
          <cell r="AZ69" t="str">
            <v>James</v>
          </cell>
          <cell r="BA69">
            <v>1861</v>
          </cell>
          <cell r="BB69" t="str">
            <v>United States Minister  to the   Court of St James's   (1853â€“1856)</v>
          </cell>
          <cell r="BC69" t="str">
            <v>Democratic</v>
          </cell>
        </row>
        <row r="70">
          <cell r="B70">
            <v>1858</v>
          </cell>
          <cell r="C70" t="str">
            <v>Buchanan</v>
          </cell>
          <cell r="D70">
            <v>14</v>
          </cell>
          <cell r="E70" t="str">
            <v xml:space="preserve">
nation public serviceable current come
fiscal half present draw order
precedent condition privilege single dyestuffs
world right believe form states
respectfully great order example principle
current expenditures large protection recovery
expenditures time estimates method property
war face matter indebtedness let
treasury make appropriations united states
debt floating taxes immediate laws</v>
          </cell>
          <cell r="F70" t="str">
            <v>nation public serviceable current come</v>
          </cell>
          <cell r="G70" t="str">
            <v>fiscal half present draw order</v>
          </cell>
          <cell r="H70" t="str">
            <v>precedent condition privilege single dyestuffs</v>
          </cell>
          <cell r="I70" t="str">
            <v>world right believe form states</v>
          </cell>
          <cell r="J70" t="str">
            <v>respectfully great order example principle</v>
          </cell>
          <cell r="K70" t="str">
            <v>current expenditures large protection recovery</v>
          </cell>
          <cell r="L70" t="str">
            <v>expenditures time estimates method property</v>
          </cell>
          <cell r="M70" t="str">
            <v>war face matter indebtedness let</v>
          </cell>
          <cell r="N70" t="str">
            <v>treasury make appropriations united states</v>
          </cell>
          <cell r="O70" t="str">
            <v>debt floating taxes immediate laws</v>
          </cell>
          <cell r="P70">
            <v>1</v>
          </cell>
          <cell r="Q70">
            <v>0</v>
          </cell>
          <cell r="R70">
            <v>1</v>
          </cell>
          <cell r="S70">
            <v>1</v>
          </cell>
          <cell r="T70">
            <v>1</v>
          </cell>
          <cell r="U70">
            <v>0</v>
          </cell>
          <cell r="V70">
            <v>1</v>
          </cell>
          <cell r="W70">
            <v>0</v>
          </cell>
          <cell r="X70">
            <v>1</v>
          </cell>
          <cell r="Y70">
            <v>0</v>
          </cell>
          <cell r="Z70">
            <v>1</v>
          </cell>
          <cell r="AA70">
            <v>0</v>
          </cell>
          <cell r="AB70">
            <v>0</v>
          </cell>
          <cell r="AC70">
            <v>0</v>
          </cell>
          <cell r="AD70">
            <v>0</v>
          </cell>
          <cell r="AE70">
            <v>1</v>
          </cell>
          <cell r="AF70">
            <v>1</v>
          </cell>
          <cell r="AG70">
            <v>0</v>
          </cell>
          <cell r="AH70">
            <v>0</v>
          </cell>
          <cell r="AI70">
            <v>0</v>
          </cell>
          <cell r="AJ70">
            <v>0</v>
          </cell>
          <cell r="AK70">
            <v>1</v>
          </cell>
          <cell r="AL70">
            <v>1</v>
          </cell>
          <cell r="AM70">
            <v>1</v>
          </cell>
          <cell r="AN70">
            <v>0</v>
          </cell>
          <cell r="AO70">
            <v>0</v>
          </cell>
          <cell r="AP70">
            <v>0</v>
          </cell>
          <cell r="AQ70">
            <v>15</v>
          </cell>
          <cell r="AR70">
            <v>14</v>
          </cell>
          <cell r="AS70">
            <v>15</v>
          </cell>
          <cell r="AT70" t="str">
            <v>March 4, 1857</v>
          </cell>
          <cell r="AU70">
            <v>1857</v>
          </cell>
          <cell r="AV70" t="str">
            <v>March 4, 1861</v>
          </cell>
          <cell r="AW70" t="str">
            <v>James Buchanan</v>
          </cell>
          <cell r="AX70" t="str">
            <v>NA</v>
          </cell>
          <cell r="AY70" t="str">
            <v>NA</v>
          </cell>
          <cell r="AZ70" t="str">
            <v>James</v>
          </cell>
          <cell r="BA70">
            <v>1861</v>
          </cell>
          <cell r="BB70" t="str">
            <v>United States Minister  to the   Court of St James's   (1853â€“1856)</v>
          </cell>
          <cell r="BC70" t="str">
            <v>Democratic</v>
          </cell>
        </row>
        <row r="71">
          <cell r="B71">
            <v>1859</v>
          </cell>
          <cell r="C71" t="str">
            <v>Buchanan</v>
          </cell>
          <cell r="D71">
            <v>15</v>
          </cell>
          <cell r="E71" t="str">
            <v xml:space="preserve">
debt floating war world order
united states receipts great right
appropriations time prove railroads economy
consideration treasury laws urge immediate
nation serviceable session commerce legislation
taxes necessity treatment training believe
forces believe budget cases impulse
method public precedent condition fulfilled
laid granting islands sure duty
present act treasury half fiscal</v>
          </cell>
          <cell r="F71" t="str">
            <v>debt floating war world order</v>
          </cell>
          <cell r="G71" t="str">
            <v>united states receipts great right</v>
          </cell>
          <cell r="H71" t="str">
            <v>appropriations time prove railroads economy</v>
          </cell>
          <cell r="I71" t="str">
            <v>consideration treasury laws urge immediate</v>
          </cell>
          <cell r="J71" t="str">
            <v>nation serviceable session commerce legislation</v>
          </cell>
          <cell r="K71" t="str">
            <v>taxes necessity treatment training believe</v>
          </cell>
          <cell r="L71" t="str">
            <v>forces believe budget cases impulse</v>
          </cell>
          <cell r="M71" t="str">
            <v>method public precedent condition fulfilled</v>
          </cell>
          <cell r="N71" t="str">
            <v>laid granting islands sure duty</v>
          </cell>
          <cell r="O71" t="str">
            <v>present act treasury half fiscal</v>
          </cell>
          <cell r="P71">
            <v>1</v>
          </cell>
          <cell r="Q71">
            <v>1</v>
          </cell>
          <cell r="R71">
            <v>1</v>
          </cell>
          <cell r="S71">
            <v>0</v>
          </cell>
          <cell r="T71">
            <v>1</v>
          </cell>
          <cell r="U71">
            <v>1</v>
          </cell>
          <cell r="V71">
            <v>1</v>
          </cell>
          <cell r="W71">
            <v>1</v>
          </cell>
          <cell r="X71">
            <v>1</v>
          </cell>
          <cell r="Y71">
            <v>1</v>
          </cell>
          <cell r="Z71">
            <v>1</v>
          </cell>
          <cell r="AA71">
            <v>1</v>
          </cell>
          <cell r="AB71">
            <v>1</v>
          </cell>
          <cell r="AC71">
            <v>0</v>
          </cell>
          <cell r="AD71">
            <v>0</v>
          </cell>
          <cell r="AE71">
            <v>1</v>
          </cell>
          <cell r="AF71">
            <v>1</v>
          </cell>
          <cell r="AG71">
            <v>0</v>
          </cell>
          <cell r="AH71">
            <v>1</v>
          </cell>
          <cell r="AI71">
            <v>1</v>
          </cell>
          <cell r="AJ71">
            <v>0</v>
          </cell>
          <cell r="AK71">
            <v>1</v>
          </cell>
          <cell r="AL71">
            <v>1</v>
          </cell>
          <cell r="AM71">
            <v>1</v>
          </cell>
          <cell r="AN71">
            <v>0</v>
          </cell>
          <cell r="AO71">
            <v>1</v>
          </cell>
          <cell r="AP71">
            <v>0</v>
          </cell>
          <cell r="AQ71">
            <v>15</v>
          </cell>
          <cell r="AR71">
            <v>14</v>
          </cell>
          <cell r="AS71">
            <v>15</v>
          </cell>
          <cell r="AT71" t="str">
            <v>March 4, 1857</v>
          </cell>
          <cell r="AU71">
            <v>1857</v>
          </cell>
          <cell r="AV71" t="str">
            <v>March 4, 1861</v>
          </cell>
          <cell r="AW71" t="str">
            <v>James Buchanan</v>
          </cell>
          <cell r="AX71" t="str">
            <v>NA</v>
          </cell>
          <cell r="AY71" t="str">
            <v>NA</v>
          </cell>
          <cell r="AZ71" t="str">
            <v>James</v>
          </cell>
          <cell r="BA71">
            <v>1861</v>
          </cell>
          <cell r="BB71" t="str">
            <v>United States Minister  to the   Court of St James's   (1853â€“1856)</v>
          </cell>
          <cell r="BC71" t="str">
            <v>Democratic</v>
          </cell>
        </row>
        <row r="72">
          <cell r="B72">
            <v>1860</v>
          </cell>
          <cell r="C72" t="str">
            <v>Buchanan</v>
          </cell>
          <cell r="D72">
            <v>16</v>
          </cell>
          <cell r="E72" t="str">
            <v xml:space="preserve">
necessity united states country face
order world right believe matter
treasury appropriations market current secretary
make sure providing individual right
war debt floating nation loan
present action fiscal left matters
immediate recommendations tax taxes income
expenditures receipts detailed taxes current
fiscal make attempt sentence purity
time shown appropriations brought great</v>
          </cell>
          <cell r="F72" t="str">
            <v>necessity united states country face</v>
          </cell>
          <cell r="G72" t="str">
            <v>order world right believe matter</v>
          </cell>
          <cell r="H72" t="str">
            <v>treasury appropriations market current secretary</v>
          </cell>
          <cell r="I72" t="str">
            <v>make sure providing individual right</v>
          </cell>
          <cell r="J72" t="str">
            <v>war debt floating nation loan</v>
          </cell>
          <cell r="K72" t="str">
            <v>present action fiscal left matters</v>
          </cell>
          <cell r="L72" t="str">
            <v>immediate recommendations tax taxes income</v>
          </cell>
          <cell r="M72" t="str">
            <v>expenditures receipts detailed taxes current</v>
          </cell>
          <cell r="N72" t="str">
            <v>fiscal make attempt sentence purity</v>
          </cell>
          <cell r="O72" t="str">
            <v>time shown appropriations brought great</v>
          </cell>
          <cell r="P72">
            <v>1</v>
          </cell>
          <cell r="Q72">
            <v>0</v>
          </cell>
          <cell r="R72">
            <v>1</v>
          </cell>
          <cell r="S72">
            <v>0</v>
          </cell>
          <cell r="T72">
            <v>1</v>
          </cell>
          <cell r="U72">
            <v>0</v>
          </cell>
          <cell r="V72">
            <v>1</v>
          </cell>
          <cell r="W72">
            <v>0</v>
          </cell>
          <cell r="X72">
            <v>1</v>
          </cell>
          <cell r="Y72">
            <v>0</v>
          </cell>
          <cell r="Z72">
            <v>1</v>
          </cell>
          <cell r="AA72">
            <v>0</v>
          </cell>
          <cell r="AB72">
            <v>0</v>
          </cell>
          <cell r="AC72">
            <v>0</v>
          </cell>
          <cell r="AD72">
            <v>0</v>
          </cell>
          <cell r="AE72">
            <v>1</v>
          </cell>
          <cell r="AF72">
            <v>1</v>
          </cell>
          <cell r="AG72">
            <v>0</v>
          </cell>
          <cell r="AH72">
            <v>0</v>
          </cell>
          <cell r="AI72">
            <v>1</v>
          </cell>
          <cell r="AJ72">
            <v>0</v>
          </cell>
          <cell r="AK72">
            <v>1</v>
          </cell>
          <cell r="AL72">
            <v>1</v>
          </cell>
          <cell r="AM72">
            <v>0</v>
          </cell>
          <cell r="AN72">
            <v>0</v>
          </cell>
          <cell r="AO72">
            <v>0</v>
          </cell>
          <cell r="AP72">
            <v>0</v>
          </cell>
          <cell r="AQ72">
            <v>15</v>
          </cell>
          <cell r="AR72">
            <v>14</v>
          </cell>
          <cell r="AS72">
            <v>15</v>
          </cell>
          <cell r="AT72" t="str">
            <v>March 4, 1857</v>
          </cell>
          <cell r="AU72">
            <v>1857</v>
          </cell>
          <cell r="AV72" t="str">
            <v>March 4, 1861</v>
          </cell>
          <cell r="AW72" t="str">
            <v>James Buchanan</v>
          </cell>
          <cell r="AX72" t="str">
            <v>NA</v>
          </cell>
          <cell r="AY72" t="str">
            <v>NA</v>
          </cell>
          <cell r="AZ72" t="str">
            <v>James</v>
          </cell>
          <cell r="BA72">
            <v>1861</v>
          </cell>
          <cell r="BB72" t="str">
            <v>United States Minister  to the   Court of St James's   (1853â€“1856)</v>
          </cell>
          <cell r="BC72" t="str">
            <v>Democratic</v>
          </cell>
        </row>
        <row r="73">
          <cell r="B73">
            <v>1861</v>
          </cell>
          <cell r="C73" t="str">
            <v>Lincoln</v>
          </cell>
          <cell r="D73">
            <v>123</v>
          </cell>
          <cell r="E73" t="str">
            <v xml:space="preserve">
believe war world recommendations independence
debt floating victory nation importance
fiscal present receipts make war
action half war billions marked
states united public treasury order
time income right taxes storage
appropriations immediate care treatment hands
expenditures nation current sufficiently receipts
method treasury fact expenditures act
islands privilege promise early property</v>
          </cell>
          <cell r="F73" t="str">
            <v>believe war world recommendations independence</v>
          </cell>
          <cell r="G73" t="str">
            <v>debt floating victory nation importance</v>
          </cell>
          <cell r="H73" t="str">
            <v>fiscal present receipts make war</v>
          </cell>
          <cell r="I73" t="str">
            <v>action half war billions marked</v>
          </cell>
          <cell r="J73" t="str">
            <v>states united public treasury order</v>
          </cell>
          <cell r="K73" t="str">
            <v>time income right taxes storage</v>
          </cell>
          <cell r="L73" t="str">
            <v>appropriations immediate care treatment hands</v>
          </cell>
          <cell r="M73" t="str">
            <v>expenditures nation current sufficiently receipts</v>
          </cell>
          <cell r="N73" t="str">
            <v>method treasury fact expenditures act</v>
          </cell>
          <cell r="O73" t="str">
            <v>islands privilege promise early property</v>
          </cell>
          <cell r="P73">
            <v>1</v>
          </cell>
          <cell r="Q73">
            <v>1</v>
          </cell>
          <cell r="R73">
            <v>1</v>
          </cell>
          <cell r="S73">
            <v>0</v>
          </cell>
          <cell r="T73">
            <v>1</v>
          </cell>
          <cell r="U73">
            <v>0</v>
          </cell>
          <cell r="V73">
            <v>1</v>
          </cell>
          <cell r="W73">
            <v>0</v>
          </cell>
          <cell r="X73">
            <v>1</v>
          </cell>
          <cell r="Y73">
            <v>0</v>
          </cell>
          <cell r="Z73">
            <v>1</v>
          </cell>
          <cell r="AA73">
            <v>0</v>
          </cell>
          <cell r="AB73">
            <v>0</v>
          </cell>
          <cell r="AC73">
            <v>0</v>
          </cell>
          <cell r="AD73">
            <v>0</v>
          </cell>
          <cell r="AE73">
            <v>1</v>
          </cell>
          <cell r="AF73">
            <v>1</v>
          </cell>
          <cell r="AG73">
            <v>0</v>
          </cell>
          <cell r="AH73">
            <v>1</v>
          </cell>
          <cell r="AI73">
            <v>1</v>
          </cell>
          <cell r="AJ73">
            <v>0</v>
          </cell>
          <cell r="AK73">
            <v>1</v>
          </cell>
          <cell r="AL73">
            <v>1</v>
          </cell>
          <cell r="AM73">
            <v>1</v>
          </cell>
          <cell r="AN73">
            <v>0</v>
          </cell>
          <cell r="AO73">
            <v>0</v>
          </cell>
          <cell r="AP73">
            <v>1</v>
          </cell>
          <cell r="AQ73">
            <v>16</v>
          </cell>
          <cell r="AR73">
            <v>15</v>
          </cell>
          <cell r="AS73">
            <v>16</v>
          </cell>
          <cell r="AT73" t="str">
            <v>March 4, 1861</v>
          </cell>
          <cell r="AU73">
            <v>1861</v>
          </cell>
          <cell r="AV73" t="str">
            <v>April 15, 1865</v>
          </cell>
          <cell r="AW73" t="str">
            <v>Abraham Lincoln</v>
          </cell>
          <cell r="AX73" t="str">
            <v>NA</v>
          </cell>
          <cell r="AY73" t="str">
            <v>NA</v>
          </cell>
          <cell r="AZ73" t="str">
            <v>Abraham</v>
          </cell>
          <cell r="BA73">
            <v>1865</v>
          </cell>
          <cell r="BB73" t="str">
            <v>U.S. Representative  for  Illinois' 7th District   (1847â€“1849)</v>
          </cell>
          <cell r="BC73" t="str">
            <v>Republican   ( National Union )   [i]</v>
          </cell>
        </row>
        <row r="74">
          <cell r="B74">
            <v>1862</v>
          </cell>
          <cell r="C74" t="str">
            <v>Lincoln</v>
          </cell>
          <cell r="D74">
            <v>124</v>
          </cell>
          <cell r="E74" t="str">
            <v xml:space="preserve">
order precedent condition attention privilege
world public duty realized gentlemen
war half men billions service
form make laws struggling appropriations
time storage commerce right program
present example great nation serviceable
debt floating taxes receipts agricultural
treasury current action appropriations states
respectfully armenia treatment vocational loan
expenditures world method current necessity</v>
          </cell>
          <cell r="F74" t="str">
            <v>order precedent condition attention privilege</v>
          </cell>
          <cell r="G74" t="str">
            <v>world public duty realized gentlemen</v>
          </cell>
          <cell r="H74" t="str">
            <v>war half men billions service</v>
          </cell>
          <cell r="I74" t="str">
            <v>form make laws struggling appropriations</v>
          </cell>
          <cell r="J74" t="str">
            <v>time storage commerce right program</v>
          </cell>
          <cell r="K74" t="str">
            <v>present example great nation serviceable</v>
          </cell>
          <cell r="L74" t="str">
            <v>debt floating taxes receipts agricultural</v>
          </cell>
          <cell r="M74" t="str">
            <v>treasury current action appropriations states</v>
          </cell>
          <cell r="N74" t="str">
            <v>respectfully armenia treatment vocational loan</v>
          </cell>
          <cell r="O74" t="str">
            <v>expenditures world method current necessity</v>
          </cell>
          <cell r="P74">
            <v>1</v>
          </cell>
          <cell r="Q74">
            <v>0</v>
          </cell>
          <cell r="R74">
            <v>1</v>
          </cell>
          <cell r="S74">
            <v>0</v>
          </cell>
          <cell r="T74">
            <v>1</v>
          </cell>
          <cell r="U74">
            <v>0</v>
          </cell>
          <cell r="V74">
            <v>1</v>
          </cell>
          <cell r="W74">
            <v>0</v>
          </cell>
          <cell r="X74">
            <v>1</v>
          </cell>
          <cell r="Y74">
            <v>0</v>
          </cell>
          <cell r="Z74">
            <v>1</v>
          </cell>
          <cell r="AA74">
            <v>1</v>
          </cell>
          <cell r="AB74">
            <v>0</v>
          </cell>
          <cell r="AC74">
            <v>0</v>
          </cell>
          <cell r="AD74">
            <v>0</v>
          </cell>
          <cell r="AE74">
            <v>1</v>
          </cell>
          <cell r="AF74">
            <v>1</v>
          </cell>
          <cell r="AG74">
            <v>1</v>
          </cell>
          <cell r="AH74">
            <v>0</v>
          </cell>
          <cell r="AI74">
            <v>1</v>
          </cell>
          <cell r="AJ74">
            <v>0</v>
          </cell>
          <cell r="AK74">
            <v>1</v>
          </cell>
          <cell r="AL74">
            <v>0</v>
          </cell>
          <cell r="AM74">
            <v>1</v>
          </cell>
          <cell r="AN74">
            <v>0</v>
          </cell>
          <cell r="AO74">
            <v>1</v>
          </cell>
          <cell r="AP74">
            <v>1</v>
          </cell>
          <cell r="AQ74">
            <v>16</v>
          </cell>
          <cell r="AR74">
            <v>15</v>
          </cell>
          <cell r="AS74">
            <v>16</v>
          </cell>
          <cell r="AT74" t="str">
            <v>March 4, 1861</v>
          </cell>
          <cell r="AU74">
            <v>1861</v>
          </cell>
          <cell r="AV74" t="str">
            <v>April 15, 1865</v>
          </cell>
          <cell r="AW74" t="str">
            <v>Abraham Lincoln</v>
          </cell>
          <cell r="AX74" t="str">
            <v>NA</v>
          </cell>
          <cell r="AY74" t="str">
            <v>NA</v>
          </cell>
          <cell r="AZ74" t="str">
            <v>Abraham</v>
          </cell>
          <cell r="BA74">
            <v>1865</v>
          </cell>
          <cell r="BB74" t="str">
            <v>U.S. Representative  for  Illinois' 7th District   (1847â€“1849)</v>
          </cell>
          <cell r="BC74" t="str">
            <v>Republican   ( National Union )   [i]</v>
          </cell>
        </row>
        <row r="75">
          <cell r="B75">
            <v>1863</v>
          </cell>
          <cell r="C75" t="str">
            <v>Lincoln</v>
          </cell>
          <cell r="D75">
            <v>125</v>
          </cell>
          <cell r="E75" t="str">
            <v xml:space="preserve">
debt floating time act treasury
order make method form realized
great income example payments taxes
treasury war session secretary believe
expenditures regard sufficiently recommendations high
present action come future immortal
loan world armenia serviceable legislation
appropriations suggest war respectfully necessity
nation storage law weak effective
current consideration certificates fiscal urge</v>
          </cell>
          <cell r="F75" t="str">
            <v>debt floating time act treasury</v>
          </cell>
          <cell r="G75" t="str">
            <v>order make method form realized</v>
          </cell>
          <cell r="H75" t="str">
            <v>great income example payments taxes</v>
          </cell>
          <cell r="I75" t="str">
            <v>treasury war session secretary believe</v>
          </cell>
          <cell r="J75" t="str">
            <v>expenditures regard sufficiently recommendations high</v>
          </cell>
          <cell r="K75" t="str">
            <v>present action come future immortal</v>
          </cell>
          <cell r="L75" t="str">
            <v>loan world armenia serviceable legislation</v>
          </cell>
          <cell r="M75" t="str">
            <v>appropriations suggest war respectfully necessity</v>
          </cell>
          <cell r="N75" t="str">
            <v>nation storage law weak effective</v>
          </cell>
          <cell r="O75" t="str">
            <v>current consideration certificates fiscal urge</v>
          </cell>
          <cell r="P75">
            <v>1</v>
          </cell>
          <cell r="Q75">
            <v>0</v>
          </cell>
          <cell r="R75">
            <v>1</v>
          </cell>
          <cell r="S75">
            <v>0</v>
          </cell>
          <cell r="T75">
            <v>1</v>
          </cell>
          <cell r="U75">
            <v>1</v>
          </cell>
          <cell r="V75">
            <v>1</v>
          </cell>
          <cell r="W75">
            <v>1</v>
          </cell>
          <cell r="X75">
            <v>1</v>
          </cell>
          <cell r="Y75">
            <v>1</v>
          </cell>
          <cell r="Z75">
            <v>1</v>
          </cell>
          <cell r="AA75">
            <v>0</v>
          </cell>
          <cell r="AB75">
            <v>0</v>
          </cell>
          <cell r="AC75">
            <v>0</v>
          </cell>
          <cell r="AD75">
            <v>0</v>
          </cell>
          <cell r="AE75">
            <v>1</v>
          </cell>
          <cell r="AF75">
            <v>1</v>
          </cell>
          <cell r="AG75">
            <v>1</v>
          </cell>
          <cell r="AH75">
            <v>0</v>
          </cell>
          <cell r="AI75">
            <v>1</v>
          </cell>
          <cell r="AJ75">
            <v>0</v>
          </cell>
          <cell r="AK75">
            <v>1</v>
          </cell>
          <cell r="AL75">
            <v>1</v>
          </cell>
          <cell r="AM75">
            <v>0</v>
          </cell>
          <cell r="AN75">
            <v>0</v>
          </cell>
          <cell r="AO75">
            <v>0</v>
          </cell>
          <cell r="AP75">
            <v>1</v>
          </cell>
          <cell r="AQ75">
            <v>16</v>
          </cell>
          <cell r="AR75">
            <v>15</v>
          </cell>
          <cell r="AS75">
            <v>16</v>
          </cell>
          <cell r="AT75" t="str">
            <v>March 4, 1861</v>
          </cell>
          <cell r="AU75">
            <v>1861</v>
          </cell>
          <cell r="AV75" t="str">
            <v>April 15, 1865</v>
          </cell>
          <cell r="AW75" t="str">
            <v>Abraham Lincoln</v>
          </cell>
          <cell r="AX75" t="str">
            <v>NA</v>
          </cell>
          <cell r="AY75" t="str">
            <v>NA</v>
          </cell>
          <cell r="AZ75" t="str">
            <v>Abraham</v>
          </cell>
          <cell r="BA75">
            <v>1865</v>
          </cell>
          <cell r="BB75" t="str">
            <v>U.S. Representative  for  Illinois' 7th District   (1847â€“1849)</v>
          </cell>
          <cell r="BC75" t="str">
            <v>Republican   ( National Union )   [i]</v>
          </cell>
        </row>
        <row r="76">
          <cell r="B76">
            <v>1864</v>
          </cell>
          <cell r="C76" t="str">
            <v>Lincoln</v>
          </cell>
          <cell r="D76">
            <v>126</v>
          </cell>
          <cell r="E76" t="str">
            <v xml:space="preserve">
treasury goods storage example market
present program complete privilege commerce
debt floating states make united
country nation world date receipt
war respectfully islands attention salvage
appropriations order great money fund
half taxes immediate nation fiscal
men control sought earnest maturities
believe need possible america earnestly
railroads care large sentence right</v>
          </cell>
          <cell r="F76" t="str">
            <v>treasury goods storage example market</v>
          </cell>
          <cell r="G76" t="str">
            <v>present program complete privilege commerce</v>
          </cell>
          <cell r="H76" t="str">
            <v>debt floating states make united</v>
          </cell>
          <cell r="I76" t="str">
            <v>country nation world date receipt</v>
          </cell>
          <cell r="J76" t="str">
            <v>war respectfully islands attention salvage</v>
          </cell>
          <cell r="K76" t="str">
            <v>appropriations order great money fund</v>
          </cell>
          <cell r="L76" t="str">
            <v>half taxes immediate nation fiscal</v>
          </cell>
          <cell r="M76" t="str">
            <v>men control sought earnest maturities</v>
          </cell>
          <cell r="N76" t="str">
            <v>believe need possible america earnestly</v>
          </cell>
          <cell r="O76" t="str">
            <v>railroads care large sentence right</v>
          </cell>
          <cell r="P76">
            <v>1</v>
          </cell>
          <cell r="Q76">
            <v>0</v>
          </cell>
          <cell r="R76">
            <v>1</v>
          </cell>
          <cell r="S76">
            <v>0</v>
          </cell>
          <cell r="T76">
            <v>1</v>
          </cell>
          <cell r="U76">
            <v>0</v>
          </cell>
          <cell r="V76">
            <v>1</v>
          </cell>
          <cell r="W76">
            <v>1</v>
          </cell>
          <cell r="X76">
            <v>1</v>
          </cell>
          <cell r="Y76">
            <v>1</v>
          </cell>
          <cell r="Z76">
            <v>1</v>
          </cell>
          <cell r="AA76">
            <v>0</v>
          </cell>
          <cell r="AB76">
            <v>1</v>
          </cell>
          <cell r="AC76">
            <v>0</v>
          </cell>
          <cell r="AD76">
            <v>0</v>
          </cell>
          <cell r="AE76">
            <v>1</v>
          </cell>
          <cell r="AF76">
            <v>1</v>
          </cell>
          <cell r="AG76">
            <v>0</v>
          </cell>
          <cell r="AH76">
            <v>1</v>
          </cell>
          <cell r="AI76">
            <v>1</v>
          </cell>
          <cell r="AJ76">
            <v>0</v>
          </cell>
          <cell r="AK76">
            <v>1</v>
          </cell>
          <cell r="AL76">
            <v>1</v>
          </cell>
          <cell r="AM76">
            <v>0</v>
          </cell>
          <cell r="AN76">
            <v>0</v>
          </cell>
          <cell r="AO76">
            <v>0</v>
          </cell>
          <cell r="AP76">
            <v>1</v>
          </cell>
          <cell r="AQ76">
            <v>16</v>
          </cell>
          <cell r="AR76">
            <v>15</v>
          </cell>
          <cell r="AS76">
            <v>16</v>
          </cell>
          <cell r="AT76" t="str">
            <v>March 4, 1861</v>
          </cell>
          <cell r="AU76">
            <v>1861</v>
          </cell>
          <cell r="AV76" t="str">
            <v>April 15, 1865</v>
          </cell>
          <cell r="AW76" t="str">
            <v>Abraham Lincoln</v>
          </cell>
          <cell r="AX76" t="str">
            <v>NA</v>
          </cell>
          <cell r="AY76" t="str">
            <v>NA</v>
          </cell>
          <cell r="AZ76" t="str">
            <v>Abraham</v>
          </cell>
          <cell r="BA76">
            <v>1865</v>
          </cell>
          <cell r="BB76" t="str">
            <v>U.S. Representative  for  Illinois' 7th District   (1847â€“1849)</v>
          </cell>
          <cell r="BC76" t="str">
            <v>Republican   ( National Union )   [i]</v>
          </cell>
        </row>
        <row r="77">
          <cell r="B77">
            <v>1865</v>
          </cell>
          <cell r="C77" t="str">
            <v>Johnson</v>
          </cell>
          <cell r="D77">
            <v>111</v>
          </cell>
          <cell r="E77" t="str">
            <v xml:space="preserve">
time war world need indebtedness
world action order matter united
taxes necessity appropriations detailed attention
present expenditures make method life
debt floating storage act treasury
care forces force payments medical
nation suggest serviceable respectfully united
receipts war training loan armenia
treasury half possible billions make
consideration control laws condition went</v>
          </cell>
          <cell r="F77" t="str">
            <v>time war world need indebtedness</v>
          </cell>
          <cell r="G77" t="str">
            <v>world action order matter united</v>
          </cell>
          <cell r="H77" t="str">
            <v>taxes necessity appropriations detailed attention</v>
          </cell>
          <cell r="I77" t="str">
            <v>present expenditures make method life</v>
          </cell>
          <cell r="J77" t="str">
            <v>debt floating storage act treasury</v>
          </cell>
          <cell r="K77" t="str">
            <v>care forces force payments medical</v>
          </cell>
          <cell r="L77" t="str">
            <v>nation suggest serviceable respectfully united</v>
          </cell>
          <cell r="M77" t="str">
            <v>receipts war training loan armenia</v>
          </cell>
          <cell r="N77" t="str">
            <v>treasury half possible billions make</v>
          </cell>
          <cell r="O77" t="str">
            <v>consideration control laws condition went</v>
          </cell>
          <cell r="P77">
            <v>1</v>
          </cell>
          <cell r="Q77">
            <v>1</v>
          </cell>
          <cell r="R77">
            <v>1</v>
          </cell>
          <cell r="S77">
            <v>0</v>
          </cell>
          <cell r="T77">
            <v>1</v>
          </cell>
          <cell r="U77">
            <v>1</v>
          </cell>
          <cell r="V77">
            <v>1</v>
          </cell>
          <cell r="W77">
            <v>1</v>
          </cell>
          <cell r="X77">
            <v>1</v>
          </cell>
          <cell r="Y77">
            <v>1</v>
          </cell>
          <cell r="Z77">
            <v>1</v>
          </cell>
          <cell r="AA77">
            <v>0</v>
          </cell>
          <cell r="AB77">
            <v>0</v>
          </cell>
          <cell r="AC77">
            <v>0</v>
          </cell>
          <cell r="AD77">
            <v>1</v>
          </cell>
          <cell r="AE77">
            <v>1</v>
          </cell>
          <cell r="AF77">
            <v>1</v>
          </cell>
          <cell r="AG77">
            <v>1</v>
          </cell>
          <cell r="AH77">
            <v>0</v>
          </cell>
          <cell r="AI77">
            <v>1</v>
          </cell>
          <cell r="AJ77">
            <v>0</v>
          </cell>
          <cell r="AK77">
            <v>1</v>
          </cell>
          <cell r="AL77">
            <v>0</v>
          </cell>
          <cell r="AM77">
            <v>0</v>
          </cell>
          <cell r="AN77">
            <v>0</v>
          </cell>
          <cell r="AO77">
            <v>0</v>
          </cell>
          <cell r="AP77">
            <v>1</v>
          </cell>
          <cell r="AQ77">
            <v>17</v>
          </cell>
          <cell r="AR77">
            <v>16</v>
          </cell>
          <cell r="AS77">
            <v>17</v>
          </cell>
          <cell r="AT77" t="str">
            <v>April 15, 1865</v>
          </cell>
          <cell r="AU77">
            <v>1865</v>
          </cell>
          <cell r="AV77" t="str">
            <v>March 4, 1869</v>
          </cell>
          <cell r="AW77" t="str">
            <v>Andrew Johnson</v>
          </cell>
          <cell r="AX77" t="str">
            <v>NA</v>
          </cell>
          <cell r="AY77" t="str">
            <v>NA</v>
          </cell>
          <cell r="AZ77" t="str">
            <v>Andrew</v>
          </cell>
          <cell r="BA77">
            <v>1869</v>
          </cell>
          <cell r="BB77" t="str">
            <v>16th  Vice President of the United States</v>
          </cell>
          <cell r="BC77" t="str">
            <v>National Union   [i]   ( Democratic )   [j]</v>
          </cell>
        </row>
        <row r="78">
          <cell r="B78">
            <v>1865</v>
          </cell>
          <cell r="C78" t="str">
            <v>Johnson</v>
          </cell>
          <cell r="D78">
            <v>111</v>
          </cell>
          <cell r="E78" t="str">
            <v xml:space="preserve">
time war world need indebtedness
world action order matter united
taxes necessity appropriations detailed attention
present expenditures make method life
debt floating storage act treasury
care forces force payments medical
nation suggest serviceable respectfully united
receipts war training loan armenia
treasury half possible billions make
consideration control laws condition went</v>
          </cell>
          <cell r="F78" t="str">
            <v>time war world need indebtedness</v>
          </cell>
          <cell r="G78" t="str">
            <v>world action order matter united</v>
          </cell>
          <cell r="H78" t="str">
            <v>taxes necessity appropriations detailed attention</v>
          </cell>
          <cell r="I78" t="str">
            <v>present expenditures make method life</v>
          </cell>
          <cell r="J78" t="str">
            <v>debt floating storage act treasury</v>
          </cell>
          <cell r="K78" t="str">
            <v>care forces force payments medical</v>
          </cell>
          <cell r="L78" t="str">
            <v>nation suggest serviceable respectfully united</v>
          </cell>
          <cell r="M78" t="str">
            <v>receipts war training loan armenia</v>
          </cell>
          <cell r="N78" t="str">
            <v>treasury half possible billions make</v>
          </cell>
          <cell r="O78" t="str">
            <v>consideration control laws condition went</v>
          </cell>
          <cell r="P78">
            <v>1</v>
          </cell>
          <cell r="Q78">
            <v>1</v>
          </cell>
          <cell r="R78">
            <v>1</v>
          </cell>
          <cell r="S78">
            <v>0</v>
          </cell>
          <cell r="T78">
            <v>1</v>
          </cell>
          <cell r="U78">
            <v>1</v>
          </cell>
          <cell r="V78">
            <v>1</v>
          </cell>
          <cell r="W78">
            <v>1</v>
          </cell>
          <cell r="X78">
            <v>1</v>
          </cell>
          <cell r="Y78">
            <v>1</v>
          </cell>
          <cell r="Z78">
            <v>1</v>
          </cell>
          <cell r="AA78">
            <v>0</v>
          </cell>
          <cell r="AB78">
            <v>0</v>
          </cell>
          <cell r="AC78">
            <v>0</v>
          </cell>
          <cell r="AD78">
            <v>1</v>
          </cell>
          <cell r="AE78">
            <v>1</v>
          </cell>
          <cell r="AF78">
            <v>1</v>
          </cell>
          <cell r="AG78">
            <v>1</v>
          </cell>
          <cell r="AH78">
            <v>0</v>
          </cell>
          <cell r="AI78">
            <v>1</v>
          </cell>
          <cell r="AJ78">
            <v>0</v>
          </cell>
          <cell r="AK78">
            <v>1</v>
          </cell>
          <cell r="AL78">
            <v>0</v>
          </cell>
          <cell r="AM78">
            <v>0</v>
          </cell>
          <cell r="AN78">
            <v>0</v>
          </cell>
          <cell r="AO78">
            <v>0</v>
          </cell>
          <cell r="AP78">
            <v>1</v>
          </cell>
          <cell r="AQ78">
            <v>36</v>
          </cell>
          <cell r="AR78">
            <v>35</v>
          </cell>
          <cell r="AS78">
            <v>36</v>
          </cell>
          <cell r="AT78">
            <v>23337</v>
          </cell>
          <cell r="AU78">
            <v>1963</v>
          </cell>
          <cell r="AV78">
            <v>25223</v>
          </cell>
          <cell r="AW78" t="str">
            <v>Lyndon B. Johnson</v>
          </cell>
          <cell r="AX78" t="str">
            <v>NA</v>
          </cell>
          <cell r="AY78" t="str">
            <v>Lyndon</v>
          </cell>
          <cell r="AZ78" t="str">
            <v>B.</v>
          </cell>
          <cell r="BA78">
            <v>1969</v>
          </cell>
          <cell r="BB78" t="str">
            <v>37th  Vice President of the United States</v>
          </cell>
          <cell r="BC78" t="str">
            <v>Democratic</v>
          </cell>
        </row>
        <row r="79">
          <cell r="B79">
            <v>1866</v>
          </cell>
          <cell r="C79" t="str">
            <v>Johnson</v>
          </cell>
          <cell r="D79">
            <v>112</v>
          </cell>
          <cell r="E79" t="str">
            <v xml:space="preserve">
order debt urge public large
war payments action control regard
make immediate come life laws
treasury expenditures united states treatment
fiscal taxes world half present
war law privilege adequate need
appropriations shown believe commerce form
nation right great house second
debt victory necessity serviceable country
time great let force maintained</v>
          </cell>
          <cell r="F79" t="str">
            <v>order debt urge public large</v>
          </cell>
          <cell r="G79" t="str">
            <v>war payments action control regard</v>
          </cell>
          <cell r="H79" t="str">
            <v>make immediate come life laws</v>
          </cell>
          <cell r="I79" t="str">
            <v>treasury expenditures united states treatment</v>
          </cell>
          <cell r="J79" t="str">
            <v>fiscal taxes world half present</v>
          </cell>
          <cell r="K79" t="str">
            <v>war law privilege adequate need</v>
          </cell>
          <cell r="L79" t="str">
            <v>appropriations shown believe commerce form</v>
          </cell>
          <cell r="M79" t="str">
            <v>nation right great house second</v>
          </cell>
          <cell r="N79" t="str">
            <v>debt victory necessity serviceable country</v>
          </cell>
          <cell r="O79" t="str">
            <v>time great let force maintained</v>
          </cell>
          <cell r="P79">
            <v>1</v>
          </cell>
          <cell r="Q79">
            <v>0</v>
          </cell>
          <cell r="R79">
            <v>1</v>
          </cell>
          <cell r="S79">
            <v>0</v>
          </cell>
          <cell r="T79">
            <v>1</v>
          </cell>
          <cell r="U79">
            <v>1</v>
          </cell>
          <cell r="V79">
            <v>1</v>
          </cell>
          <cell r="W79">
            <v>1</v>
          </cell>
          <cell r="X79">
            <v>1</v>
          </cell>
          <cell r="Y79">
            <v>1</v>
          </cell>
          <cell r="Z79">
            <v>1</v>
          </cell>
          <cell r="AA79">
            <v>1</v>
          </cell>
          <cell r="AB79">
            <v>0</v>
          </cell>
          <cell r="AC79">
            <v>0</v>
          </cell>
          <cell r="AD79">
            <v>0</v>
          </cell>
          <cell r="AE79">
            <v>1</v>
          </cell>
          <cell r="AF79">
            <v>1</v>
          </cell>
          <cell r="AG79">
            <v>0</v>
          </cell>
          <cell r="AH79">
            <v>0</v>
          </cell>
          <cell r="AI79">
            <v>1</v>
          </cell>
          <cell r="AJ79">
            <v>0</v>
          </cell>
          <cell r="AK79">
            <v>1</v>
          </cell>
          <cell r="AL79">
            <v>1</v>
          </cell>
          <cell r="AM79">
            <v>1</v>
          </cell>
          <cell r="AN79">
            <v>0</v>
          </cell>
          <cell r="AO79">
            <v>0</v>
          </cell>
          <cell r="AP79">
            <v>0</v>
          </cell>
          <cell r="AQ79">
            <v>36</v>
          </cell>
          <cell r="AR79">
            <v>35</v>
          </cell>
          <cell r="AS79">
            <v>36</v>
          </cell>
          <cell r="AT79">
            <v>23337</v>
          </cell>
          <cell r="AU79">
            <v>1963</v>
          </cell>
          <cell r="AV79">
            <v>25223</v>
          </cell>
          <cell r="AW79" t="str">
            <v>Lyndon B. Johnson</v>
          </cell>
          <cell r="AX79" t="str">
            <v>NA</v>
          </cell>
          <cell r="AY79" t="str">
            <v>Lyndon</v>
          </cell>
          <cell r="AZ79" t="str">
            <v>B.</v>
          </cell>
          <cell r="BA79">
            <v>1969</v>
          </cell>
          <cell r="BB79" t="str">
            <v>37th  Vice President of the United States</v>
          </cell>
          <cell r="BC79" t="str">
            <v>Democratic</v>
          </cell>
        </row>
        <row r="80">
          <cell r="B80">
            <v>1866</v>
          </cell>
          <cell r="C80" t="str">
            <v>Johnson</v>
          </cell>
          <cell r="D80">
            <v>112</v>
          </cell>
          <cell r="E80" t="str">
            <v xml:space="preserve">
order debt urge public large
war payments action control regard
make immediate come life laws
treasury expenditures united states treatment
fiscal taxes world half present
war law privilege adequate need
appropriations shown believe commerce form
nation right great house second
debt victory necessity serviceable country
time great let force maintained</v>
          </cell>
          <cell r="F80" t="str">
            <v>order debt urge public large</v>
          </cell>
          <cell r="G80" t="str">
            <v>war payments action control regard</v>
          </cell>
          <cell r="H80" t="str">
            <v>make immediate come life laws</v>
          </cell>
          <cell r="I80" t="str">
            <v>treasury expenditures united states treatment</v>
          </cell>
          <cell r="J80" t="str">
            <v>fiscal taxes world half present</v>
          </cell>
          <cell r="K80" t="str">
            <v>war law privilege adequate need</v>
          </cell>
          <cell r="L80" t="str">
            <v>appropriations shown believe commerce form</v>
          </cell>
          <cell r="M80" t="str">
            <v>nation right great house second</v>
          </cell>
          <cell r="N80" t="str">
            <v>debt victory necessity serviceable country</v>
          </cell>
          <cell r="O80" t="str">
            <v>time great let force maintained</v>
          </cell>
          <cell r="P80">
            <v>1</v>
          </cell>
          <cell r="Q80">
            <v>0</v>
          </cell>
          <cell r="R80">
            <v>1</v>
          </cell>
          <cell r="S80">
            <v>0</v>
          </cell>
          <cell r="T80">
            <v>1</v>
          </cell>
          <cell r="U80">
            <v>1</v>
          </cell>
          <cell r="V80">
            <v>1</v>
          </cell>
          <cell r="W80">
            <v>1</v>
          </cell>
          <cell r="X80">
            <v>1</v>
          </cell>
          <cell r="Y80">
            <v>1</v>
          </cell>
          <cell r="Z80">
            <v>1</v>
          </cell>
          <cell r="AA80">
            <v>1</v>
          </cell>
          <cell r="AB80">
            <v>0</v>
          </cell>
          <cell r="AC80">
            <v>0</v>
          </cell>
          <cell r="AD80">
            <v>0</v>
          </cell>
          <cell r="AE80">
            <v>1</v>
          </cell>
          <cell r="AF80">
            <v>1</v>
          </cell>
          <cell r="AG80">
            <v>0</v>
          </cell>
          <cell r="AH80">
            <v>0</v>
          </cell>
          <cell r="AI80">
            <v>1</v>
          </cell>
          <cell r="AJ80">
            <v>0</v>
          </cell>
          <cell r="AK80">
            <v>1</v>
          </cell>
          <cell r="AL80">
            <v>1</v>
          </cell>
          <cell r="AM80">
            <v>1</v>
          </cell>
          <cell r="AN80">
            <v>0</v>
          </cell>
          <cell r="AO80">
            <v>0</v>
          </cell>
          <cell r="AP80">
            <v>0</v>
          </cell>
          <cell r="AQ80">
            <v>17</v>
          </cell>
          <cell r="AR80">
            <v>16</v>
          </cell>
          <cell r="AS80">
            <v>17</v>
          </cell>
          <cell r="AT80" t="str">
            <v>April 15, 1865</v>
          </cell>
          <cell r="AU80">
            <v>1865</v>
          </cell>
          <cell r="AV80" t="str">
            <v>March 4, 1869</v>
          </cell>
          <cell r="AW80" t="str">
            <v>Andrew Johnson</v>
          </cell>
          <cell r="AX80" t="str">
            <v>NA</v>
          </cell>
          <cell r="AY80" t="str">
            <v>NA</v>
          </cell>
          <cell r="AZ80" t="str">
            <v>Andrew</v>
          </cell>
          <cell r="BA80">
            <v>1869</v>
          </cell>
          <cell r="BB80" t="str">
            <v>16th  Vice President of the United States</v>
          </cell>
          <cell r="BC80" t="str">
            <v>National Union   [i]   ( Democratic )   [j]</v>
          </cell>
        </row>
        <row r="81">
          <cell r="B81">
            <v>1867</v>
          </cell>
          <cell r="C81" t="str">
            <v>Johnson</v>
          </cell>
          <cell r="D81">
            <v>113</v>
          </cell>
          <cell r="E81" t="str">
            <v xml:space="preserve">
respectfully world goods public left
states united treasury earnestly action
present laws order make fact
treasury appropriations secretary shown urge
current debt realized floating form
time receipts taxes storage recommendations
debt victory current floating war
great say believe order promise
war half country billions loan
world method fiscal expenditures necessity</v>
          </cell>
          <cell r="F81" t="str">
            <v>respectfully world goods public left</v>
          </cell>
          <cell r="G81" t="str">
            <v>states united treasury earnestly action</v>
          </cell>
          <cell r="H81" t="str">
            <v>present laws order make fact</v>
          </cell>
          <cell r="I81" t="str">
            <v>treasury appropriations secretary shown urge</v>
          </cell>
          <cell r="J81" t="str">
            <v>current debt realized floating form</v>
          </cell>
          <cell r="K81" t="str">
            <v>time receipts taxes storage recommendations</v>
          </cell>
          <cell r="L81" t="str">
            <v>debt victory current floating war</v>
          </cell>
          <cell r="M81" t="str">
            <v>great say believe order promise</v>
          </cell>
          <cell r="N81" t="str">
            <v>war half country billions loan</v>
          </cell>
          <cell r="O81" t="str">
            <v>world method fiscal expenditures necessity</v>
          </cell>
          <cell r="P81">
            <v>1</v>
          </cell>
          <cell r="Q81">
            <v>0</v>
          </cell>
          <cell r="R81">
            <v>0</v>
          </cell>
          <cell r="S81">
            <v>0</v>
          </cell>
          <cell r="T81">
            <v>1</v>
          </cell>
          <cell r="U81">
            <v>0</v>
          </cell>
          <cell r="V81">
            <v>1</v>
          </cell>
          <cell r="W81">
            <v>0</v>
          </cell>
          <cell r="X81">
            <v>1</v>
          </cell>
          <cell r="Y81">
            <v>0</v>
          </cell>
          <cell r="Z81">
            <v>1</v>
          </cell>
          <cell r="AA81">
            <v>0</v>
          </cell>
          <cell r="AB81">
            <v>0</v>
          </cell>
          <cell r="AC81">
            <v>0</v>
          </cell>
          <cell r="AD81">
            <v>0</v>
          </cell>
          <cell r="AE81">
            <v>1</v>
          </cell>
          <cell r="AF81">
            <v>1</v>
          </cell>
          <cell r="AG81">
            <v>0</v>
          </cell>
          <cell r="AH81">
            <v>0</v>
          </cell>
          <cell r="AI81">
            <v>1</v>
          </cell>
          <cell r="AJ81">
            <v>0</v>
          </cell>
          <cell r="AK81">
            <v>1</v>
          </cell>
          <cell r="AL81">
            <v>1</v>
          </cell>
          <cell r="AM81">
            <v>1</v>
          </cell>
          <cell r="AN81">
            <v>0</v>
          </cell>
          <cell r="AO81">
            <v>0</v>
          </cell>
          <cell r="AP81">
            <v>1</v>
          </cell>
          <cell r="AQ81">
            <v>36</v>
          </cell>
          <cell r="AR81">
            <v>35</v>
          </cell>
          <cell r="AS81">
            <v>36</v>
          </cell>
          <cell r="AT81">
            <v>23337</v>
          </cell>
          <cell r="AU81">
            <v>1963</v>
          </cell>
          <cell r="AV81">
            <v>25223</v>
          </cell>
          <cell r="AW81" t="str">
            <v>Lyndon B. Johnson</v>
          </cell>
          <cell r="AX81" t="str">
            <v>NA</v>
          </cell>
          <cell r="AY81" t="str">
            <v>Lyndon</v>
          </cell>
          <cell r="AZ81" t="str">
            <v>B.</v>
          </cell>
          <cell r="BA81">
            <v>1969</v>
          </cell>
          <cell r="BB81" t="str">
            <v>37th  Vice President of the United States</v>
          </cell>
          <cell r="BC81" t="str">
            <v>Democratic</v>
          </cell>
        </row>
        <row r="82">
          <cell r="B82">
            <v>1867</v>
          </cell>
          <cell r="C82" t="str">
            <v>Johnson</v>
          </cell>
          <cell r="D82">
            <v>113</v>
          </cell>
          <cell r="E82" t="str">
            <v xml:space="preserve">
respectfully world goods public left
states united treasury earnestly action
present laws order make fact
treasury appropriations secretary shown urge
current debt realized floating form
time receipts taxes storage recommendations
debt victory current floating war
great say believe order promise
war half country billions loan
world method fiscal expenditures necessity</v>
          </cell>
          <cell r="F82" t="str">
            <v>respectfully world goods public left</v>
          </cell>
          <cell r="G82" t="str">
            <v>states united treasury earnestly action</v>
          </cell>
          <cell r="H82" t="str">
            <v>present laws order make fact</v>
          </cell>
          <cell r="I82" t="str">
            <v>treasury appropriations secretary shown urge</v>
          </cell>
          <cell r="J82" t="str">
            <v>current debt realized floating form</v>
          </cell>
          <cell r="K82" t="str">
            <v>time receipts taxes storage recommendations</v>
          </cell>
          <cell r="L82" t="str">
            <v>debt victory current floating war</v>
          </cell>
          <cell r="M82" t="str">
            <v>great say believe order promise</v>
          </cell>
          <cell r="N82" t="str">
            <v>war half country billions loan</v>
          </cell>
          <cell r="O82" t="str">
            <v>world method fiscal expenditures necessity</v>
          </cell>
          <cell r="P82">
            <v>1</v>
          </cell>
          <cell r="Q82">
            <v>0</v>
          </cell>
          <cell r="R82">
            <v>0</v>
          </cell>
          <cell r="S82">
            <v>0</v>
          </cell>
          <cell r="T82">
            <v>1</v>
          </cell>
          <cell r="U82">
            <v>0</v>
          </cell>
          <cell r="V82">
            <v>1</v>
          </cell>
          <cell r="W82">
            <v>0</v>
          </cell>
          <cell r="X82">
            <v>1</v>
          </cell>
          <cell r="Y82">
            <v>0</v>
          </cell>
          <cell r="Z82">
            <v>1</v>
          </cell>
          <cell r="AA82">
            <v>0</v>
          </cell>
          <cell r="AB82">
            <v>0</v>
          </cell>
          <cell r="AC82">
            <v>0</v>
          </cell>
          <cell r="AD82">
            <v>0</v>
          </cell>
          <cell r="AE82">
            <v>1</v>
          </cell>
          <cell r="AF82">
            <v>1</v>
          </cell>
          <cell r="AG82">
            <v>0</v>
          </cell>
          <cell r="AH82">
            <v>0</v>
          </cell>
          <cell r="AI82">
            <v>1</v>
          </cell>
          <cell r="AJ82">
            <v>0</v>
          </cell>
          <cell r="AK82">
            <v>1</v>
          </cell>
          <cell r="AL82">
            <v>1</v>
          </cell>
          <cell r="AM82">
            <v>1</v>
          </cell>
          <cell r="AN82">
            <v>0</v>
          </cell>
          <cell r="AO82">
            <v>0</v>
          </cell>
          <cell r="AP82">
            <v>1</v>
          </cell>
          <cell r="AQ82">
            <v>17</v>
          </cell>
          <cell r="AR82">
            <v>16</v>
          </cell>
          <cell r="AS82">
            <v>17</v>
          </cell>
          <cell r="AT82" t="str">
            <v>April 15, 1865</v>
          </cell>
          <cell r="AU82">
            <v>1865</v>
          </cell>
          <cell r="AV82" t="str">
            <v>March 4, 1869</v>
          </cell>
          <cell r="AW82" t="str">
            <v>Andrew Johnson</v>
          </cell>
          <cell r="AX82" t="str">
            <v>NA</v>
          </cell>
          <cell r="AY82" t="str">
            <v>NA</v>
          </cell>
          <cell r="AZ82" t="str">
            <v>Andrew</v>
          </cell>
          <cell r="BA82">
            <v>1869</v>
          </cell>
          <cell r="BB82" t="str">
            <v>16th  Vice President of the United States</v>
          </cell>
          <cell r="BC82" t="str">
            <v>National Union   [i]   ( Democratic )   [j]</v>
          </cell>
        </row>
        <row r="83">
          <cell r="B83">
            <v>1868</v>
          </cell>
          <cell r="C83" t="str">
            <v>Johnson</v>
          </cell>
          <cell r="D83">
            <v>114</v>
          </cell>
          <cell r="E83" t="str">
            <v xml:space="preserve">
debt floating victory war importance
states united world war face
nation order time war storage
present fiscal expenditures permit action
public serviceable care prevail right
world market control economy expenditure
justice body single budget authorized
expenditures current act promise make
appropriations taxes current respectfully treasury
privilege united states affairs revolutionary</v>
          </cell>
          <cell r="F83" t="str">
            <v>debt floating victory war importance</v>
          </cell>
          <cell r="G83" t="str">
            <v>states united world war face</v>
          </cell>
          <cell r="H83" t="str">
            <v>nation order time war storage</v>
          </cell>
          <cell r="I83" t="str">
            <v>present fiscal expenditures permit action</v>
          </cell>
          <cell r="J83" t="str">
            <v>public serviceable care prevail right</v>
          </cell>
          <cell r="K83" t="str">
            <v>world market control economy expenditure</v>
          </cell>
          <cell r="L83" t="str">
            <v>justice body single budget authorized</v>
          </cell>
          <cell r="M83" t="str">
            <v>expenditures current act promise make</v>
          </cell>
          <cell r="N83" t="str">
            <v>appropriations taxes current respectfully treasury</v>
          </cell>
          <cell r="O83" t="str">
            <v>privilege united states affairs revolutionary</v>
          </cell>
          <cell r="P83">
            <v>1</v>
          </cell>
          <cell r="Q83">
            <v>1</v>
          </cell>
          <cell r="R83">
            <v>1</v>
          </cell>
          <cell r="S83">
            <v>0</v>
          </cell>
          <cell r="T83">
            <v>1</v>
          </cell>
          <cell r="U83">
            <v>1</v>
          </cell>
          <cell r="V83">
            <v>1</v>
          </cell>
          <cell r="W83">
            <v>1</v>
          </cell>
          <cell r="X83">
            <v>1</v>
          </cell>
          <cell r="Y83">
            <v>1</v>
          </cell>
          <cell r="Z83">
            <v>1</v>
          </cell>
          <cell r="AA83">
            <v>0</v>
          </cell>
          <cell r="AB83">
            <v>0</v>
          </cell>
          <cell r="AC83">
            <v>0</v>
          </cell>
          <cell r="AD83">
            <v>0</v>
          </cell>
          <cell r="AE83">
            <v>1</v>
          </cell>
          <cell r="AF83">
            <v>1</v>
          </cell>
          <cell r="AG83">
            <v>0</v>
          </cell>
          <cell r="AH83">
            <v>0</v>
          </cell>
          <cell r="AI83">
            <v>0</v>
          </cell>
          <cell r="AJ83">
            <v>0</v>
          </cell>
          <cell r="AK83">
            <v>1</v>
          </cell>
          <cell r="AL83">
            <v>0</v>
          </cell>
          <cell r="AM83">
            <v>1</v>
          </cell>
          <cell r="AN83">
            <v>0</v>
          </cell>
          <cell r="AO83">
            <v>0</v>
          </cell>
          <cell r="AP83">
            <v>1</v>
          </cell>
          <cell r="AQ83">
            <v>36</v>
          </cell>
          <cell r="AR83">
            <v>35</v>
          </cell>
          <cell r="AS83">
            <v>36</v>
          </cell>
          <cell r="AT83">
            <v>23337</v>
          </cell>
          <cell r="AU83">
            <v>1963</v>
          </cell>
          <cell r="AV83">
            <v>25223</v>
          </cell>
          <cell r="AW83" t="str">
            <v>Lyndon B. Johnson</v>
          </cell>
          <cell r="AX83" t="str">
            <v>NA</v>
          </cell>
          <cell r="AY83" t="str">
            <v>Lyndon</v>
          </cell>
          <cell r="AZ83" t="str">
            <v>B.</v>
          </cell>
          <cell r="BA83">
            <v>1969</v>
          </cell>
          <cell r="BB83" t="str">
            <v>37th  Vice President of the United States</v>
          </cell>
          <cell r="BC83" t="str">
            <v>Democratic</v>
          </cell>
        </row>
        <row r="84">
          <cell r="B84">
            <v>1868</v>
          </cell>
          <cell r="C84" t="str">
            <v>Johnson</v>
          </cell>
          <cell r="D84">
            <v>114</v>
          </cell>
          <cell r="E84" t="str">
            <v xml:space="preserve">
debt floating victory war importance
states united world war face
nation order time war storage
present fiscal expenditures permit action
public serviceable care prevail right
world market control economy expenditure
justice body single budget authorized
expenditures current act promise make
appropriations taxes current respectfully treasury
privilege united states affairs revolutionary</v>
          </cell>
          <cell r="F84" t="str">
            <v>debt floating victory war importance</v>
          </cell>
          <cell r="G84" t="str">
            <v>states united world war face</v>
          </cell>
          <cell r="H84" t="str">
            <v>nation order time war storage</v>
          </cell>
          <cell r="I84" t="str">
            <v>present fiscal expenditures permit action</v>
          </cell>
          <cell r="J84" t="str">
            <v>public serviceable care prevail right</v>
          </cell>
          <cell r="K84" t="str">
            <v>world market control economy expenditure</v>
          </cell>
          <cell r="L84" t="str">
            <v>justice body single budget authorized</v>
          </cell>
          <cell r="M84" t="str">
            <v>expenditures current act promise make</v>
          </cell>
          <cell r="N84" t="str">
            <v>appropriations taxes current respectfully treasury</v>
          </cell>
          <cell r="O84" t="str">
            <v>privilege united states affairs revolutionary</v>
          </cell>
          <cell r="P84">
            <v>1</v>
          </cell>
          <cell r="Q84">
            <v>1</v>
          </cell>
          <cell r="R84">
            <v>1</v>
          </cell>
          <cell r="S84">
            <v>0</v>
          </cell>
          <cell r="T84">
            <v>1</v>
          </cell>
          <cell r="U84">
            <v>1</v>
          </cell>
          <cell r="V84">
            <v>1</v>
          </cell>
          <cell r="W84">
            <v>1</v>
          </cell>
          <cell r="X84">
            <v>1</v>
          </cell>
          <cell r="Y84">
            <v>1</v>
          </cell>
          <cell r="Z84">
            <v>1</v>
          </cell>
          <cell r="AA84">
            <v>0</v>
          </cell>
          <cell r="AB84">
            <v>0</v>
          </cell>
          <cell r="AC84">
            <v>0</v>
          </cell>
          <cell r="AD84">
            <v>0</v>
          </cell>
          <cell r="AE84">
            <v>1</v>
          </cell>
          <cell r="AF84">
            <v>1</v>
          </cell>
          <cell r="AG84">
            <v>0</v>
          </cell>
          <cell r="AH84">
            <v>0</v>
          </cell>
          <cell r="AI84">
            <v>0</v>
          </cell>
          <cell r="AJ84">
            <v>0</v>
          </cell>
          <cell r="AK84">
            <v>1</v>
          </cell>
          <cell r="AL84">
            <v>0</v>
          </cell>
          <cell r="AM84">
            <v>1</v>
          </cell>
          <cell r="AN84">
            <v>0</v>
          </cell>
          <cell r="AO84">
            <v>0</v>
          </cell>
          <cell r="AP84">
            <v>1</v>
          </cell>
          <cell r="AQ84">
            <v>17</v>
          </cell>
          <cell r="AR84">
            <v>16</v>
          </cell>
          <cell r="AS84">
            <v>17</v>
          </cell>
          <cell r="AT84" t="str">
            <v>April 15, 1865</v>
          </cell>
          <cell r="AU84">
            <v>1865</v>
          </cell>
          <cell r="AV84" t="str">
            <v>March 4, 1869</v>
          </cell>
          <cell r="AW84" t="str">
            <v>Andrew Johnson</v>
          </cell>
          <cell r="AX84" t="str">
            <v>NA</v>
          </cell>
          <cell r="AY84" t="str">
            <v>NA</v>
          </cell>
          <cell r="AZ84" t="str">
            <v>Andrew</v>
          </cell>
          <cell r="BA84">
            <v>1869</v>
          </cell>
          <cell r="BB84" t="str">
            <v>16th  Vice President of the United States</v>
          </cell>
          <cell r="BC84" t="str">
            <v>National Union   [i]   ( Democratic )   [j]</v>
          </cell>
        </row>
        <row r="85">
          <cell r="B85">
            <v>1869</v>
          </cell>
          <cell r="C85" t="str">
            <v>Grant</v>
          </cell>
          <cell r="D85">
            <v>73</v>
          </cell>
          <cell r="E85" t="str">
            <v xml:space="preserve">
debt floating victory believe profits
current receipts appropriations railroads draw
consideration matter america market laws
treasury suggest respectfully states united
national property budget medical current
time order great right nation
principle shipment goods receipt serviceable
islands appropriations duty control prevail
war united states certificates nation
present expenditures loan commerce country</v>
          </cell>
          <cell r="F85" t="str">
            <v>debt floating victory believe profits</v>
          </cell>
          <cell r="G85" t="str">
            <v>current receipts appropriations railroads draw</v>
          </cell>
          <cell r="H85" t="str">
            <v>consideration matter america market laws</v>
          </cell>
          <cell r="I85" t="str">
            <v>treasury suggest respectfully states united</v>
          </cell>
          <cell r="J85" t="str">
            <v>national property budget medical current</v>
          </cell>
          <cell r="K85" t="str">
            <v>time order great right nation</v>
          </cell>
          <cell r="L85" t="str">
            <v>principle shipment goods receipt serviceable</v>
          </cell>
          <cell r="M85" t="str">
            <v>islands appropriations duty control prevail</v>
          </cell>
          <cell r="N85" t="str">
            <v>war united states certificates nation</v>
          </cell>
          <cell r="O85" t="str">
            <v>present expenditures loan commerce country</v>
          </cell>
          <cell r="P85">
            <v>1</v>
          </cell>
          <cell r="Q85">
            <v>0</v>
          </cell>
          <cell r="R85">
            <v>1</v>
          </cell>
          <cell r="S85">
            <v>0</v>
          </cell>
          <cell r="T85">
            <v>1</v>
          </cell>
          <cell r="U85">
            <v>1</v>
          </cell>
          <cell r="V85">
            <v>1</v>
          </cell>
          <cell r="W85">
            <v>1</v>
          </cell>
          <cell r="X85">
            <v>1</v>
          </cell>
          <cell r="Y85">
            <v>1</v>
          </cell>
          <cell r="Z85">
            <v>1</v>
          </cell>
          <cell r="AA85">
            <v>0</v>
          </cell>
          <cell r="AB85">
            <v>1</v>
          </cell>
          <cell r="AC85">
            <v>0</v>
          </cell>
          <cell r="AD85">
            <v>1</v>
          </cell>
          <cell r="AE85">
            <v>0</v>
          </cell>
          <cell r="AF85">
            <v>0</v>
          </cell>
          <cell r="AG85">
            <v>0</v>
          </cell>
          <cell r="AH85">
            <v>1</v>
          </cell>
          <cell r="AI85">
            <v>1</v>
          </cell>
          <cell r="AJ85">
            <v>0</v>
          </cell>
          <cell r="AK85">
            <v>0</v>
          </cell>
          <cell r="AL85">
            <v>1</v>
          </cell>
          <cell r="AM85">
            <v>0</v>
          </cell>
          <cell r="AN85">
            <v>0</v>
          </cell>
          <cell r="AO85">
            <v>1</v>
          </cell>
          <cell r="AP85">
            <v>0</v>
          </cell>
          <cell r="AQ85">
            <v>18</v>
          </cell>
          <cell r="AR85">
            <v>17</v>
          </cell>
          <cell r="AS85">
            <v>18</v>
          </cell>
          <cell r="AT85" t="str">
            <v>March 4, 1869</v>
          </cell>
          <cell r="AU85">
            <v>1869</v>
          </cell>
          <cell r="AV85" t="str">
            <v>March 4, 1877</v>
          </cell>
          <cell r="AW85" t="str">
            <v>Ulysses S. Grant</v>
          </cell>
          <cell r="AX85" t="str">
            <v>NA</v>
          </cell>
          <cell r="AY85" t="str">
            <v>Ulysses</v>
          </cell>
          <cell r="AZ85" t="str">
            <v>S.</v>
          </cell>
          <cell r="BA85">
            <v>1877</v>
          </cell>
          <cell r="BB85" t="str">
            <v>Commanding General  of the U.S. Army   ( 1864â€“1869 )</v>
          </cell>
          <cell r="BC85" t="str">
            <v>Republican</v>
          </cell>
        </row>
        <row r="86">
          <cell r="B86">
            <v>1870</v>
          </cell>
          <cell r="C86" t="str">
            <v>Grant</v>
          </cell>
          <cell r="D86">
            <v>74</v>
          </cell>
          <cell r="E86" t="str">
            <v xml:space="preserve">
order make world states laws
world necessity great national force
nation current realization storage receipts
need law time form make
expenditures result treasury method fortunate
privilege serviceable debt matter floating
treasury suggest respectfully appropriations war
states united treasury dyestuffs allied
half great billions medical liberty
fiscal present debt commerce floating</v>
          </cell>
          <cell r="F86" t="str">
            <v>order make world states laws</v>
          </cell>
          <cell r="G86" t="str">
            <v>world necessity great national force</v>
          </cell>
          <cell r="H86" t="str">
            <v>nation current realization storage receipts</v>
          </cell>
          <cell r="I86" t="str">
            <v>need law time form make</v>
          </cell>
          <cell r="J86" t="str">
            <v>expenditures result treasury method fortunate</v>
          </cell>
          <cell r="K86" t="str">
            <v>privilege serviceable debt matter floating</v>
          </cell>
          <cell r="L86" t="str">
            <v>treasury suggest respectfully appropriations war</v>
          </cell>
          <cell r="M86" t="str">
            <v>states united treasury dyestuffs allied</v>
          </cell>
          <cell r="N86" t="str">
            <v>half great billions medical liberty</v>
          </cell>
          <cell r="O86" t="str">
            <v>fiscal present debt commerce floating</v>
          </cell>
          <cell r="P86">
            <v>1</v>
          </cell>
          <cell r="Q86">
            <v>0</v>
          </cell>
          <cell r="R86">
            <v>1</v>
          </cell>
          <cell r="S86">
            <v>0</v>
          </cell>
          <cell r="T86">
            <v>1</v>
          </cell>
          <cell r="U86">
            <v>0</v>
          </cell>
          <cell r="V86">
            <v>1</v>
          </cell>
          <cell r="W86">
            <v>0</v>
          </cell>
          <cell r="X86">
            <v>1</v>
          </cell>
          <cell r="Y86">
            <v>0</v>
          </cell>
          <cell r="Z86">
            <v>1</v>
          </cell>
          <cell r="AA86">
            <v>1</v>
          </cell>
          <cell r="AB86">
            <v>0</v>
          </cell>
          <cell r="AC86">
            <v>0</v>
          </cell>
          <cell r="AD86">
            <v>1</v>
          </cell>
          <cell r="AE86">
            <v>1</v>
          </cell>
          <cell r="AF86">
            <v>0</v>
          </cell>
          <cell r="AG86">
            <v>0</v>
          </cell>
          <cell r="AH86">
            <v>0</v>
          </cell>
          <cell r="AI86">
            <v>0</v>
          </cell>
          <cell r="AJ86">
            <v>0</v>
          </cell>
          <cell r="AK86">
            <v>1</v>
          </cell>
          <cell r="AL86">
            <v>0</v>
          </cell>
          <cell r="AM86">
            <v>0</v>
          </cell>
          <cell r="AN86">
            <v>0</v>
          </cell>
          <cell r="AO86">
            <v>0</v>
          </cell>
          <cell r="AP86">
            <v>1</v>
          </cell>
          <cell r="AQ86">
            <v>18</v>
          </cell>
          <cell r="AR86">
            <v>17</v>
          </cell>
          <cell r="AS86">
            <v>18</v>
          </cell>
          <cell r="AT86" t="str">
            <v>March 4, 1869</v>
          </cell>
          <cell r="AU86">
            <v>1869</v>
          </cell>
          <cell r="AV86" t="str">
            <v>March 4, 1877</v>
          </cell>
          <cell r="AW86" t="str">
            <v>Ulysses S. Grant</v>
          </cell>
          <cell r="AX86" t="str">
            <v>NA</v>
          </cell>
          <cell r="AY86" t="str">
            <v>Ulysses</v>
          </cell>
          <cell r="AZ86" t="str">
            <v>S.</v>
          </cell>
          <cell r="BA86">
            <v>1877</v>
          </cell>
          <cell r="BB86" t="str">
            <v>Commanding General  of the U.S. Army   ( 1864â€“1869 )</v>
          </cell>
          <cell r="BC86" t="str">
            <v>Republican</v>
          </cell>
        </row>
        <row r="87">
          <cell r="B87">
            <v>1871</v>
          </cell>
          <cell r="C87" t="str">
            <v>Grant</v>
          </cell>
          <cell r="D87">
            <v>75</v>
          </cell>
          <cell r="E87" t="str">
            <v xml:space="preserve">
debt floating great prevail current
recommendations regard need war federal
nation states united men prove
treasury secretary war laid let
appropriations believe form gentlemen public
time united states session storage
control forces marked legislation market
taxes income war order draw
present half fiscal importance realization
expenditures national laws world law</v>
          </cell>
          <cell r="F87" t="str">
            <v>debt floating great prevail current</v>
          </cell>
          <cell r="G87" t="str">
            <v>recommendations regard need war federal</v>
          </cell>
          <cell r="H87" t="str">
            <v>nation states united men prove</v>
          </cell>
          <cell r="I87" t="str">
            <v>treasury secretary war laid let</v>
          </cell>
          <cell r="J87" t="str">
            <v>appropriations believe form gentlemen public</v>
          </cell>
          <cell r="K87" t="str">
            <v>time united states session storage</v>
          </cell>
          <cell r="L87" t="str">
            <v>control forces marked legislation market</v>
          </cell>
          <cell r="M87" t="str">
            <v>taxes income war order draw</v>
          </cell>
          <cell r="N87" t="str">
            <v>present half fiscal importance realization</v>
          </cell>
          <cell r="O87" t="str">
            <v>expenditures national laws world law</v>
          </cell>
          <cell r="P87">
            <v>1</v>
          </cell>
          <cell r="Q87">
            <v>0</v>
          </cell>
          <cell r="R87">
            <v>1</v>
          </cell>
          <cell r="S87">
            <v>0</v>
          </cell>
          <cell r="T87">
            <v>1</v>
          </cell>
          <cell r="U87">
            <v>1</v>
          </cell>
          <cell r="V87">
            <v>1</v>
          </cell>
          <cell r="W87">
            <v>1</v>
          </cell>
          <cell r="X87">
            <v>1</v>
          </cell>
          <cell r="Y87">
            <v>1</v>
          </cell>
          <cell r="Z87">
            <v>1</v>
          </cell>
          <cell r="AA87">
            <v>0</v>
          </cell>
          <cell r="AB87">
            <v>0</v>
          </cell>
          <cell r="AC87">
            <v>0</v>
          </cell>
          <cell r="AD87">
            <v>0</v>
          </cell>
          <cell r="AE87">
            <v>1</v>
          </cell>
          <cell r="AF87">
            <v>1</v>
          </cell>
          <cell r="AG87">
            <v>0</v>
          </cell>
          <cell r="AH87">
            <v>0</v>
          </cell>
          <cell r="AI87">
            <v>1</v>
          </cell>
          <cell r="AJ87">
            <v>0</v>
          </cell>
          <cell r="AK87">
            <v>1</v>
          </cell>
          <cell r="AL87">
            <v>1</v>
          </cell>
          <cell r="AM87">
            <v>1</v>
          </cell>
          <cell r="AN87">
            <v>0</v>
          </cell>
          <cell r="AO87">
            <v>0</v>
          </cell>
          <cell r="AP87">
            <v>1</v>
          </cell>
          <cell r="AQ87">
            <v>18</v>
          </cell>
          <cell r="AR87">
            <v>17</v>
          </cell>
          <cell r="AS87">
            <v>18</v>
          </cell>
          <cell r="AT87" t="str">
            <v>March 4, 1869</v>
          </cell>
          <cell r="AU87">
            <v>1869</v>
          </cell>
          <cell r="AV87" t="str">
            <v>March 4, 1877</v>
          </cell>
          <cell r="AW87" t="str">
            <v>Ulysses S. Grant</v>
          </cell>
          <cell r="AX87" t="str">
            <v>NA</v>
          </cell>
          <cell r="AY87" t="str">
            <v>Ulysses</v>
          </cell>
          <cell r="AZ87" t="str">
            <v>S.</v>
          </cell>
          <cell r="BA87">
            <v>1877</v>
          </cell>
          <cell r="BB87" t="str">
            <v>Commanding General  of the U.S. Army   ( 1864â€“1869 )</v>
          </cell>
          <cell r="BC87" t="str">
            <v>Republican</v>
          </cell>
        </row>
        <row r="88">
          <cell r="B88">
            <v>1872</v>
          </cell>
          <cell r="C88" t="str">
            <v>Grant</v>
          </cell>
          <cell r="D88">
            <v>76</v>
          </cell>
          <cell r="E88" t="str">
            <v xml:space="preserve">
right men come form time
present current debt expenditures nation
great prove goods storage order
world hope honorably covet wholesale
appropriations current floating hands future
make united states fiscal treasury
serviceable states united law force
nation islands action duty session
recommendations training treatment gentlemen respectfully
war need adequate consideration billions</v>
          </cell>
          <cell r="F88" t="str">
            <v>right men come form time</v>
          </cell>
          <cell r="G88" t="str">
            <v>present current debt expenditures nation</v>
          </cell>
          <cell r="H88" t="str">
            <v>great prove goods storage order</v>
          </cell>
          <cell r="I88" t="str">
            <v>world hope honorably covet wholesale</v>
          </cell>
          <cell r="J88" t="str">
            <v>appropriations current floating hands future</v>
          </cell>
          <cell r="K88" t="str">
            <v>make united states fiscal treasury</v>
          </cell>
          <cell r="L88" t="str">
            <v>serviceable states united law force</v>
          </cell>
          <cell r="M88" t="str">
            <v>nation islands action duty session</v>
          </cell>
          <cell r="N88" t="str">
            <v>recommendations training treatment gentlemen respectfully</v>
          </cell>
          <cell r="O88" t="str">
            <v>war need adequate consideration billions</v>
          </cell>
          <cell r="P88">
            <v>1</v>
          </cell>
          <cell r="Q88">
            <v>0</v>
          </cell>
          <cell r="R88">
            <v>1</v>
          </cell>
          <cell r="S88">
            <v>0</v>
          </cell>
          <cell r="T88">
            <v>1</v>
          </cell>
          <cell r="U88">
            <v>0</v>
          </cell>
          <cell r="V88">
            <v>1</v>
          </cell>
          <cell r="W88">
            <v>0</v>
          </cell>
          <cell r="X88">
            <v>1</v>
          </cell>
          <cell r="Y88">
            <v>0</v>
          </cell>
          <cell r="Z88">
            <v>1</v>
          </cell>
          <cell r="AA88">
            <v>1</v>
          </cell>
          <cell r="AB88">
            <v>0</v>
          </cell>
          <cell r="AC88">
            <v>0</v>
          </cell>
          <cell r="AD88">
            <v>0</v>
          </cell>
          <cell r="AE88">
            <v>1</v>
          </cell>
          <cell r="AF88">
            <v>0</v>
          </cell>
          <cell r="AG88">
            <v>0</v>
          </cell>
          <cell r="AH88">
            <v>1</v>
          </cell>
          <cell r="AI88">
            <v>1</v>
          </cell>
          <cell r="AJ88">
            <v>0</v>
          </cell>
          <cell r="AK88">
            <v>1</v>
          </cell>
          <cell r="AL88">
            <v>0</v>
          </cell>
          <cell r="AM88">
            <v>0</v>
          </cell>
          <cell r="AN88">
            <v>0</v>
          </cell>
          <cell r="AO88">
            <v>1</v>
          </cell>
          <cell r="AP88">
            <v>1</v>
          </cell>
          <cell r="AQ88">
            <v>18</v>
          </cell>
          <cell r="AR88">
            <v>17</v>
          </cell>
          <cell r="AS88">
            <v>18</v>
          </cell>
          <cell r="AT88" t="str">
            <v>March 4, 1869</v>
          </cell>
          <cell r="AU88">
            <v>1869</v>
          </cell>
          <cell r="AV88" t="str">
            <v>March 4, 1877</v>
          </cell>
          <cell r="AW88" t="str">
            <v>Ulysses S. Grant</v>
          </cell>
          <cell r="AX88" t="str">
            <v>NA</v>
          </cell>
          <cell r="AY88" t="str">
            <v>Ulysses</v>
          </cell>
          <cell r="AZ88" t="str">
            <v>S.</v>
          </cell>
          <cell r="BA88">
            <v>1877</v>
          </cell>
          <cell r="BB88" t="str">
            <v>Commanding General  of the U.S. Army   ( 1864â€“1869 )</v>
          </cell>
          <cell r="BC88" t="str">
            <v>Republican</v>
          </cell>
        </row>
        <row r="89">
          <cell r="B89">
            <v>1873</v>
          </cell>
          <cell r="C89" t="str">
            <v>Grant</v>
          </cell>
          <cell r="D89">
            <v>77</v>
          </cell>
          <cell r="E89" t="str">
            <v xml:space="preserve">
states united current believe receipts
day national make privilege come
commerce salvage high provide sufficiently
fact action order goods storage
half providing matter necessity facilities
debt floating method war paid
taxes income necessity sure present
laid respectfully present islands treasury
war nation right loan world
time storage goods prove recovery</v>
          </cell>
          <cell r="F89" t="str">
            <v>states united current believe receipts</v>
          </cell>
          <cell r="G89" t="str">
            <v>day national make privilege come</v>
          </cell>
          <cell r="H89" t="str">
            <v>commerce salvage high provide sufficiently</v>
          </cell>
          <cell r="I89" t="str">
            <v>fact action order goods storage</v>
          </cell>
          <cell r="J89" t="str">
            <v>half providing matter necessity facilities</v>
          </cell>
          <cell r="K89" t="str">
            <v>debt floating method war paid</v>
          </cell>
          <cell r="L89" t="str">
            <v>taxes income necessity sure present</v>
          </cell>
          <cell r="M89" t="str">
            <v>laid respectfully present islands treasury</v>
          </cell>
          <cell r="N89" t="str">
            <v>war nation right loan world</v>
          </cell>
          <cell r="O89" t="str">
            <v>time storage goods prove recovery</v>
          </cell>
          <cell r="P89">
            <v>1</v>
          </cell>
          <cell r="Q89">
            <v>0</v>
          </cell>
          <cell r="R89">
            <v>1</v>
          </cell>
          <cell r="S89">
            <v>0</v>
          </cell>
          <cell r="T89">
            <v>1</v>
          </cell>
          <cell r="U89">
            <v>0</v>
          </cell>
          <cell r="V89">
            <v>1</v>
          </cell>
          <cell r="W89">
            <v>0</v>
          </cell>
          <cell r="X89">
            <v>1</v>
          </cell>
          <cell r="Y89">
            <v>1</v>
          </cell>
          <cell r="Z89">
            <v>1</v>
          </cell>
          <cell r="AA89">
            <v>0</v>
          </cell>
          <cell r="AB89">
            <v>0</v>
          </cell>
          <cell r="AC89">
            <v>0</v>
          </cell>
          <cell r="AD89">
            <v>0</v>
          </cell>
          <cell r="AE89">
            <v>1</v>
          </cell>
          <cell r="AF89">
            <v>1</v>
          </cell>
          <cell r="AG89">
            <v>0</v>
          </cell>
          <cell r="AH89">
            <v>1</v>
          </cell>
          <cell r="AI89">
            <v>0</v>
          </cell>
          <cell r="AJ89">
            <v>0</v>
          </cell>
          <cell r="AK89">
            <v>1</v>
          </cell>
          <cell r="AL89">
            <v>1</v>
          </cell>
          <cell r="AM89">
            <v>0</v>
          </cell>
          <cell r="AN89">
            <v>0</v>
          </cell>
          <cell r="AO89">
            <v>0</v>
          </cell>
          <cell r="AP89">
            <v>1</v>
          </cell>
          <cell r="AQ89">
            <v>18</v>
          </cell>
          <cell r="AR89">
            <v>17</v>
          </cell>
          <cell r="AS89">
            <v>18</v>
          </cell>
          <cell r="AT89" t="str">
            <v>March 4, 1869</v>
          </cell>
          <cell r="AU89">
            <v>1869</v>
          </cell>
          <cell r="AV89" t="str">
            <v>March 4, 1877</v>
          </cell>
          <cell r="AW89" t="str">
            <v>Ulysses S. Grant</v>
          </cell>
          <cell r="AX89" t="str">
            <v>NA</v>
          </cell>
          <cell r="AY89" t="str">
            <v>Ulysses</v>
          </cell>
          <cell r="AZ89" t="str">
            <v>S.</v>
          </cell>
          <cell r="BA89">
            <v>1877</v>
          </cell>
          <cell r="BB89" t="str">
            <v>Commanding General  of the U.S. Army   ( 1864â€“1869 )</v>
          </cell>
          <cell r="BC89" t="str">
            <v>Republican</v>
          </cell>
        </row>
        <row r="90">
          <cell r="B90">
            <v>1874</v>
          </cell>
          <cell r="C90" t="str">
            <v>Grant</v>
          </cell>
          <cell r="D90">
            <v>78</v>
          </cell>
          <cell r="E90" t="str">
            <v xml:space="preserve">
war necessity billions example face
treasury secretary price market hands
united states action nation world
present debt fiscal floating taxes
payments forces public matter corporations
serviceable world affairs loaned need
training treatment kept control believe
expenditures order current commerce method
states united country act duty
great property sentence maturities mediation</v>
          </cell>
          <cell r="F90" t="str">
            <v>war necessity billions example face</v>
          </cell>
          <cell r="G90" t="str">
            <v>treasury secretary price market hands</v>
          </cell>
          <cell r="H90" t="str">
            <v>united states action nation world</v>
          </cell>
          <cell r="I90" t="str">
            <v>present debt fiscal floating taxes</v>
          </cell>
          <cell r="J90" t="str">
            <v>payments forces public matter corporations</v>
          </cell>
          <cell r="K90" t="str">
            <v>serviceable world affairs loaned need</v>
          </cell>
          <cell r="L90" t="str">
            <v>training treatment kept control believe</v>
          </cell>
          <cell r="M90" t="str">
            <v>expenditures order current commerce method</v>
          </cell>
          <cell r="N90" t="str">
            <v>states united country act duty</v>
          </cell>
          <cell r="O90" t="str">
            <v>great property sentence maturities mediation</v>
          </cell>
          <cell r="P90">
            <v>1</v>
          </cell>
          <cell r="Q90">
            <v>1</v>
          </cell>
          <cell r="R90">
            <v>1</v>
          </cell>
          <cell r="S90">
            <v>0</v>
          </cell>
          <cell r="T90">
            <v>1</v>
          </cell>
          <cell r="U90">
            <v>0</v>
          </cell>
          <cell r="V90">
            <v>1</v>
          </cell>
          <cell r="W90">
            <v>0</v>
          </cell>
          <cell r="X90">
            <v>1</v>
          </cell>
          <cell r="Y90">
            <v>0</v>
          </cell>
          <cell r="Z90">
            <v>1</v>
          </cell>
          <cell r="AA90">
            <v>0</v>
          </cell>
          <cell r="AB90">
            <v>0</v>
          </cell>
          <cell r="AC90">
            <v>0</v>
          </cell>
          <cell r="AD90">
            <v>0</v>
          </cell>
          <cell r="AE90">
            <v>1</v>
          </cell>
          <cell r="AF90">
            <v>1</v>
          </cell>
          <cell r="AG90">
            <v>0</v>
          </cell>
          <cell r="AH90">
            <v>0</v>
          </cell>
          <cell r="AI90">
            <v>1</v>
          </cell>
          <cell r="AJ90">
            <v>0</v>
          </cell>
          <cell r="AK90">
            <v>1</v>
          </cell>
          <cell r="AL90">
            <v>1</v>
          </cell>
          <cell r="AM90">
            <v>1</v>
          </cell>
          <cell r="AN90">
            <v>0</v>
          </cell>
          <cell r="AO90">
            <v>1</v>
          </cell>
          <cell r="AP90">
            <v>0</v>
          </cell>
          <cell r="AQ90">
            <v>18</v>
          </cell>
          <cell r="AR90">
            <v>17</v>
          </cell>
          <cell r="AS90">
            <v>18</v>
          </cell>
          <cell r="AT90" t="str">
            <v>March 4, 1869</v>
          </cell>
          <cell r="AU90">
            <v>1869</v>
          </cell>
          <cell r="AV90" t="str">
            <v>March 4, 1877</v>
          </cell>
          <cell r="AW90" t="str">
            <v>Ulysses S. Grant</v>
          </cell>
          <cell r="AX90" t="str">
            <v>NA</v>
          </cell>
          <cell r="AY90" t="str">
            <v>Ulysses</v>
          </cell>
          <cell r="AZ90" t="str">
            <v>S.</v>
          </cell>
          <cell r="BA90">
            <v>1877</v>
          </cell>
          <cell r="BB90" t="str">
            <v>Commanding General  of the U.S. Army   ( 1864â€“1869 )</v>
          </cell>
          <cell r="BC90" t="str">
            <v>Republican</v>
          </cell>
        </row>
        <row r="91">
          <cell r="B91">
            <v>1875</v>
          </cell>
          <cell r="C91" t="str">
            <v>Grant</v>
          </cell>
          <cell r="D91">
            <v>79</v>
          </cell>
          <cell r="E91" t="str">
            <v xml:space="preserve">
receipts railroads current taxation control
large purpose federal necessity reports
debt floating time storage law
taxes half believe future market
great order treasury think war
world present affairs fiscal fulfilled
states united expenditures fiscal order
appropriations recommendations current gentlemen compiled
respectfully commerce interstate war suggest
nation public serviceable treasury come</v>
          </cell>
          <cell r="F91" t="str">
            <v>receipts railroads current taxation control</v>
          </cell>
          <cell r="G91" t="str">
            <v>large purpose federal necessity reports</v>
          </cell>
          <cell r="H91" t="str">
            <v>debt floating time storage law</v>
          </cell>
          <cell r="I91" t="str">
            <v>taxes half believe future market</v>
          </cell>
          <cell r="J91" t="str">
            <v>great order treasury think war</v>
          </cell>
          <cell r="K91" t="str">
            <v>world present affairs fiscal fulfilled</v>
          </cell>
          <cell r="L91" t="str">
            <v>states united expenditures fiscal order</v>
          </cell>
          <cell r="M91" t="str">
            <v>appropriations recommendations current gentlemen compiled</v>
          </cell>
          <cell r="N91" t="str">
            <v>respectfully commerce interstate war suggest</v>
          </cell>
          <cell r="O91" t="str">
            <v>nation public serviceable treasury come</v>
          </cell>
          <cell r="P91">
            <v>1</v>
          </cell>
          <cell r="Q91">
            <v>0</v>
          </cell>
          <cell r="R91">
            <v>1</v>
          </cell>
          <cell r="S91">
            <v>0</v>
          </cell>
          <cell r="T91">
            <v>1</v>
          </cell>
          <cell r="U91">
            <v>0</v>
          </cell>
          <cell r="V91">
            <v>1</v>
          </cell>
          <cell r="W91">
            <v>0</v>
          </cell>
          <cell r="X91">
            <v>1</v>
          </cell>
          <cell r="Y91">
            <v>1</v>
          </cell>
          <cell r="Z91">
            <v>1</v>
          </cell>
          <cell r="AA91">
            <v>0</v>
          </cell>
          <cell r="AB91">
            <v>1</v>
          </cell>
          <cell r="AC91">
            <v>1</v>
          </cell>
          <cell r="AD91">
            <v>0</v>
          </cell>
          <cell r="AE91">
            <v>1</v>
          </cell>
          <cell r="AF91">
            <v>1</v>
          </cell>
          <cell r="AG91">
            <v>0</v>
          </cell>
          <cell r="AH91">
            <v>0</v>
          </cell>
          <cell r="AI91">
            <v>1</v>
          </cell>
          <cell r="AJ91">
            <v>0</v>
          </cell>
          <cell r="AK91">
            <v>0</v>
          </cell>
          <cell r="AL91">
            <v>1</v>
          </cell>
          <cell r="AM91">
            <v>1</v>
          </cell>
          <cell r="AN91">
            <v>0</v>
          </cell>
          <cell r="AO91">
            <v>0</v>
          </cell>
          <cell r="AP91">
            <v>1</v>
          </cell>
          <cell r="AQ91">
            <v>18</v>
          </cell>
          <cell r="AR91">
            <v>17</v>
          </cell>
          <cell r="AS91">
            <v>18</v>
          </cell>
          <cell r="AT91" t="str">
            <v>March 4, 1869</v>
          </cell>
          <cell r="AU91">
            <v>1869</v>
          </cell>
          <cell r="AV91" t="str">
            <v>March 4, 1877</v>
          </cell>
          <cell r="AW91" t="str">
            <v>Ulysses S. Grant</v>
          </cell>
          <cell r="AX91" t="str">
            <v>NA</v>
          </cell>
          <cell r="AY91" t="str">
            <v>Ulysses</v>
          </cell>
          <cell r="AZ91" t="str">
            <v>S.</v>
          </cell>
          <cell r="BA91">
            <v>1877</v>
          </cell>
          <cell r="BB91" t="str">
            <v>Commanding General  of the U.S. Army   ( 1864â€“1869 )</v>
          </cell>
          <cell r="BC91" t="str">
            <v>Republican</v>
          </cell>
        </row>
        <row r="92">
          <cell r="B92">
            <v>1876</v>
          </cell>
          <cell r="C92" t="str">
            <v>Grant</v>
          </cell>
          <cell r="D92">
            <v>80</v>
          </cell>
          <cell r="E92" t="str">
            <v xml:space="preserve">
public consideration goods price treasury
united states treasury necessity half
commerce gentlemen control believe forces
present great country fact matter
current expenditures regard recommendations receipts
war attention draw left result
fiscal expenditures national action day
debt floating nation money appropriations
storage cold interstate law session
time immediate order war need</v>
          </cell>
          <cell r="F92" t="str">
            <v>public consideration goods price treasury</v>
          </cell>
          <cell r="G92" t="str">
            <v>united states treasury necessity half</v>
          </cell>
          <cell r="H92" t="str">
            <v>commerce gentlemen control believe forces</v>
          </cell>
          <cell r="I92" t="str">
            <v>present great country fact matter</v>
          </cell>
          <cell r="J92" t="str">
            <v>current expenditures regard recommendations receipts</v>
          </cell>
          <cell r="K92" t="str">
            <v>war attention draw left result</v>
          </cell>
          <cell r="L92" t="str">
            <v>fiscal expenditures national action day</v>
          </cell>
          <cell r="M92" t="str">
            <v>debt floating nation money appropriations</v>
          </cell>
          <cell r="N92" t="str">
            <v>storage cold interstate law session</v>
          </cell>
          <cell r="O92" t="str">
            <v>time immediate order war need</v>
          </cell>
          <cell r="P92">
            <v>1</v>
          </cell>
          <cell r="Q92">
            <v>0</v>
          </cell>
          <cell r="R92">
            <v>1</v>
          </cell>
          <cell r="S92">
            <v>0</v>
          </cell>
          <cell r="T92">
            <v>1</v>
          </cell>
          <cell r="U92">
            <v>0</v>
          </cell>
          <cell r="V92">
            <v>1</v>
          </cell>
          <cell r="W92">
            <v>0</v>
          </cell>
          <cell r="X92">
            <v>1</v>
          </cell>
          <cell r="Y92">
            <v>1</v>
          </cell>
          <cell r="Z92">
            <v>1</v>
          </cell>
          <cell r="AA92">
            <v>0</v>
          </cell>
          <cell r="AB92">
            <v>0</v>
          </cell>
          <cell r="AC92">
            <v>1</v>
          </cell>
          <cell r="AD92">
            <v>0</v>
          </cell>
          <cell r="AE92">
            <v>0</v>
          </cell>
          <cell r="AF92">
            <v>0</v>
          </cell>
          <cell r="AG92">
            <v>0</v>
          </cell>
          <cell r="AH92">
            <v>0</v>
          </cell>
          <cell r="AI92">
            <v>1</v>
          </cell>
          <cell r="AJ92">
            <v>0</v>
          </cell>
          <cell r="AK92">
            <v>1</v>
          </cell>
          <cell r="AL92">
            <v>1</v>
          </cell>
          <cell r="AM92">
            <v>1</v>
          </cell>
          <cell r="AN92">
            <v>0</v>
          </cell>
          <cell r="AO92">
            <v>0</v>
          </cell>
          <cell r="AP92">
            <v>1</v>
          </cell>
          <cell r="AQ92">
            <v>18</v>
          </cell>
          <cell r="AR92">
            <v>17</v>
          </cell>
          <cell r="AS92">
            <v>18</v>
          </cell>
          <cell r="AT92" t="str">
            <v>March 4, 1869</v>
          </cell>
          <cell r="AU92">
            <v>1869</v>
          </cell>
          <cell r="AV92" t="str">
            <v>March 4, 1877</v>
          </cell>
          <cell r="AW92" t="str">
            <v>Ulysses S. Grant</v>
          </cell>
          <cell r="AX92" t="str">
            <v>NA</v>
          </cell>
          <cell r="AY92" t="str">
            <v>Ulysses</v>
          </cell>
          <cell r="AZ92" t="str">
            <v>S.</v>
          </cell>
          <cell r="BA92">
            <v>1877</v>
          </cell>
          <cell r="BB92" t="str">
            <v>Commanding General  of the U.S. Army   ( 1864â€“1869 )</v>
          </cell>
          <cell r="BC92" t="str">
            <v>Republican</v>
          </cell>
        </row>
        <row r="93">
          <cell r="B93">
            <v>1877</v>
          </cell>
          <cell r="C93" t="str">
            <v>Hayes</v>
          </cell>
          <cell r="D93">
            <v>87</v>
          </cell>
          <cell r="E93" t="str">
            <v xml:space="preserve">
believe method necessity laid expenditures
debt floating victory taxes current
privilege suggest states present united
treasury fiscal act interstate program
current receipts serviceable goods high
war world nation prevail came
consideration goods armenia loan storage
order nation half money consideration
country regard recommendations recovery great
action law need life make</v>
          </cell>
          <cell r="F93" t="str">
            <v>believe method necessity laid expenditures</v>
          </cell>
          <cell r="G93" t="str">
            <v>debt floating victory taxes current</v>
          </cell>
          <cell r="H93" t="str">
            <v>privilege suggest states present united</v>
          </cell>
          <cell r="I93" t="str">
            <v>treasury fiscal act interstate program</v>
          </cell>
          <cell r="J93" t="str">
            <v>current receipts serviceable goods high</v>
          </cell>
          <cell r="K93" t="str">
            <v>war world nation prevail came</v>
          </cell>
          <cell r="L93" t="str">
            <v>consideration goods armenia loan storage</v>
          </cell>
          <cell r="M93" t="str">
            <v>order nation half money consideration</v>
          </cell>
          <cell r="N93" t="str">
            <v>country regard recommendations recovery great</v>
          </cell>
          <cell r="O93" t="str">
            <v>action law need life make</v>
          </cell>
          <cell r="P93">
            <v>1</v>
          </cell>
          <cell r="Q93">
            <v>0</v>
          </cell>
          <cell r="R93">
            <v>1</v>
          </cell>
          <cell r="S93">
            <v>0</v>
          </cell>
          <cell r="T93">
            <v>1</v>
          </cell>
          <cell r="U93">
            <v>0</v>
          </cell>
          <cell r="V93">
            <v>1</v>
          </cell>
          <cell r="W93">
            <v>1</v>
          </cell>
          <cell r="X93">
            <v>1</v>
          </cell>
          <cell r="Y93">
            <v>0</v>
          </cell>
          <cell r="Z93">
            <v>1</v>
          </cell>
          <cell r="AA93">
            <v>0</v>
          </cell>
          <cell r="AB93">
            <v>0</v>
          </cell>
          <cell r="AC93">
            <v>1</v>
          </cell>
          <cell r="AD93">
            <v>0</v>
          </cell>
          <cell r="AE93">
            <v>1</v>
          </cell>
          <cell r="AF93">
            <v>1</v>
          </cell>
          <cell r="AG93">
            <v>1</v>
          </cell>
          <cell r="AH93">
            <v>0</v>
          </cell>
          <cell r="AI93">
            <v>1</v>
          </cell>
          <cell r="AJ93">
            <v>0</v>
          </cell>
          <cell r="AK93">
            <v>1</v>
          </cell>
          <cell r="AL93">
            <v>1</v>
          </cell>
          <cell r="AM93">
            <v>0</v>
          </cell>
          <cell r="AN93">
            <v>0</v>
          </cell>
          <cell r="AO93">
            <v>0</v>
          </cell>
          <cell r="AP93">
            <v>1</v>
          </cell>
          <cell r="AQ93">
            <v>19</v>
          </cell>
          <cell r="AR93">
            <v>18</v>
          </cell>
          <cell r="AS93">
            <v>19</v>
          </cell>
          <cell r="AT93" t="str">
            <v>March 4, 1877</v>
          </cell>
          <cell r="AU93">
            <v>1877</v>
          </cell>
          <cell r="AV93" t="str">
            <v>March 4, 1881</v>
          </cell>
          <cell r="AW93" t="str">
            <v>Rutherford B. Hayes</v>
          </cell>
          <cell r="AX93" t="str">
            <v>NA</v>
          </cell>
          <cell r="AY93" t="str">
            <v>Rutherford</v>
          </cell>
          <cell r="AZ93" t="str">
            <v>B.</v>
          </cell>
          <cell r="BA93">
            <v>1881</v>
          </cell>
          <cell r="BB93" t="str">
            <v>29th &amp; 32nd  Governor of Ohio   (1868â€“1872 &amp; 1876â€“1877)</v>
          </cell>
          <cell r="BC93" t="str">
            <v>Republican</v>
          </cell>
        </row>
        <row r="94">
          <cell r="B94">
            <v>1878</v>
          </cell>
          <cell r="C94" t="str">
            <v>Hayes</v>
          </cell>
          <cell r="D94">
            <v>88</v>
          </cell>
          <cell r="E94" t="str">
            <v xml:space="preserve">
states united current treasury earnestly
half treatment care method war
serviceable time public income need
storage cold released goods come
treasury believe war marked receipts
nation men country hands providing
world necessity fiscal form example
debt floating time right house
order present affairs face came
islands granting respectfully suggest promise</v>
          </cell>
          <cell r="F94" t="str">
            <v>states united current treasury earnestly</v>
          </cell>
          <cell r="G94" t="str">
            <v>half treatment care method war</v>
          </cell>
          <cell r="H94" t="str">
            <v>serviceable time public income need</v>
          </cell>
          <cell r="I94" t="str">
            <v>storage cold released goods come</v>
          </cell>
          <cell r="J94" t="str">
            <v>treasury believe war marked receipts</v>
          </cell>
          <cell r="K94" t="str">
            <v>nation men country hands providing</v>
          </cell>
          <cell r="L94" t="str">
            <v>world necessity fiscal form example</v>
          </cell>
          <cell r="M94" t="str">
            <v>debt floating time right house</v>
          </cell>
          <cell r="N94" t="str">
            <v>order present affairs face came</v>
          </cell>
          <cell r="O94" t="str">
            <v>islands granting respectfully suggest promise</v>
          </cell>
          <cell r="P94">
            <v>1</v>
          </cell>
          <cell r="Q94">
            <v>0</v>
          </cell>
          <cell r="R94">
            <v>1</v>
          </cell>
          <cell r="S94">
            <v>0</v>
          </cell>
          <cell r="T94">
            <v>1</v>
          </cell>
          <cell r="U94">
            <v>0</v>
          </cell>
          <cell r="V94">
            <v>1</v>
          </cell>
          <cell r="W94">
            <v>0</v>
          </cell>
          <cell r="X94">
            <v>1</v>
          </cell>
          <cell r="Y94">
            <v>1</v>
          </cell>
          <cell r="Z94">
            <v>1</v>
          </cell>
          <cell r="AA94">
            <v>0</v>
          </cell>
          <cell r="AB94">
            <v>0</v>
          </cell>
          <cell r="AC94">
            <v>0</v>
          </cell>
          <cell r="AD94">
            <v>0</v>
          </cell>
          <cell r="AE94">
            <v>1</v>
          </cell>
          <cell r="AF94">
            <v>0</v>
          </cell>
          <cell r="AG94">
            <v>0</v>
          </cell>
          <cell r="AH94">
            <v>1</v>
          </cell>
          <cell r="AI94">
            <v>1</v>
          </cell>
          <cell r="AJ94">
            <v>0</v>
          </cell>
          <cell r="AK94">
            <v>0</v>
          </cell>
          <cell r="AL94">
            <v>1</v>
          </cell>
          <cell r="AM94">
            <v>1</v>
          </cell>
          <cell r="AN94">
            <v>0</v>
          </cell>
          <cell r="AO94">
            <v>0</v>
          </cell>
          <cell r="AP94">
            <v>1</v>
          </cell>
          <cell r="AQ94">
            <v>19</v>
          </cell>
          <cell r="AR94">
            <v>18</v>
          </cell>
          <cell r="AS94">
            <v>19</v>
          </cell>
          <cell r="AT94" t="str">
            <v>March 4, 1877</v>
          </cell>
          <cell r="AU94">
            <v>1877</v>
          </cell>
          <cell r="AV94" t="str">
            <v>March 4, 1881</v>
          </cell>
          <cell r="AW94" t="str">
            <v>Rutherford B. Hayes</v>
          </cell>
          <cell r="AX94" t="str">
            <v>NA</v>
          </cell>
          <cell r="AY94" t="str">
            <v>Rutherford</v>
          </cell>
          <cell r="AZ94" t="str">
            <v>B.</v>
          </cell>
          <cell r="BA94">
            <v>1881</v>
          </cell>
          <cell r="BB94" t="str">
            <v>29th &amp; 32nd  Governor of Ohio   (1868â€“1872 &amp; 1876â€“1877)</v>
          </cell>
          <cell r="BC94" t="str">
            <v>Republican</v>
          </cell>
        </row>
        <row r="95">
          <cell r="B95">
            <v>1879</v>
          </cell>
          <cell r="C95" t="str">
            <v>Hayes</v>
          </cell>
          <cell r="D95">
            <v>89</v>
          </cell>
          <cell r="E95" t="str">
            <v xml:space="preserve">
nation commerce privilege interstate law
treasury act order great war
receipts necessity world taxes fiscal
war expenditures face permit left
debt floating make method victory
gentlemen single illustrates making honorably
serviceable nation half legislation respectfully
believe price realized united market
storage cold need providing control
current present appropriations realization fiscal</v>
          </cell>
          <cell r="F95" t="str">
            <v>nation commerce privilege interstate law</v>
          </cell>
          <cell r="G95" t="str">
            <v>treasury act order great war</v>
          </cell>
          <cell r="H95" t="str">
            <v>receipts necessity world taxes fiscal</v>
          </cell>
          <cell r="I95" t="str">
            <v>war expenditures face permit left</v>
          </cell>
          <cell r="J95" t="str">
            <v>debt floating make method victory</v>
          </cell>
          <cell r="K95" t="str">
            <v>gentlemen single illustrates making honorably</v>
          </cell>
          <cell r="L95" t="str">
            <v>serviceable nation half legislation respectfully</v>
          </cell>
          <cell r="M95" t="str">
            <v>believe price realized united market</v>
          </cell>
          <cell r="N95" t="str">
            <v>storage cold need providing control</v>
          </cell>
          <cell r="O95" t="str">
            <v>current present appropriations realization fiscal</v>
          </cell>
          <cell r="P95">
            <v>1</v>
          </cell>
          <cell r="Q95">
            <v>0</v>
          </cell>
          <cell r="R95">
            <v>1</v>
          </cell>
          <cell r="S95">
            <v>1</v>
          </cell>
          <cell r="T95">
            <v>1</v>
          </cell>
          <cell r="U95">
            <v>0</v>
          </cell>
          <cell r="V95">
            <v>1</v>
          </cell>
          <cell r="W95">
            <v>1</v>
          </cell>
          <cell r="X95">
            <v>1</v>
          </cell>
          <cell r="Y95">
            <v>1</v>
          </cell>
          <cell r="Z95">
            <v>1</v>
          </cell>
          <cell r="AA95">
            <v>1</v>
          </cell>
          <cell r="AB95">
            <v>0</v>
          </cell>
          <cell r="AC95">
            <v>1</v>
          </cell>
          <cell r="AD95">
            <v>0</v>
          </cell>
          <cell r="AE95">
            <v>1</v>
          </cell>
          <cell r="AF95">
            <v>1</v>
          </cell>
          <cell r="AG95">
            <v>0</v>
          </cell>
          <cell r="AH95">
            <v>0</v>
          </cell>
          <cell r="AI95">
            <v>1</v>
          </cell>
          <cell r="AJ95">
            <v>0</v>
          </cell>
          <cell r="AK95">
            <v>1</v>
          </cell>
          <cell r="AL95">
            <v>1</v>
          </cell>
          <cell r="AM95">
            <v>0</v>
          </cell>
          <cell r="AN95">
            <v>0</v>
          </cell>
          <cell r="AO95">
            <v>0</v>
          </cell>
          <cell r="AP95">
            <v>1</v>
          </cell>
          <cell r="AQ95">
            <v>19</v>
          </cell>
          <cell r="AR95">
            <v>18</v>
          </cell>
          <cell r="AS95">
            <v>19</v>
          </cell>
          <cell r="AT95" t="str">
            <v>March 4, 1877</v>
          </cell>
          <cell r="AU95">
            <v>1877</v>
          </cell>
          <cell r="AV95" t="str">
            <v>March 4, 1881</v>
          </cell>
          <cell r="AW95" t="str">
            <v>Rutherford B. Hayes</v>
          </cell>
          <cell r="AX95" t="str">
            <v>NA</v>
          </cell>
          <cell r="AY95" t="str">
            <v>Rutherford</v>
          </cell>
          <cell r="AZ95" t="str">
            <v>B.</v>
          </cell>
          <cell r="BA95">
            <v>1881</v>
          </cell>
          <cell r="BB95" t="str">
            <v>29th &amp; 32nd  Governor of Ohio   (1868â€“1872 &amp; 1876â€“1877)</v>
          </cell>
          <cell r="BC95" t="str">
            <v>Republican</v>
          </cell>
        </row>
        <row r="96">
          <cell r="B96">
            <v>1880</v>
          </cell>
          <cell r="C96" t="str">
            <v>Hayes</v>
          </cell>
          <cell r="D96">
            <v>90</v>
          </cell>
          <cell r="E96" t="str">
            <v xml:space="preserve">
respectfully world present essential house
current method victory treasury billions
war budget recommendations current necessity
railroads control duty nation right
fiscal present order privilege war
right time storage program goods
expenditures immediate form believe let
appropriations debt floating present force
united states make treasury commerce
action time public come debt</v>
          </cell>
          <cell r="F96" t="str">
            <v>respectfully world present essential house</v>
          </cell>
          <cell r="G96" t="str">
            <v>current method victory treasury billions</v>
          </cell>
          <cell r="H96" t="str">
            <v>war budget recommendations current necessity</v>
          </cell>
          <cell r="I96" t="str">
            <v>railroads control duty nation right</v>
          </cell>
          <cell r="J96" t="str">
            <v>fiscal present order privilege war</v>
          </cell>
          <cell r="K96" t="str">
            <v>right time storage program goods</v>
          </cell>
          <cell r="L96" t="str">
            <v>expenditures immediate form believe let</v>
          </cell>
          <cell r="M96" t="str">
            <v>appropriations debt floating present force</v>
          </cell>
          <cell r="N96" t="str">
            <v>united states make treasury commerce</v>
          </cell>
          <cell r="O96" t="str">
            <v>action time public come debt</v>
          </cell>
          <cell r="P96">
            <v>1</v>
          </cell>
          <cell r="Q96">
            <v>0</v>
          </cell>
          <cell r="R96">
            <v>1</v>
          </cell>
          <cell r="S96">
            <v>0</v>
          </cell>
          <cell r="T96">
            <v>1</v>
          </cell>
          <cell r="U96">
            <v>0</v>
          </cell>
          <cell r="V96">
            <v>1</v>
          </cell>
          <cell r="W96">
            <v>0</v>
          </cell>
          <cell r="X96">
            <v>1</v>
          </cell>
          <cell r="Y96">
            <v>0</v>
          </cell>
          <cell r="Z96">
            <v>1</v>
          </cell>
          <cell r="AA96">
            <v>0</v>
          </cell>
          <cell r="AB96">
            <v>1</v>
          </cell>
          <cell r="AC96">
            <v>0</v>
          </cell>
          <cell r="AD96">
            <v>0</v>
          </cell>
          <cell r="AE96">
            <v>1</v>
          </cell>
          <cell r="AF96">
            <v>0</v>
          </cell>
          <cell r="AG96">
            <v>0</v>
          </cell>
          <cell r="AH96">
            <v>0</v>
          </cell>
          <cell r="AI96">
            <v>1</v>
          </cell>
          <cell r="AJ96">
            <v>0</v>
          </cell>
          <cell r="AK96">
            <v>1</v>
          </cell>
          <cell r="AL96">
            <v>1</v>
          </cell>
          <cell r="AM96">
            <v>1</v>
          </cell>
          <cell r="AN96">
            <v>0</v>
          </cell>
          <cell r="AO96">
            <v>1</v>
          </cell>
          <cell r="AP96">
            <v>1</v>
          </cell>
          <cell r="AQ96">
            <v>19</v>
          </cell>
          <cell r="AR96">
            <v>18</v>
          </cell>
          <cell r="AS96">
            <v>19</v>
          </cell>
          <cell r="AT96" t="str">
            <v>March 4, 1877</v>
          </cell>
          <cell r="AU96">
            <v>1877</v>
          </cell>
          <cell r="AV96" t="str">
            <v>March 4, 1881</v>
          </cell>
          <cell r="AW96" t="str">
            <v>Rutherford B. Hayes</v>
          </cell>
          <cell r="AX96" t="str">
            <v>NA</v>
          </cell>
          <cell r="AY96" t="str">
            <v>Rutherford</v>
          </cell>
          <cell r="AZ96" t="str">
            <v>B.</v>
          </cell>
          <cell r="BA96">
            <v>1881</v>
          </cell>
          <cell r="BB96" t="str">
            <v>29th &amp; 32nd  Governor of Ohio   (1868â€“1872 &amp; 1876â€“1877)</v>
          </cell>
          <cell r="BC96" t="str">
            <v>Republican</v>
          </cell>
        </row>
        <row r="97">
          <cell r="B97">
            <v>1881</v>
          </cell>
          <cell r="C97" t="str">
            <v>Arthur</v>
          </cell>
          <cell r="D97">
            <v>9</v>
          </cell>
          <cell r="E97" t="str">
            <v xml:space="preserve">
appropriations time treasury interstate laid
united states make world suggest
current receipts condition precedent consideration
expenditures method payments railroads control
present fiscal war session budget
debt floating serviceable law cold
necessity support rigid desirable period
income taxes providing forces wanton
action great nation half example
nation attention paid money possible</v>
          </cell>
          <cell r="F97" t="str">
            <v>appropriations time treasury interstate laid</v>
          </cell>
          <cell r="G97" t="str">
            <v>united states make world suggest</v>
          </cell>
          <cell r="H97" t="str">
            <v>current receipts condition precedent consideration</v>
          </cell>
          <cell r="I97" t="str">
            <v>expenditures method payments railroads control</v>
          </cell>
          <cell r="J97" t="str">
            <v>present fiscal war session budget</v>
          </cell>
          <cell r="K97" t="str">
            <v>debt floating serviceable law cold</v>
          </cell>
          <cell r="L97" t="str">
            <v>necessity support rigid desirable period</v>
          </cell>
          <cell r="M97" t="str">
            <v>income taxes providing forces wanton</v>
          </cell>
          <cell r="N97" t="str">
            <v>action great nation half example</v>
          </cell>
          <cell r="O97" t="str">
            <v>nation attention paid money possible</v>
          </cell>
          <cell r="P97">
            <v>1</v>
          </cell>
          <cell r="Q97">
            <v>0</v>
          </cell>
          <cell r="R97">
            <v>1</v>
          </cell>
          <cell r="S97">
            <v>0</v>
          </cell>
          <cell r="T97">
            <v>1</v>
          </cell>
          <cell r="U97">
            <v>0</v>
          </cell>
          <cell r="V97">
            <v>1</v>
          </cell>
          <cell r="W97">
            <v>1</v>
          </cell>
          <cell r="X97">
            <v>1</v>
          </cell>
          <cell r="Y97">
            <v>1</v>
          </cell>
          <cell r="Z97">
            <v>1</v>
          </cell>
          <cell r="AA97">
            <v>0</v>
          </cell>
          <cell r="AB97">
            <v>1</v>
          </cell>
          <cell r="AC97">
            <v>1</v>
          </cell>
          <cell r="AD97">
            <v>0</v>
          </cell>
          <cell r="AE97">
            <v>1</v>
          </cell>
          <cell r="AF97">
            <v>1</v>
          </cell>
          <cell r="AG97">
            <v>0</v>
          </cell>
          <cell r="AH97">
            <v>0</v>
          </cell>
          <cell r="AI97">
            <v>1</v>
          </cell>
          <cell r="AJ97">
            <v>0</v>
          </cell>
          <cell r="AK97">
            <v>1</v>
          </cell>
          <cell r="AL97">
            <v>0</v>
          </cell>
          <cell r="AM97">
            <v>0</v>
          </cell>
          <cell r="AN97">
            <v>0</v>
          </cell>
          <cell r="AO97">
            <v>0</v>
          </cell>
          <cell r="AP97">
            <v>0</v>
          </cell>
          <cell r="AQ97">
            <v>21</v>
          </cell>
          <cell r="AR97">
            <v>20</v>
          </cell>
          <cell r="AS97">
            <v>21</v>
          </cell>
          <cell r="AT97" t="str">
            <v>September 19, 1881</v>
          </cell>
          <cell r="AU97">
            <v>1881</v>
          </cell>
          <cell r="AV97" t="str">
            <v>March 4, 1885</v>
          </cell>
          <cell r="AW97" t="str">
            <v>Chester A. Arthur</v>
          </cell>
          <cell r="AX97" t="str">
            <v>NA</v>
          </cell>
          <cell r="AY97" t="str">
            <v>Chester</v>
          </cell>
          <cell r="AZ97" t="str">
            <v>A.</v>
          </cell>
          <cell r="BA97">
            <v>1885</v>
          </cell>
          <cell r="BB97" t="str">
            <v>20th  Vice President of the United States</v>
          </cell>
          <cell r="BC97" t="str">
            <v>Republican</v>
          </cell>
        </row>
        <row r="98">
          <cell r="B98">
            <v>1882</v>
          </cell>
          <cell r="C98" t="str">
            <v>Arthur</v>
          </cell>
          <cell r="D98">
            <v>10</v>
          </cell>
          <cell r="E98" t="str">
            <v xml:space="preserve">
railroads control nation principle prevail
make matter great expenditures life
disastrous public matters emphasize care
order immediate country world simplification
treasury act nation complete struggling
fiscal expenditures receipts commerce income
respectfully war method independence future
war appropriations billions half present
form right loan price possible
debt floating goods secretary treasury</v>
          </cell>
          <cell r="F98" t="str">
            <v>railroads control nation principle prevail</v>
          </cell>
          <cell r="G98" t="str">
            <v>make matter great expenditures life</v>
          </cell>
          <cell r="H98" t="str">
            <v>disastrous public matters emphasize care</v>
          </cell>
          <cell r="I98" t="str">
            <v>order immediate country world simplification</v>
          </cell>
          <cell r="J98" t="str">
            <v>treasury act nation complete struggling</v>
          </cell>
          <cell r="K98" t="str">
            <v>fiscal expenditures receipts commerce income</v>
          </cell>
          <cell r="L98" t="str">
            <v>respectfully war method independence future</v>
          </cell>
          <cell r="M98" t="str">
            <v>war appropriations billions half present</v>
          </cell>
          <cell r="N98" t="str">
            <v>form right loan price possible</v>
          </cell>
          <cell r="O98" t="str">
            <v>debt floating goods secretary treasury</v>
          </cell>
          <cell r="P98">
            <v>1</v>
          </cell>
          <cell r="Q98">
            <v>0</v>
          </cell>
          <cell r="R98">
            <v>1</v>
          </cell>
          <cell r="S98">
            <v>1</v>
          </cell>
          <cell r="T98">
            <v>1</v>
          </cell>
          <cell r="U98">
            <v>0</v>
          </cell>
          <cell r="V98">
            <v>1</v>
          </cell>
          <cell r="W98">
            <v>0</v>
          </cell>
          <cell r="X98">
            <v>1</v>
          </cell>
          <cell r="Y98">
            <v>0</v>
          </cell>
          <cell r="Z98">
            <v>1</v>
          </cell>
          <cell r="AA98">
            <v>0</v>
          </cell>
          <cell r="AB98">
            <v>1</v>
          </cell>
          <cell r="AC98">
            <v>0</v>
          </cell>
          <cell r="AD98">
            <v>0</v>
          </cell>
          <cell r="AE98">
            <v>1</v>
          </cell>
          <cell r="AF98">
            <v>0</v>
          </cell>
          <cell r="AG98">
            <v>0</v>
          </cell>
          <cell r="AH98">
            <v>0</v>
          </cell>
          <cell r="AI98">
            <v>0</v>
          </cell>
          <cell r="AJ98">
            <v>0</v>
          </cell>
          <cell r="AK98">
            <v>1</v>
          </cell>
          <cell r="AL98">
            <v>0</v>
          </cell>
          <cell r="AM98">
            <v>1</v>
          </cell>
          <cell r="AN98">
            <v>0</v>
          </cell>
          <cell r="AO98">
            <v>0</v>
          </cell>
          <cell r="AP98">
            <v>0</v>
          </cell>
          <cell r="AQ98">
            <v>21</v>
          </cell>
          <cell r="AR98">
            <v>20</v>
          </cell>
          <cell r="AS98">
            <v>21</v>
          </cell>
          <cell r="AT98" t="str">
            <v>September 19, 1881</v>
          </cell>
          <cell r="AU98">
            <v>1881</v>
          </cell>
          <cell r="AV98" t="str">
            <v>March 4, 1885</v>
          </cell>
          <cell r="AW98" t="str">
            <v>Chester A. Arthur</v>
          </cell>
          <cell r="AX98" t="str">
            <v>NA</v>
          </cell>
          <cell r="AY98" t="str">
            <v>Chester</v>
          </cell>
          <cell r="AZ98" t="str">
            <v>A.</v>
          </cell>
          <cell r="BA98">
            <v>1885</v>
          </cell>
          <cell r="BB98" t="str">
            <v>20th  Vice President of the United States</v>
          </cell>
          <cell r="BC98" t="str">
            <v>Republican</v>
          </cell>
        </row>
        <row r="99">
          <cell r="B99">
            <v>1883</v>
          </cell>
          <cell r="C99" t="str">
            <v>Arthur</v>
          </cell>
          <cell r="D99">
            <v>11</v>
          </cell>
          <cell r="E99" t="str">
            <v xml:space="preserve">
expenditures receipts nation current fiscal
present world order right war
serviceable treasury legislation commend bred
storage war kept interstate goods
day come prevail promote national
importance salvage make provide demands
believe loan tax appropriations privilege
nation half united states necessity
large house great fact america
debt floating form time treasury</v>
          </cell>
          <cell r="F99" t="str">
            <v>expenditures receipts nation current fiscal</v>
          </cell>
          <cell r="G99" t="str">
            <v>present world order right war</v>
          </cell>
          <cell r="H99" t="str">
            <v>serviceable treasury legislation commend bred</v>
          </cell>
          <cell r="I99" t="str">
            <v>storage war kept interstate goods</v>
          </cell>
          <cell r="J99" t="str">
            <v>day come prevail promote national</v>
          </cell>
          <cell r="K99" t="str">
            <v>importance salvage make provide demands</v>
          </cell>
          <cell r="L99" t="str">
            <v>believe loan tax appropriations privilege</v>
          </cell>
          <cell r="M99" t="str">
            <v>nation half united states necessity</v>
          </cell>
          <cell r="N99" t="str">
            <v>large house great fact america</v>
          </cell>
          <cell r="O99" t="str">
            <v>debt floating form time treasury</v>
          </cell>
          <cell r="P99">
            <v>1</v>
          </cell>
          <cell r="Q99">
            <v>0</v>
          </cell>
          <cell r="R99">
            <v>1</v>
          </cell>
          <cell r="S99">
            <v>1</v>
          </cell>
          <cell r="T99">
            <v>1</v>
          </cell>
          <cell r="U99">
            <v>0</v>
          </cell>
          <cell r="V99">
            <v>1</v>
          </cell>
          <cell r="W99">
            <v>1</v>
          </cell>
          <cell r="X99">
            <v>1</v>
          </cell>
          <cell r="Y99">
            <v>1</v>
          </cell>
          <cell r="Z99">
            <v>1</v>
          </cell>
          <cell r="AA99">
            <v>0</v>
          </cell>
          <cell r="AB99">
            <v>0</v>
          </cell>
          <cell r="AC99">
            <v>1</v>
          </cell>
          <cell r="AD99">
            <v>0</v>
          </cell>
          <cell r="AE99">
            <v>1</v>
          </cell>
          <cell r="AF99">
            <v>0</v>
          </cell>
          <cell r="AG99">
            <v>0</v>
          </cell>
          <cell r="AH99">
            <v>0</v>
          </cell>
          <cell r="AI99">
            <v>1</v>
          </cell>
          <cell r="AJ99">
            <v>0</v>
          </cell>
          <cell r="AK99">
            <v>1</v>
          </cell>
          <cell r="AL99">
            <v>1</v>
          </cell>
          <cell r="AM99">
            <v>0</v>
          </cell>
          <cell r="AN99">
            <v>0</v>
          </cell>
          <cell r="AO99">
            <v>0</v>
          </cell>
          <cell r="AP99">
            <v>1</v>
          </cell>
          <cell r="AQ99">
            <v>21</v>
          </cell>
          <cell r="AR99">
            <v>20</v>
          </cell>
          <cell r="AS99">
            <v>21</v>
          </cell>
          <cell r="AT99" t="str">
            <v>September 19, 1881</v>
          </cell>
          <cell r="AU99">
            <v>1881</v>
          </cell>
          <cell r="AV99" t="str">
            <v>March 4, 1885</v>
          </cell>
          <cell r="AW99" t="str">
            <v>Chester A. Arthur</v>
          </cell>
          <cell r="AX99" t="str">
            <v>NA</v>
          </cell>
          <cell r="AY99" t="str">
            <v>Chester</v>
          </cell>
          <cell r="AZ99" t="str">
            <v>A.</v>
          </cell>
          <cell r="BA99">
            <v>1885</v>
          </cell>
          <cell r="BB99" t="str">
            <v>20th  Vice President of the United States</v>
          </cell>
          <cell r="BC99" t="str">
            <v>Republican</v>
          </cell>
        </row>
        <row r="100">
          <cell r="B100">
            <v>1884</v>
          </cell>
          <cell r="C100" t="str">
            <v>Arthur</v>
          </cell>
          <cell r="D100">
            <v>12</v>
          </cell>
          <cell r="E100" t="str">
            <v xml:space="preserve">
suggest states united expenditures half
world privilege right treasury matter
receipts necessity appropriations current believe
nation come shown national marked
action make need agricultural current
debt floating victory islands realization
order loan armenia storage treatment
public debt goods duty promise
present immediate expenditures income fact
treasury war act secretary form</v>
          </cell>
          <cell r="F100" t="str">
            <v>suggest states united expenditures half</v>
          </cell>
          <cell r="G100" t="str">
            <v>world privilege right treasury matter</v>
          </cell>
          <cell r="H100" t="str">
            <v>receipts necessity appropriations current believe</v>
          </cell>
          <cell r="I100" t="str">
            <v>nation come shown national marked</v>
          </cell>
          <cell r="J100" t="str">
            <v>action make need agricultural current</v>
          </cell>
          <cell r="K100" t="str">
            <v>debt floating victory islands realization</v>
          </cell>
          <cell r="L100" t="str">
            <v>order loan armenia storage treatment</v>
          </cell>
          <cell r="M100" t="str">
            <v>public debt goods duty promise</v>
          </cell>
          <cell r="N100" t="str">
            <v>present immediate expenditures income fact</v>
          </cell>
          <cell r="O100" t="str">
            <v>treasury war act secretary form</v>
          </cell>
          <cell r="P100">
            <v>1</v>
          </cell>
          <cell r="Q100">
            <v>0</v>
          </cell>
          <cell r="R100">
            <v>1</v>
          </cell>
          <cell r="S100">
            <v>0</v>
          </cell>
          <cell r="T100">
            <v>1</v>
          </cell>
          <cell r="U100">
            <v>0</v>
          </cell>
          <cell r="V100">
            <v>1</v>
          </cell>
          <cell r="W100">
            <v>1</v>
          </cell>
          <cell r="X100">
            <v>1</v>
          </cell>
          <cell r="Y100">
            <v>0</v>
          </cell>
          <cell r="Z100">
            <v>1</v>
          </cell>
          <cell r="AA100">
            <v>0</v>
          </cell>
          <cell r="AB100">
            <v>0</v>
          </cell>
          <cell r="AC100">
            <v>0</v>
          </cell>
          <cell r="AD100">
            <v>0</v>
          </cell>
          <cell r="AE100">
            <v>1</v>
          </cell>
          <cell r="AF100">
            <v>0</v>
          </cell>
          <cell r="AG100">
            <v>1</v>
          </cell>
          <cell r="AH100">
            <v>1</v>
          </cell>
          <cell r="AI100">
            <v>1</v>
          </cell>
          <cell r="AJ100">
            <v>0</v>
          </cell>
          <cell r="AK100">
            <v>1</v>
          </cell>
          <cell r="AL100">
            <v>1</v>
          </cell>
          <cell r="AM100">
            <v>1</v>
          </cell>
          <cell r="AN100">
            <v>0</v>
          </cell>
          <cell r="AO100">
            <v>1</v>
          </cell>
          <cell r="AP100">
            <v>1</v>
          </cell>
          <cell r="AQ100">
            <v>21</v>
          </cell>
          <cell r="AR100">
            <v>20</v>
          </cell>
          <cell r="AS100">
            <v>21</v>
          </cell>
          <cell r="AT100" t="str">
            <v>September 19, 1881</v>
          </cell>
          <cell r="AU100">
            <v>1881</v>
          </cell>
          <cell r="AV100" t="str">
            <v>March 4, 1885</v>
          </cell>
          <cell r="AW100" t="str">
            <v>Chester A. Arthur</v>
          </cell>
          <cell r="AX100" t="str">
            <v>NA</v>
          </cell>
          <cell r="AY100" t="str">
            <v>Chester</v>
          </cell>
          <cell r="AZ100" t="str">
            <v>A.</v>
          </cell>
          <cell r="BA100">
            <v>1885</v>
          </cell>
          <cell r="BB100" t="str">
            <v>20th  Vice President of the United States</v>
          </cell>
          <cell r="BC100" t="str">
            <v>Republican</v>
          </cell>
        </row>
        <row r="101">
          <cell r="B101">
            <v>1885</v>
          </cell>
          <cell r="C101" t="str">
            <v>Cleveland</v>
          </cell>
          <cell r="D101">
            <v>37</v>
          </cell>
          <cell r="E101" t="str">
            <v xml:space="preserve">
order states united action fact
current receipts treasury vocational treatment
treasury act believe market united
half make consideration form laws
matter condition attention consideration precedent
appropriations control public single obstacles
world method immediate war taxes
debt floating goods time current
war nation present recommendations need
come time example right progress</v>
          </cell>
          <cell r="F101" t="str">
            <v>order states united action fact</v>
          </cell>
          <cell r="G101" t="str">
            <v>current receipts treasury vocational treatment</v>
          </cell>
          <cell r="H101" t="str">
            <v>treasury act believe market united</v>
          </cell>
          <cell r="I101" t="str">
            <v>half make consideration form laws</v>
          </cell>
          <cell r="J101" t="str">
            <v>matter condition attention consideration precedent</v>
          </cell>
          <cell r="K101" t="str">
            <v>appropriations control public single obstacles</v>
          </cell>
          <cell r="L101" t="str">
            <v>world method immediate war taxes</v>
          </cell>
          <cell r="M101" t="str">
            <v>debt floating goods time current</v>
          </cell>
          <cell r="N101" t="str">
            <v>war nation present recommendations need</v>
          </cell>
          <cell r="O101" t="str">
            <v>come time example right progress</v>
          </cell>
          <cell r="P101">
            <v>1</v>
          </cell>
          <cell r="Q101">
            <v>0</v>
          </cell>
          <cell r="R101">
            <v>1</v>
          </cell>
          <cell r="S101">
            <v>0</v>
          </cell>
          <cell r="T101">
            <v>1</v>
          </cell>
          <cell r="U101">
            <v>0</v>
          </cell>
          <cell r="V101">
            <v>1</v>
          </cell>
          <cell r="W101">
            <v>0</v>
          </cell>
          <cell r="X101">
            <v>1</v>
          </cell>
          <cell r="Y101">
            <v>0</v>
          </cell>
          <cell r="Z101">
            <v>1</v>
          </cell>
          <cell r="AA101">
            <v>1</v>
          </cell>
          <cell r="AB101">
            <v>0</v>
          </cell>
          <cell r="AC101">
            <v>0</v>
          </cell>
          <cell r="AD101">
            <v>0</v>
          </cell>
          <cell r="AE101">
            <v>1</v>
          </cell>
          <cell r="AF101">
            <v>1</v>
          </cell>
          <cell r="AG101">
            <v>0</v>
          </cell>
          <cell r="AH101">
            <v>0</v>
          </cell>
          <cell r="AI101">
            <v>1</v>
          </cell>
          <cell r="AJ101">
            <v>0</v>
          </cell>
          <cell r="AK101">
            <v>1</v>
          </cell>
          <cell r="AL101">
            <v>1</v>
          </cell>
          <cell r="AM101">
            <v>1</v>
          </cell>
          <cell r="AN101">
            <v>0</v>
          </cell>
          <cell r="AO101">
            <v>0</v>
          </cell>
          <cell r="AP101">
            <v>0</v>
          </cell>
          <cell r="AQ101">
            <v>22</v>
          </cell>
          <cell r="AR101">
            <v>21</v>
          </cell>
          <cell r="AS101">
            <v>22</v>
          </cell>
          <cell r="AT101" t="str">
            <v>March 4, 1885</v>
          </cell>
          <cell r="AU101">
            <v>1885</v>
          </cell>
          <cell r="AV101" t="str">
            <v>March 4, 1889</v>
          </cell>
          <cell r="AW101" t="str">
            <v>Grover Cleveland</v>
          </cell>
          <cell r="AX101" t="str">
            <v>NA</v>
          </cell>
          <cell r="AY101" t="str">
            <v>NA</v>
          </cell>
          <cell r="AZ101" t="str">
            <v>Grover</v>
          </cell>
          <cell r="BA101">
            <v>1889</v>
          </cell>
          <cell r="BB101" t="str">
            <v>28th  Governor of New York   (1883â€“1885)</v>
          </cell>
          <cell r="BC101" t="str">
            <v>Democratic</v>
          </cell>
        </row>
        <row r="102">
          <cell r="B102">
            <v>1885</v>
          </cell>
          <cell r="C102" t="str">
            <v>Cleveland</v>
          </cell>
          <cell r="D102">
            <v>37</v>
          </cell>
          <cell r="E102" t="str">
            <v xml:space="preserve">
order states united action fact
current receipts treasury vocational treatment
treasury act believe market united
half make consideration form laws
matter condition attention consideration precedent
appropriations control public single obstacles
world method immediate war taxes
debt floating goods time current
war nation present recommendations need
come time example right progress</v>
          </cell>
          <cell r="F102" t="str">
            <v>order states united action fact</v>
          </cell>
          <cell r="G102" t="str">
            <v>current receipts treasury vocational treatment</v>
          </cell>
          <cell r="H102" t="str">
            <v>treasury act believe market united</v>
          </cell>
          <cell r="I102" t="str">
            <v>half make consideration form laws</v>
          </cell>
          <cell r="J102" t="str">
            <v>matter condition attention consideration precedent</v>
          </cell>
          <cell r="K102" t="str">
            <v>appropriations control public single obstacles</v>
          </cell>
          <cell r="L102" t="str">
            <v>world method immediate war taxes</v>
          </cell>
          <cell r="M102" t="str">
            <v>debt floating goods time current</v>
          </cell>
          <cell r="N102" t="str">
            <v>war nation present recommendations need</v>
          </cell>
          <cell r="O102" t="str">
            <v>come time example right progress</v>
          </cell>
          <cell r="P102">
            <v>1</v>
          </cell>
          <cell r="Q102">
            <v>0</v>
          </cell>
          <cell r="R102">
            <v>1</v>
          </cell>
          <cell r="S102">
            <v>0</v>
          </cell>
          <cell r="T102">
            <v>1</v>
          </cell>
          <cell r="U102">
            <v>0</v>
          </cell>
          <cell r="V102">
            <v>1</v>
          </cell>
          <cell r="W102">
            <v>0</v>
          </cell>
          <cell r="X102">
            <v>1</v>
          </cell>
          <cell r="Y102">
            <v>0</v>
          </cell>
          <cell r="Z102">
            <v>1</v>
          </cell>
          <cell r="AA102">
            <v>1</v>
          </cell>
          <cell r="AB102">
            <v>0</v>
          </cell>
          <cell r="AC102">
            <v>0</v>
          </cell>
          <cell r="AD102">
            <v>0</v>
          </cell>
          <cell r="AE102">
            <v>1</v>
          </cell>
          <cell r="AF102">
            <v>1</v>
          </cell>
          <cell r="AG102">
            <v>0</v>
          </cell>
          <cell r="AH102">
            <v>0</v>
          </cell>
          <cell r="AI102">
            <v>1</v>
          </cell>
          <cell r="AJ102">
            <v>0</v>
          </cell>
          <cell r="AK102">
            <v>1</v>
          </cell>
          <cell r="AL102">
            <v>1</v>
          </cell>
          <cell r="AM102">
            <v>1</v>
          </cell>
          <cell r="AN102">
            <v>0</v>
          </cell>
          <cell r="AO102">
            <v>0</v>
          </cell>
          <cell r="AP102">
            <v>0</v>
          </cell>
          <cell r="AQ102">
            <v>24</v>
          </cell>
          <cell r="AR102">
            <v>23</v>
          </cell>
          <cell r="AS102">
            <v>24</v>
          </cell>
          <cell r="AT102" t="str">
            <v>March 4, 1893</v>
          </cell>
          <cell r="AU102">
            <v>1893</v>
          </cell>
          <cell r="AV102" t="str">
            <v>March 4, 1897</v>
          </cell>
          <cell r="AW102" t="str">
            <v>Grover Cleveland</v>
          </cell>
          <cell r="AX102" t="str">
            <v>NA</v>
          </cell>
          <cell r="AY102" t="str">
            <v>NA</v>
          </cell>
          <cell r="AZ102" t="str">
            <v>Grover</v>
          </cell>
          <cell r="BA102">
            <v>1897</v>
          </cell>
          <cell r="BB102" t="str">
            <v>22nd  President of the United States   (1885â€“1889)</v>
          </cell>
          <cell r="BC102" t="str">
            <v>Democratic</v>
          </cell>
        </row>
        <row r="103">
          <cell r="B103">
            <v>1886</v>
          </cell>
          <cell r="C103" t="str">
            <v>Cleveland</v>
          </cell>
          <cell r="D103">
            <v>38</v>
          </cell>
          <cell r="E103" t="str">
            <v xml:space="preserve">
treasury session debt floating market
storage order goods period promote
united states nation necessity right
form commerce interstate public believe
fiscal present receipts cold islands
expenditures half method billions action
war great serviceable world care
war prevail attention fact action
debt floating consideration current victory
respectfully paid importance suggest country</v>
          </cell>
          <cell r="F103" t="str">
            <v>treasury session debt floating market</v>
          </cell>
          <cell r="G103" t="str">
            <v>storage order goods period promote</v>
          </cell>
          <cell r="H103" t="str">
            <v>united states nation necessity right</v>
          </cell>
          <cell r="I103" t="str">
            <v>form commerce interstate public believe</v>
          </cell>
          <cell r="J103" t="str">
            <v>fiscal present receipts cold islands</v>
          </cell>
          <cell r="K103" t="str">
            <v>expenditures half method billions action</v>
          </cell>
          <cell r="L103" t="str">
            <v>war great serviceable world care</v>
          </cell>
          <cell r="M103" t="str">
            <v>war prevail attention fact action</v>
          </cell>
          <cell r="N103" t="str">
            <v>debt floating consideration current victory</v>
          </cell>
          <cell r="O103" t="str">
            <v>respectfully paid importance suggest country</v>
          </cell>
          <cell r="P103">
            <v>1</v>
          </cell>
          <cell r="Q103">
            <v>0</v>
          </cell>
          <cell r="R103">
            <v>1</v>
          </cell>
          <cell r="S103">
            <v>0</v>
          </cell>
          <cell r="T103">
            <v>1</v>
          </cell>
          <cell r="U103">
            <v>1</v>
          </cell>
          <cell r="V103">
            <v>1</v>
          </cell>
          <cell r="W103">
            <v>1</v>
          </cell>
          <cell r="X103">
            <v>1</v>
          </cell>
          <cell r="Y103">
            <v>1</v>
          </cell>
          <cell r="Z103">
            <v>1</v>
          </cell>
          <cell r="AA103">
            <v>0</v>
          </cell>
          <cell r="AB103">
            <v>0</v>
          </cell>
          <cell r="AC103">
            <v>1</v>
          </cell>
          <cell r="AD103">
            <v>0</v>
          </cell>
          <cell r="AE103">
            <v>1</v>
          </cell>
          <cell r="AF103">
            <v>0</v>
          </cell>
          <cell r="AG103">
            <v>0</v>
          </cell>
          <cell r="AH103">
            <v>1</v>
          </cell>
          <cell r="AI103">
            <v>0</v>
          </cell>
          <cell r="AJ103">
            <v>0</v>
          </cell>
          <cell r="AK103">
            <v>1</v>
          </cell>
          <cell r="AL103">
            <v>1</v>
          </cell>
          <cell r="AM103">
            <v>1</v>
          </cell>
          <cell r="AN103">
            <v>0</v>
          </cell>
          <cell r="AO103">
            <v>0</v>
          </cell>
          <cell r="AP103">
            <v>1</v>
          </cell>
          <cell r="AQ103">
            <v>22</v>
          </cell>
          <cell r="AR103">
            <v>21</v>
          </cell>
          <cell r="AS103">
            <v>22</v>
          </cell>
          <cell r="AT103" t="str">
            <v>March 4, 1885</v>
          </cell>
          <cell r="AU103">
            <v>1885</v>
          </cell>
          <cell r="AV103" t="str">
            <v>March 4, 1889</v>
          </cell>
          <cell r="AW103" t="str">
            <v>Grover Cleveland</v>
          </cell>
          <cell r="AX103" t="str">
            <v>NA</v>
          </cell>
          <cell r="AY103" t="str">
            <v>NA</v>
          </cell>
          <cell r="AZ103" t="str">
            <v>Grover</v>
          </cell>
          <cell r="BA103">
            <v>1889</v>
          </cell>
          <cell r="BB103" t="str">
            <v>28th  Governor of New York   (1883â€“1885)</v>
          </cell>
          <cell r="BC103" t="str">
            <v>Democratic</v>
          </cell>
        </row>
        <row r="104">
          <cell r="B104">
            <v>1886</v>
          </cell>
          <cell r="C104" t="str">
            <v>Cleveland</v>
          </cell>
          <cell r="D104">
            <v>38</v>
          </cell>
          <cell r="E104" t="str">
            <v xml:space="preserve">
treasury session debt floating market
storage order goods period promote
united states nation necessity right
form commerce interstate public believe
fiscal present receipts cold islands
expenditures half method billions action
war great serviceable world care
war prevail attention fact action
debt floating consideration current victory
respectfully paid importance suggest country</v>
          </cell>
          <cell r="F104" t="str">
            <v>treasury session debt floating market</v>
          </cell>
          <cell r="G104" t="str">
            <v>storage order goods period promote</v>
          </cell>
          <cell r="H104" t="str">
            <v>united states nation necessity right</v>
          </cell>
          <cell r="I104" t="str">
            <v>form commerce interstate public believe</v>
          </cell>
          <cell r="J104" t="str">
            <v>fiscal present receipts cold islands</v>
          </cell>
          <cell r="K104" t="str">
            <v>expenditures half method billions action</v>
          </cell>
          <cell r="L104" t="str">
            <v>war great serviceable world care</v>
          </cell>
          <cell r="M104" t="str">
            <v>war prevail attention fact action</v>
          </cell>
          <cell r="N104" t="str">
            <v>debt floating consideration current victory</v>
          </cell>
          <cell r="O104" t="str">
            <v>respectfully paid importance suggest country</v>
          </cell>
          <cell r="P104">
            <v>1</v>
          </cell>
          <cell r="Q104">
            <v>0</v>
          </cell>
          <cell r="R104">
            <v>1</v>
          </cell>
          <cell r="S104">
            <v>0</v>
          </cell>
          <cell r="T104">
            <v>1</v>
          </cell>
          <cell r="U104">
            <v>1</v>
          </cell>
          <cell r="V104">
            <v>1</v>
          </cell>
          <cell r="W104">
            <v>1</v>
          </cell>
          <cell r="X104">
            <v>1</v>
          </cell>
          <cell r="Y104">
            <v>1</v>
          </cell>
          <cell r="Z104">
            <v>1</v>
          </cell>
          <cell r="AA104">
            <v>0</v>
          </cell>
          <cell r="AB104">
            <v>0</v>
          </cell>
          <cell r="AC104">
            <v>1</v>
          </cell>
          <cell r="AD104">
            <v>0</v>
          </cell>
          <cell r="AE104">
            <v>1</v>
          </cell>
          <cell r="AF104">
            <v>0</v>
          </cell>
          <cell r="AG104">
            <v>0</v>
          </cell>
          <cell r="AH104">
            <v>1</v>
          </cell>
          <cell r="AI104">
            <v>0</v>
          </cell>
          <cell r="AJ104">
            <v>0</v>
          </cell>
          <cell r="AK104">
            <v>1</v>
          </cell>
          <cell r="AL104">
            <v>1</v>
          </cell>
          <cell r="AM104">
            <v>1</v>
          </cell>
          <cell r="AN104">
            <v>0</v>
          </cell>
          <cell r="AO104">
            <v>0</v>
          </cell>
          <cell r="AP104">
            <v>1</v>
          </cell>
          <cell r="AQ104">
            <v>24</v>
          </cell>
          <cell r="AR104">
            <v>23</v>
          </cell>
          <cell r="AS104">
            <v>24</v>
          </cell>
          <cell r="AT104" t="str">
            <v>March 4, 1893</v>
          </cell>
          <cell r="AU104">
            <v>1893</v>
          </cell>
          <cell r="AV104" t="str">
            <v>March 4, 1897</v>
          </cell>
          <cell r="AW104" t="str">
            <v>Grover Cleveland</v>
          </cell>
          <cell r="AX104" t="str">
            <v>NA</v>
          </cell>
          <cell r="AY104" t="str">
            <v>NA</v>
          </cell>
          <cell r="AZ104" t="str">
            <v>Grover</v>
          </cell>
          <cell r="BA104">
            <v>1897</v>
          </cell>
          <cell r="BB104" t="str">
            <v>22nd  President of the United States   (1885â€“1889)</v>
          </cell>
          <cell r="BC104" t="str">
            <v>Democratic</v>
          </cell>
        </row>
        <row r="105">
          <cell r="B105">
            <v>1887</v>
          </cell>
          <cell r="C105" t="str">
            <v>Cleveland</v>
          </cell>
          <cell r="D105">
            <v>39</v>
          </cell>
          <cell r="E105" t="str">
            <v xml:space="preserve">
appropriations current respectfully large independence
taxes serviceable profits public legislation
united states war treasury world
half production agricultural heroic proposals
method need certain order matter
nation floating debt marked market
great duty present commerce earnest
goods loan storage time interstate
expenditures debt victory fiscal current
believe form right america privilege</v>
          </cell>
          <cell r="F105" t="str">
            <v>appropriations current respectfully large independence</v>
          </cell>
          <cell r="G105" t="str">
            <v>taxes serviceable profits public legislation</v>
          </cell>
          <cell r="H105" t="str">
            <v>united states war treasury world</v>
          </cell>
          <cell r="I105" t="str">
            <v>half production agricultural heroic proposals</v>
          </cell>
          <cell r="J105" t="str">
            <v>method need certain order matter</v>
          </cell>
          <cell r="K105" t="str">
            <v>nation floating debt marked market</v>
          </cell>
          <cell r="L105" t="str">
            <v>great duty present commerce earnest</v>
          </cell>
          <cell r="M105" t="str">
            <v>goods loan storage time interstate</v>
          </cell>
          <cell r="N105" t="str">
            <v>expenditures debt victory fiscal current</v>
          </cell>
          <cell r="O105" t="str">
            <v>believe form right america privilege</v>
          </cell>
          <cell r="P105">
            <v>1</v>
          </cell>
          <cell r="Q105">
            <v>0</v>
          </cell>
          <cell r="R105">
            <v>1</v>
          </cell>
          <cell r="S105">
            <v>0</v>
          </cell>
          <cell r="T105">
            <v>1</v>
          </cell>
          <cell r="U105">
            <v>0</v>
          </cell>
          <cell r="V105">
            <v>1</v>
          </cell>
          <cell r="W105">
            <v>1</v>
          </cell>
          <cell r="X105">
            <v>1</v>
          </cell>
          <cell r="Y105">
            <v>0</v>
          </cell>
          <cell r="Z105">
            <v>1</v>
          </cell>
          <cell r="AA105">
            <v>0</v>
          </cell>
          <cell r="AB105">
            <v>0</v>
          </cell>
          <cell r="AC105">
            <v>1</v>
          </cell>
          <cell r="AD105">
            <v>0</v>
          </cell>
          <cell r="AE105">
            <v>1</v>
          </cell>
          <cell r="AF105">
            <v>1</v>
          </cell>
          <cell r="AG105">
            <v>0</v>
          </cell>
          <cell r="AH105">
            <v>0</v>
          </cell>
          <cell r="AI105">
            <v>0</v>
          </cell>
          <cell r="AJ105">
            <v>0</v>
          </cell>
          <cell r="AK105">
            <v>0</v>
          </cell>
          <cell r="AL105">
            <v>1</v>
          </cell>
          <cell r="AM105">
            <v>1</v>
          </cell>
          <cell r="AN105">
            <v>0</v>
          </cell>
          <cell r="AO105">
            <v>1</v>
          </cell>
          <cell r="AP105">
            <v>1</v>
          </cell>
          <cell r="AQ105">
            <v>22</v>
          </cell>
          <cell r="AR105">
            <v>21</v>
          </cell>
          <cell r="AS105">
            <v>22</v>
          </cell>
          <cell r="AT105" t="str">
            <v>March 4, 1885</v>
          </cell>
          <cell r="AU105">
            <v>1885</v>
          </cell>
          <cell r="AV105" t="str">
            <v>March 4, 1889</v>
          </cell>
          <cell r="AW105" t="str">
            <v>Grover Cleveland</v>
          </cell>
          <cell r="AX105" t="str">
            <v>NA</v>
          </cell>
          <cell r="AY105" t="str">
            <v>NA</v>
          </cell>
          <cell r="AZ105" t="str">
            <v>Grover</v>
          </cell>
          <cell r="BA105">
            <v>1889</v>
          </cell>
          <cell r="BB105" t="str">
            <v>28th  Governor of New York   (1883â€“1885)</v>
          </cell>
          <cell r="BC105" t="str">
            <v>Democratic</v>
          </cell>
        </row>
        <row r="106">
          <cell r="B106">
            <v>1887</v>
          </cell>
          <cell r="C106" t="str">
            <v>Cleveland</v>
          </cell>
          <cell r="D106">
            <v>39</v>
          </cell>
          <cell r="E106" t="str">
            <v xml:space="preserve">
appropriations current respectfully large independence
taxes serviceable profits public legislation
united states war treasury world
half production agricultural heroic proposals
method need certain order matter
nation floating debt marked market
great duty present commerce earnest
goods loan storage time interstate
expenditures debt victory fiscal current
believe form right america privilege</v>
          </cell>
          <cell r="F106" t="str">
            <v>appropriations current respectfully large independence</v>
          </cell>
          <cell r="G106" t="str">
            <v>taxes serviceable profits public legislation</v>
          </cell>
          <cell r="H106" t="str">
            <v>united states war treasury world</v>
          </cell>
          <cell r="I106" t="str">
            <v>half production agricultural heroic proposals</v>
          </cell>
          <cell r="J106" t="str">
            <v>method need certain order matter</v>
          </cell>
          <cell r="K106" t="str">
            <v>nation floating debt marked market</v>
          </cell>
          <cell r="L106" t="str">
            <v>great duty present commerce earnest</v>
          </cell>
          <cell r="M106" t="str">
            <v>goods loan storage time interstate</v>
          </cell>
          <cell r="N106" t="str">
            <v>expenditures debt victory fiscal current</v>
          </cell>
          <cell r="O106" t="str">
            <v>believe form right america privilege</v>
          </cell>
          <cell r="P106">
            <v>1</v>
          </cell>
          <cell r="Q106">
            <v>0</v>
          </cell>
          <cell r="R106">
            <v>1</v>
          </cell>
          <cell r="S106">
            <v>0</v>
          </cell>
          <cell r="T106">
            <v>1</v>
          </cell>
          <cell r="U106">
            <v>0</v>
          </cell>
          <cell r="V106">
            <v>1</v>
          </cell>
          <cell r="W106">
            <v>1</v>
          </cell>
          <cell r="X106">
            <v>1</v>
          </cell>
          <cell r="Y106">
            <v>0</v>
          </cell>
          <cell r="Z106">
            <v>1</v>
          </cell>
          <cell r="AA106">
            <v>0</v>
          </cell>
          <cell r="AB106">
            <v>0</v>
          </cell>
          <cell r="AC106">
            <v>1</v>
          </cell>
          <cell r="AD106">
            <v>0</v>
          </cell>
          <cell r="AE106">
            <v>1</v>
          </cell>
          <cell r="AF106">
            <v>1</v>
          </cell>
          <cell r="AG106">
            <v>0</v>
          </cell>
          <cell r="AH106">
            <v>0</v>
          </cell>
          <cell r="AI106">
            <v>0</v>
          </cell>
          <cell r="AJ106">
            <v>0</v>
          </cell>
          <cell r="AK106">
            <v>0</v>
          </cell>
          <cell r="AL106">
            <v>1</v>
          </cell>
          <cell r="AM106">
            <v>1</v>
          </cell>
          <cell r="AN106">
            <v>0</v>
          </cell>
          <cell r="AO106">
            <v>1</v>
          </cell>
          <cell r="AP106">
            <v>1</v>
          </cell>
          <cell r="AQ106">
            <v>24</v>
          </cell>
          <cell r="AR106">
            <v>23</v>
          </cell>
          <cell r="AS106">
            <v>24</v>
          </cell>
          <cell r="AT106" t="str">
            <v>March 4, 1893</v>
          </cell>
          <cell r="AU106">
            <v>1893</v>
          </cell>
          <cell r="AV106" t="str">
            <v>March 4, 1897</v>
          </cell>
          <cell r="AW106" t="str">
            <v>Grover Cleveland</v>
          </cell>
          <cell r="AX106" t="str">
            <v>NA</v>
          </cell>
          <cell r="AY106" t="str">
            <v>NA</v>
          </cell>
          <cell r="AZ106" t="str">
            <v>Grover</v>
          </cell>
          <cell r="BA106">
            <v>1897</v>
          </cell>
          <cell r="BB106" t="str">
            <v>22nd  President of the United States   (1885â€“1889)</v>
          </cell>
          <cell r="BC106" t="str">
            <v>Democratic</v>
          </cell>
        </row>
        <row r="107">
          <cell r="B107">
            <v>1888</v>
          </cell>
          <cell r="C107" t="str">
            <v>Cleveland</v>
          </cell>
          <cell r="D107">
            <v>40</v>
          </cell>
          <cell r="E107" t="str">
            <v xml:space="preserve">
debt floating action right storage
states united make world order
war public expenditures promise debt
present matter expenditures fiscal consideration
appropriations fiscal receipts economy current
great control time example devoted
war message country session justice
nation laid commerce interstate half
believe world medical america war
treasury come taxes sure respectfully</v>
          </cell>
          <cell r="F107" t="str">
            <v>debt floating action right storage</v>
          </cell>
          <cell r="G107" t="str">
            <v>states united make world order</v>
          </cell>
          <cell r="H107" t="str">
            <v>war public expenditures promise debt</v>
          </cell>
          <cell r="I107" t="str">
            <v>present matter expenditures fiscal consideration</v>
          </cell>
          <cell r="J107" t="str">
            <v>appropriations fiscal receipts economy current</v>
          </cell>
          <cell r="K107" t="str">
            <v>great control time example devoted</v>
          </cell>
          <cell r="L107" t="str">
            <v>war message country session justice</v>
          </cell>
          <cell r="M107" t="str">
            <v>nation laid commerce interstate half</v>
          </cell>
          <cell r="N107" t="str">
            <v>believe world medical america war</v>
          </cell>
          <cell r="O107" t="str">
            <v>treasury come taxes sure respectfully</v>
          </cell>
          <cell r="P107">
            <v>1</v>
          </cell>
          <cell r="Q107">
            <v>0</v>
          </cell>
          <cell r="R107">
            <v>1</v>
          </cell>
          <cell r="S107">
            <v>0</v>
          </cell>
          <cell r="T107">
            <v>1</v>
          </cell>
          <cell r="U107">
            <v>1</v>
          </cell>
          <cell r="V107">
            <v>1</v>
          </cell>
          <cell r="W107">
            <v>1</v>
          </cell>
          <cell r="X107">
            <v>1</v>
          </cell>
          <cell r="Y107">
            <v>1</v>
          </cell>
          <cell r="Z107">
            <v>1</v>
          </cell>
          <cell r="AA107">
            <v>1</v>
          </cell>
          <cell r="AB107">
            <v>0</v>
          </cell>
          <cell r="AC107">
            <v>1</v>
          </cell>
          <cell r="AD107">
            <v>1</v>
          </cell>
          <cell r="AE107">
            <v>1</v>
          </cell>
          <cell r="AF107">
            <v>1</v>
          </cell>
          <cell r="AG107">
            <v>0</v>
          </cell>
          <cell r="AH107">
            <v>0</v>
          </cell>
          <cell r="AI107">
            <v>0</v>
          </cell>
          <cell r="AJ107">
            <v>0</v>
          </cell>
          <cell r="AK107">
            <v>1</v>
          </cell>
          <cell r="AL107">
            <v>1</v>
          </cell>
          <cell r="AM107">
            <v>1</v>
          </cell>
          <cell r="AN107">
            <v>0</v>
          </cell>
          <cell r="AO107">
            <v>0</v>
          </cell>
          <cell r="AP107">
            <v>1</v>
          </cell>
          <cell r="AQ107">
            <v>22</v>
          </cell>
          <cell r="AR107">
            <v>21</v>
          </cell>
          <cell r="AS107">
            <v>22</v>
          </cell>
          <cell r="AT107" t="str">
            <v>March 4, 1885</v>
          </cell>
          <cell r="AU107">
            <v>1885</v>
          </cell>
          <cell r="AV107" t="str">
            <v>March 4, 1889</v>
          </cell>
          <cell r="AW107" t="str">
            <v>Grover Cleveland</v>
          </cell>
          <cell r="AX107" t="str">
            <v>NA</v>
          </cell>
          <cell r="AY107" t="str">
            <v>NA</v>
          </cell>
          <cell r="AZ107" t="str">
            <v>Grover</v>
          </cell>
          <cell r="BA107">
            <v>1889</v>
          </cell>
          <cell r="BB107" t="str">
            <v>28th  Governor of New York   (1883â€“1885)</v>
          </cell>
          <cell r="BC107" t="str">
            <v>Democratic</v>
          </cell>
        </row>
        <row r="108">
          <cell r="B108">
            <v>1888</v>
          </cell>
          <cell r="C108" t="str">
            <v>Cleveland</v>
          </cell>
          <cell r="D108">
            <v>40</v>
          </cell>
          <cell r="E108" t="str">
            <v xml:space="preserve">
debt floating action right storage
states united make world order
war public expenditures promise debt
present matter expenditures fiscal consideration
appropriations fiscal receipts economy current
great control time example devoted
war message country session justice
nation laid commerce interstate half
believe world medical america war
treasury come taxes sure respectfully</v>
          </cell>
          <cell r="F108" t="str">
            <v>debt floating action right storage</v>
          </cell>
          <cell r="G108" t="str">
            <v>states united make world order</v>
          </cell>
          <cell r="H108" t="str">
            <v>war public expenditures promise debt</v>
          </cell>
          <cell r="I108" t="str">
            <v>present matter expenditures fiscal consideration</v>
          </cell>
          <cell r="J108" t="str">
            <v>appropriations fiscal receipts economy current</v>
          </cell>
          <cell r="K108" t="str">
            <v>great control time example devoted</v>
          </cell>
          <cell r="L108" t="str">
            <v>war message country session justice</v>
          </cell>
          <cell r="M108" t="str">
            <v>nation laid commerce interstate half</v>
          </cell>
          <cell r="N108" t="str">
            <v>believe world medical america war</v>
          </cell>
          <cell r="O108" t="str">
            <v>treasury come taxes sure respectfully</v>
          </cell>
          <cell r="P108">
            <v>1</v>
          </cell>
          <cell r="Q108">
            <v>0</v>
          </cell>
          <cell r="R108">
            <v>1</v>
          </cell>
          <cell r="S108">
            <v>0</v>
          </cell>
          <cell r="T108">
            <v>1</v>
          </cell>
          <cell r="U108">
            <v>1</v>
          </cell>
          <cell r="V108">
            <v>1</v>
          </cell>
          <cell r="W108">
            <v>1</v>
          </cell>
          <cell r="X108">
            <v>1</v>
          </cell>
          <cell r="Y108">
            <v>1</v>
          </cell>
          <cell r="Z108">
            <v>1</v>
          </cell>
          <cell r="AA108">
            <v>1</v>
          </cell>
          <cell r="AB108">
            <v>0</v>
          </cell>
          <cell r="AC108">
            <v>1</v>
          </cell>
          <cell r="AD108">
            <v>1</v>
          </cell>
          <cell r="AE108">
            <v>1</v>
          </cell>
          <cell r="AF108">
            <v>1</v>
          </cell>
          <cell r="AG108">
            <v>0</v>
          </cell>
          <cell r="AH108">
            <v>0</v>
          </cell>
          <cell r="AI108">
            <v>0</v>
          </cell>
          <cell r="AJ108">
            <v>0</v>
          </cell>
          <cell r="AK108">
            <v>1</v>
          </cell>
          <cell r="AL108">
            <v>1</v>
          </cell>
          <cell r="AM108">
            <v>1</v>
          </cell>
          <cell r="AN108">
            <v>0</v>
          </cell>
          <cell r="AO108">
            <v>0</v>
          </cell>
          <cell r="AP108">
            <v>1</v>
          </cell>
          <cell r="AQ108">
            <v>24</v>
          </cell>
          <cell r="AR108">
            <v>23</v>
          </cell>
          <cell r="AS108">
            <v>24</v>
          </cell>
          <cell r="AT108" t="str">
            <v>March 4, 1893</v>
          </cell>
          <cell r="AU108">
            <v>1893</v>
          </cell>
          <cell r="AV108" t="str">
            <v>March 4, 1897</v>
          </cell>
          <cell r="AW108" t="str">
            <v>Grover Cleveland</v>
          </cell>
          <cell r="AX108" t="str">
            <v>NA</v>
          </cell>
          <cell r="AY108" t="str">
            <v>NA</v>
          </cell>
          <cell r="AZ108" t="str">
            <v>Grover</v>
          </cell>
          <cell r="BA108">
            <v>1897</v>
          </cell>
          <cell r="BB108" t="str">
            <v>22nd  President of the United States   (1885â€“1889)</v>
          </cell>
          <cell r="BC108" t="str">
            <v>Democratic</v>
          </cell>
        </row>
        <row r="109">
          <cell r="B109">
            <v>1889</v>
          </cell>
          <cell r="C109" t="str">
            <v>Harrison</v>
          </cell>
          <cell r="D109">
            <v>83</v>
          </cell>
          <cell r="E109" t="str">
            <v xml:space="preserve">
present war great respectfully laid
war current expenditures billions indebtedness
action budget taxes duty burdens
united states make commissioner treatment
right control liberty realized country
time storage current believe law
order shown great fiscal receipts
appropriations treasury market loan necessity
interstate commerce world half consideration
debt expenditures floating laws consideration</v>
          </cell>
          <cell r="F109" t="str">
            <v>present war great respectfully laid</v>
          </cell>
          <cell r="G109" t="str">
            <v>war current expenditures billions indebtedness</v>
          </cell>
          <cell r="H109" t="str">
            <v>action budget taxes duty burdens</v>
          </cell>
          <cell r="I109" t="str">
            <v>united states make commissioner treatment</v>
          </cell>
          <cell r="J109" t="str">
            <v>right control liberty realized country</v>
          </cell>
          <cell r="K109" t="str">
            <v>time storage current believe law</v>
          </cell>
          <cell r="L109" t="str">
            <v>order shown great fiscal receipts</v>
          </cell>
          <cell r="M109" t="str">
            <v>appropriations treasury market loan necessity</v>
          </cell>
          <cell r="N109" t="str">
            <v>interstate commerce world half consideration</v>
          </cell>
          <cell r="O109" t="str">
            <v>debt expenditures floating laws consideration</v>
          </cell>
          <cell r="P109">
            <v>1</v>
          </cell>
          <cell r="Q109">
            <v>1</v>
          </cell>
          <cell r="R109">
            <v>0</v>
          </cell>
          <cell r="S109">
            <v>0</v>
          </cell>
          <cell r="T109">
            <v>1</v>
          </cell>
          <cell r="U109">
            <v>0</v>
          </cell>
          <cell r="V109">
            <v>1</v>
          </cell>
          <cell r="W109">
            <v>0</v>
          </cell>
          <cell r="X109">
            <v>1</v>
          </cell>
          <cell r="Y109">
            <v>0</v>
          </cell>
          <cell r="Z109">
            <v>1</v>
          </cell>
          <cell r="AA109">
            <v>0</v>
          </cell>
          <cell r="AB109">
            <v>0</v>
          </cell>
          <cell r="AC109">
            <v>1</v>
          </cell>
          <cell r="AD109">
            <v>0</v>
          </cell>
          <cell r="AE109">
            <v>1</v>
          </cell>
          <cell r="AF109">
            <v>1</v>
          </cell>
          <cell r="AG109">
            <v>0</v>
          </cell>
          <cell r="AH109">
            <v>0</v>
          </cell>
          <cell r="AI109">
            <v>1</v>
          </cell>
          <cell r="AJ109">
            <v>0</v>
          </cell>
          <cell r="AK109">
            <v>1</v>
          </cell>
          <cell r="AL109">
            <v>1</v>
          </cell>
          <cell r="AM109">
            <v>0</v>
          </cell>
          <cell r="AN109">
            <v>0</v>
          </cell>
          <cell r="AO109">
            <v>1</v>
          </cell>
          <cell r="AP109">
            <v>1</v>
          </cell>
          <cell r="AQ109">
            <v>23</v>
          </cell>
          <cell r="AR109">
            <v>22</v>
          </cell>
          <cell r="AS109">
            <v>23</v>
          </cell>
          <cell r="AT109" t="str">
            <v>March 4, 1889</v>
          </cell>
          <cell r="AU109">
            <v>1889</v>
          </cell>
          <cell r="AV109" t="str">
            <v>March 4, 1893</v>
          </cell>
          <cell r="AW109" t="str">
            <v>Benjamin Harrison</v>
          </cell>
          <cell r="AX109" t="str">
            <v>NA</v>
          </cell>
          <cell r="AY109" t="str">
            <v>NA</v>
          </cell>
          <cell r="AZ109" t="str">
            <v>Benjamin</v>
          </cell>
          <cell r="BA109">
            <v>1893</v>
          </cell>
          <cell r="BB109" t="str">
            <v>U.S. Senator   ( Class 1 )   from  Indiana   (1881â€“1887)</v>
          </cell>
          <cell r="BC109" t="str">
            <v>Republican</v>
          </cell>
        </row>
        <row r="110">
          <cell r="B110">
            <v>1889</v>
          </cell>
          <cell r="C110" t="str">
            <v>Harrison</v>
          </cell>
          <cell r="D110">
            <v>83</v>
          </cell>
          <cell r="E110" t="str">
            <v xml:space="preserve">
present war great respectfully laid
war current expenditures billions indebtedness
action budget taxes duty burdens
united states make commissioner treatment
right control liberty realized country
time storage current believe law
order shown great fiscal receipts
appropriations treasury market loan necessity
interstate commerce world half consideration
debt expenditures floating laws consideration</v>
          </cell>
          <cell r="F110" t="str">
            <v>present war great respectfully laid</v>
          </cell>
          <cell r="G110" t="str">
            <v>war current expenditures billions indebtedness</v>
          </cell>
          <cell r="H110" t="str">
            <v>action budget taxes duty burdens</v>
          </cell>
          <cell r="I110" t="str">
            <v>united states make commissioner treatment</v>
          </cell>
          <cell r="J110" t="str">
            <v>right control liberty realized country</v>
          </cell>
          <cell r="K110" t="str">
            <v>time storage current believe law</v>
          </cell>
          <cell r="L110" t="str">
            <v>order shown great fiscal receipts</v>
          </cell>
          <cell r="M110" t="str">
            <v>appropriations treasury market loan necessity</v>
          </cell>
          <cell r="N110" t="str">
            <v>interstate commerce world half consideration</v>
          </cell>
          <cell r="O110" t="str">
            <v>debt expenditures floating laws consideration</v>
          </cell>
          <cell r="P110">
            <v>1</v>
          </cell>
          <cell r="Q110">
            <v>1</v>
          </cell>
          <cell r="R110">
            <v>0</v>
          </cell>
          <cell r="S110">
            <v>0</v>
          </cell>
          <cell r="T110">
            <v>1</v>
          </cell>
          <cell r="U110">
            <v>0</v>
          </cell>
          <cell r="V110">
            <v>1</v>
          </cell>
          <cell r="W110">
            <v>0</v>
          </cell>
          <cell r="X110">
            <v>1</v>
          </cell>
          <cell r="Y110">
            <v>0</v>
          </cell>
          <cell r="Z110">
            <v>1</v>
          </cell>
          <cell r="AA110">
            <v>0</v>
          </cell>
          <cell r="AB110">
            <v>0</v>
          </cell>
          <cell r="AC110">
            <v>1</v>
          </cell>
          <cell r="AD110">
            <v>0</v>
          </cell>
          <cell r="AE110">
            <v>1</v>
          </cell>
          <cell r="AF110">
            <v>1</v>
          </cell>
          <cell r="AG110">
            <v>0</v>
          </cell>
          <cell r="AH110">
            <v>0</v>
          </cell>
          <cell r="AI110">
            <v>1</v>
          </cell>
          <cell r="AJ110">
            <v>0</v>
          </cell>
          <cell r="AK110">
            <v>1</v>
          </cell>
          <cell r="AL110">
            <v>1</v>
          </cell>
          <cell r="AM110">
            <v>0</v>
          </cell>
          <cell r="AN110">
            <v>0</v>
          </cell>
          <cell r="AO110">
            <v>1</v>
          </cell>
          <cell r="AP110">
            <v>1</v>
          </cell>
          <cell r="AQ110">
            <v>9</v>
          </cell>
          <cell r="AR110">
            <v>8</v>
          </cell>
          <cell r="AS110">
            <v>9</v>
          </cell>
          <cell r="AT110" t="str">
            <v>March 4, 1841</v>
          </cell>
          <cell r="AU110">
            <v>1841</v>
          </cell>
          <cell r="AV110" t="str">
            <v>April 4, 1841</v>
          </cell>
          <cell r="AW110" t="str">
            <v>William Henry Harrison</v>
          </cell>
          <cell r="AX110" t="str">
            <v>NA</v>
          </cell>
          <cell r="AY110" t="str">
            <v>William</v>
          </cell>
          <cell r="AZ110" t="str">
            <v>Henry</v>
          </cell>
          <cell r="BA110">
            <v>1841</v>
          </cell>
          <cell r="BB110" t="str">
            <v>United States Minister to Colombia   (1828â€“1829)</v>
          </cell>
          <cell r="BC110" t="str">
            <v>Whig</v>
          </cell>
        </row>
        <row r="111">
          <cell r="B111">
            <v>1890</v>
          </cell>
          <cell r="C111" t="str">
            <v>Harrison</v>
          </cell>
          <cell r="D111">
            <v>84</v>
          </cell>
          <cell r="E111" t="str">
            <v xml:space="preserve">
order example great country prevail
nation treasury time secretary result
action gentlemen come privilege day
world necessity taxes income realized
united states fiscal make world
law care fact payments forces
federal public form believe let
debt floating commerce interstate victory
serviceable matter right adequate consideration
war receipts half method expenditures</v>
          </cell>
          <cell r="F111" t="str">
            <v>order example great country prevail</v>
          </cell>
          <cell r="G111" t="str">
            <v>nation treasury time secretary result</v>
          </cell>
          <cell r="H111" t="str">
            <v>action gentlemen come privilege day</v>
          </cell>
          <cell r="I111" t="str">
            <v>world necessity taxes income realized</v>
          </cell>
          <cell r="J111" t="str">
            <v>united states fiscal make world</v>
          </cell>
          <cell r="K111" t="str">
            <v>law care fact payments forces</v>
          </cell>
          <cell r="L111" t="str">
            <v>federal public form believe let</v>
          </cell>
          <cell r="M111" t="str">
            <v>debt floating commerce interstate victory</v>
          </cell>
          <cell r="N111" t="str">
            <v>serviceable matter right adequate consideration</v>
          </cell>
          <cell r="O111" t="str">
            <v>war receipts half method expenditures</v>
          </cell>
          <cell r="P111">
            <v>1</v>
          </cell>
          <cell r="Q111">
            <v>0</v>
          </cell>
          <cell r="R111">
            <v>1</v>
          </cell>
          <cell r="S111">
            <v>0</v>
          </cell>
          <cell r="T111">
            <v>1</v>
          </cell>
          <cell r="U111">
            <v>0</v>
          </cell>
          <cell r="V111">
            <v>1</v>
          </cell>
          <cell r="W111">
            <v>0</v>
          </cell>
          <cell r="X111">
            <v>1</v>
          </cell>
          <cell r="Y111">
            <v>0</v>
          </cell>
          <cell r="Z111">
            <v>1</v>
          </cell>
          <cell r="AA111">
            <v>1</v>
          </cell>
          <cell r="AB111">
            <v>0</v>
          </cell>
          <cell r="AC111">
            <v>1</v>
          </cell>
          <cell r="AD111">
            <v>0</v>
          </cell>
          <cell r="AE111">
            <v>1</v>
          </cell>
          <cell r="AF111">
            <v>1</v>
          </cell>
          <cell r="AG111">
            <v>0</v>
          </cell>
          <cell r="AH111">
            <v>0</v>
          </cell>
          <cell r="AI111">
            <v>1</v>
          </cell>
          <cell r="AJ111">
            <v>0</v>
          </cell>
          <cell r="AK111">
            <v>1</v>
          </cell>
          <cell r="AL111">
            <v>1</v>
          </cell>
          <cell r="AM111">
            <v>1</v>
          </cell>
          <cell r="AN111">
            <v>0</v>
          </cell>
          <cell r="AO111">
            <v>0</v>
          </cell>
          <cell r="AP111">
            <v>0</v>
          </cell>
          <cell r="AQ111">
            <v>23</v>
          </cell>
          <cell r="AR111">
            <v>22</v>
          </cell>
          <cell r="AS111">
            <v>23</v>
          </cell>
          <cell r="AT111" t="str">
            <v>March 4, 1889</v>
          </cell>
          <cell r="AU111">
            <v>1889</v>
          </cell>
          <cell r="AV111" t="str">
            <v>March 4, 1893</v>
          </cell>
          <cell r="AW111" t="str">
            <v>Benjamin Harrison</v>
          </cell>
          <cell r="AX111" t="str">
            <v>NA</v>
          </cell>
          <cell r="AY111" t="str">
            <v>NA</v>
          </cell>
          <cell r="AZ111" t="str">
            <v>Benjamin</v>
          </cell>
          <cell r="BA111">
            <v>1893</v>
          </cell>
          <cell r="BB111" t="str">
            <v>U.S. Senator   ( Class 1 )   from  Indiana   (1881â€“1887)</v>
          </cell>
          <cell r="BC111" t="str">
            <v>Republican</v>
          </cell>
        </row>
        <row r="112">
          <cell r="B112">
            <v>1890</v>
          </cell>
          <cell r="C112" t="str">
            <v>Harrison</v>
          </cell>
          <cell r="D112">
            <v>84</v>
          </cell>
          <cell r="E112" t="str">
            <v xml:space="preserve">
order example great country prevail
nation treasury time secretary result
action gentlemen come privilege day
world necessity taxes income realized
united states fiscal make world
law care fact payments forces
federal public form believe let
debt floating commerce interstate victory
serviceable matter right adequate consideration
war receipts half method expenditures</v>
          </cell>
          <cell r="F112" t="str">
            <v>order example great country prevail</v>
          </cell>
          <cell r="G112" t="str">
            <v>nation treasury time secretary result</v>
          </cell>
          <cell r="H112" t="str">
            <v>action gentlemen come privilege day</v>
          </cell>
          <cell r="I112" t="str">
            <v>world necessity taxes income realized</v>
          </cell>
          <cell r="J112" t="str">
            <v>united states fiscal make world</v>
          </cell>
          <cell r="K112" t="str">
            <v>law care fact payments forces</v>
          </cell>
          <cell r="L112" t="str">
            <v>federal public form believe let</v>
          </cell>
          <cell r="M112" t="str">
            <v>debt floating commerce interstate victory</v>
          </cell>
          <cell r="N112" t="str">
            <v>serviceable matter right adequate consideration</v>
          </cell>
          <cell r="O112" t="str">
            <v>war receipts half method expenditures</v>
          </cell>
          <cell r="P112">
            <v>1</v>
          </cell>
          <cell r="Q112">
            <v>0</v>
          </cell>
          <cell r="R112">
            <v>1</v>
          </cell>
          <cell r="S112">
            <v>0</v>
          </cell>
          <cell r="T112">
            <v>1</v>
          </cell>
          <cell r="U112">
            <v>0</v>
          </cell>
          <cell r="V112">
            <v>1</v>
          </cell>
          <cell r="W112">
            <v>0</v>
          </cell>
          <cell r="X112">
            <v>1</v>
          </cell>
          <cell r="Y112">
            <v>0</v>
          </cell>
          <cell r="Z112">
            <v>1</v>
          </cell>
          <cell r="AA112">
            <v>1</v>
          </cell>
          <cell r="AB112">
            <v>0</v>
          </cell>
          <cell r="AC112">
            <v>1</v>
          </cell>
          <cell r="AD112">
            <v>0</v>
          </cell>
          <cell r="AE112">
            <v>1</v>
          </cell>
          <cell r="AF112">
            <v>1</v>
          </cell>
          <cell r="AG112">
            <v>0</v>
          </cell>
          <cell r="AH112">
            <v>0</v>
          </cell>
          <cell r="AI112">
            <v>1</v>
          </cell>
          <cell r="AJ112">
            <v>0</v>
          </cell>
          <cell r="AK112">
            <v>1</v>
          </cell>
          <cell r="AL112">
            <v>1</v>
          </cell>
          <cell r="AM112">
            <v>1</v>
          </cell>
          <cell r="AN112">
            <v>0</v>
          </cell>
          <cell r="AO112">
            <v>0</v>
          </cell>
          <cell r="AP112">
            <v>0</v>
          </cell>
          <cell r="AQ112">
            <v>9</v>
          </cell>
          <cell r="AR112">
            <v>8</v>
          </cell>
          <cell r="AS112">
            <v>9</v>
          </cell>
          <cell r="AT112" t="str">
            <v>March 4, 1841</v>
          </cell>
          <cell r="AU112">
            <v>1841</v>
          </cell>
          <cell r="AV112" t="str">
            <v>April 4, 1841</v>
          </cell>
          <cell r="AW112" t="str">
            <v>William Henry Harrison</v>
          </cell>
          <cell r="AX112" t="str">
            <v>NA</v>
          </cell>
          <cell r="AY112" t="str">
            <v>William</v>
          </cell>
          <cell r="AZ112" t="str">
            <v>Henry</v>
          </cell>
          <cell r="BA112">
            <v>1841</v>
          </cell>
          <cell r="BB112" t="str">
            <v>United States Minister to Colombia   (1828â€“1829)</v>
          </cell>
          <cell r="BC112" t="str">
            <v>Whig</v>
          </cell>
        </row>
        <row r="113">
          <cell r="B113">
            <v>1891</v>
          </cell>
          <cell r="C113" t="str">
            <v>Harrison</v>
          </cell>
          <cell r="D113">
            <v>85</v>
          </cell>
          <cell r="E113" t="str">
            <v xml:space="preserve">
war laws control let protection
nation public make war power
hands single hope world revenues
taxes income detailed loan necessity
great order form gentlemen early
treasury debt floating united states
time way storage program half
present fiscal session certificates action
war united states america future
expenditures appropriations commerce receipts medical</v>
          </cell>
          <cell r="F113" t="str">
            <v>war laws control let protection</v>
          </cell>
          <cell r="G113" t="str">
            <v>nation public make war power</v>
          </cell>
          <cell r="H113" t="str">
            <v>hands single hope world revenues</v>
          </cell>
          <cell r="I113" t="str">
            <v>taxes income detailed loan necessity</v>
          </cell>
          <cell r="J113" t="str">
            <v>great order form gentlemen early</v>
          </cell>
          <cell r="K113" t="str">
            <v>treasury debt floating united states</v>
          </cell>
          <cell r="L113" t="str">
            <v>time way storage program half</v>
          </cell>
          <cell r="M113" t="str">
            <v>present fiscal session certificates action</v>
          </cell>
          <cell r="N113" t="str">
            <v>war united states america future</v>
          </cell>
          <cell r="O113" t="str">
            <v>expenditures appropriations commerce receipts medical</v>
          </cell>
          <cell r="P113">
            <v>1</v>
          </cell>
          <cell r="Q113">
            <v>1</v>
          </cell>
          <cell r="R113">
            <v>1</v>
          </cell>
          <cell r="S113">
            <v>0</v>
          </cell>
          <cell r="T113">
            <v>1</v>
          </cell>
          <cell r="U113">
            <v>0</v>
          </cell>
          <cell r="V113">
            <v>1</v>
          </cell>
          <cell r="W113">
            <v>0</v>
          </cell>
          <cell r="X113">
            <v>1</v>
          </cell>
          <cell r="Y113">
            <v>0</v>
          </cell>
          <cell r="Z113">
            <v>1</v>
          </cell>
          <cell r="AA113">
            <v>1</v>
          </cell>
          <cell r="AB113">
            <v>0</v>
          </cell>
          <cell r="AC113">
            <v>0</v>
          </cell>
          <cell r="AD113">
            <v>1</v>
          </cell>
          <cell r="AE113">
            <v>1</v>
          </cell>
          <cell r="AF113">
            <v>1</v>
          </cell>
          <cell r="AG113">
            <v>0</v>
          </cell>
          <cell r="AH113">
            <v>0</v>
          </cell>
          <cell r="AI113">
            <v>1</v>
          </cell>
          <cell r="AJ113">
            <v>0</v>
          </cell>
          <cell r="AK113">
            <v>1</v>
          </cell>
          <cell r="AL113">
            <v>0</v>
          </cell>
          <cell r="AM113">
            <v>1</v>
          </cell>
          <cell r="AN113">
            <v>0</v>
          </cell>
          <cell r="AO113">
            <v>0</v>
          </cell>
          <cell r="AP113">
            <v>1</v>
          </cell>
          <cell r="AQ113">
            <v>23</v>
          </cell>
          <cell r="AR113">
            <v>22</v>
          </cell>
          <cell r="AS113">
            <v>23</v>
          </cell>
          <cell r="AT113" t="str">
            <v>March 4, 1889</v>
          </cell>
          <cell r="AU113">
            <v>1889</v>
          </cell>
          <cell r="AV113" t="str">
            <v>March 4, 1893</v>
          </cell>
          <cell r="AW113" t="str">
            <v>Benjamin Harrison</v>
          </cell>
          <cell r="AX113" t="str">
            <v>NA</v>
          </cell>
          <cell r="AY113" t="str">
            <v>NA</v>
          </cell>
          <cell r="AZ113" t="str">
            <v>Benjamin</v>
          </cell>
          <cell r="BA113">
            <v>1893</v>
          </cell>
          <cell r="BB113" t="str">
            <v>U.S. Senator   ( Class 1 )   from  Indiana   (1881â€“1887)</v>
          </cell>
          <cell r="BC113" t="str">
            <v>Republican</v>
          </cell>
        </row>
        <row r="114">
          <cell r="B114">
            <v>1891</v>
          </cell>
          <cell r="C114" t="str">
            <v>Harrison</v>
          </cell>
          <cell r="D114">
            <v>85</v>
          </cell>
          <cell r="E114" t="str">
            <v xml:space="preserve">
war laws control let protection
nation public make war power
hands single hope world revenues
taxes income detailed loan necessity
great order form gentlemen early
treasury debt floating united states
time way storage program half
present fiscal session certificates action
war united states america future
expenditures appropriations commerce receipts medical</v>
          </cell>
          <cell r="F114" t="str">
            <v>war laws control let protection</v>
          </cell>
          <cell r="G114" t="str">
            <v>nation public make war power</v>
          </cell>
          <cell r="H114" t="str">
            <v>hands single hope world revenues</v>
          </cell>
          <cell r="I114" t="str">
            <v>taxes income detailed loan necessity</v>
          </cell>
          <cell r="J114" t="str">
            <v>great order form gentlemen early</v>
          </cell>
          <cell r="K114" t="str">
            <v>treasury debt floating united states</v>
          </cell>
          <cell r="L114" t="str">
            <v>time way storage program half</v>
          </cell>
          <cell r="M114" t="str">
            <v>present fiscal session certificates action</v>
          </cell>
          <cell r="N114" t="str">
            <v>war united states america future</v>
          </cell>
          <cell r="O114" t="str">
            <v>expenditures appropriations commerce receipts medical</v>
          </cell>
          <cell r="P114">
            <v>1</v>
          </cell>
          <cell r="Q114">
            <v>1</v>
          </cell>
          <cell r="R114">
            <v>1</v>
          </cell>
          <cell r="S114">
            <v>0</v>
          </cell>
          <cell r="T114">
            <v>1</v>
          </cell>
          <cell r="U114">
            <v>0</v>
          </cell>
          <cell r="V114">
            <v>1</v>
          </cell>
          <cell r="W114">
            <v>0</v>
          </cell>
          <cell r="X114">
            <v>1</v>
          </cell>
          <cell r="Y114">
            <v>0</v>
          </cell>
          <cell r="Z114">
            <v>1</v>
          </cell>
          <cell r="AA114">
            <v>1</v>
          </cell>
          <cell r="AB114">
            <v>0</v>
          </cell>
          <cell r="AC114">
            <v>0</v>
          </cell>
          <cell r="AD114">
            <v>1</v>
          </cell>
          <cell r="AE114">
            <v>1</v>
          </cell>
          <cell r="AF114">
            <v>1</v>
          </cell>
          <cell r="AG114">
            <v>0</v>
          </cell>
          <cell r="AH114">
            <v>0</v>
          </cell>
          <cell r="AI114">
            <v>1</v>
          </cell>
          <cell r="AJ114">
            <v>0</v>
          </cell>
          <cell r="AK114">
            <v>1</v>
          </cell>
          <cell r="AL114">
            <v>0</v>
          </cell>
          <cell r="AM114">
            <v>1</v>
          </cell>
          <cell r="AN114">
            <v>0</v>
          </cell>
          <cell r="AO114">
            <v>0</v>
          </cell>
          <cell r="AP114">
            <v>1</v>
          </cell>
          <cell r="AQ114">
            <v>9</v>
          </cell>
          <cell r="AR114">
            <v>8</v>
          </cell>
          <cell r="AS114">
            <v>9</v>
          </cell>
          <cell r="AT114" t="str">
            <v>March 4, 1841</v>
          </cell>
          <cell r="AU114">
            <v>1841</v>
          </cell>
          <cell r="AV114" t="str">
            <v>April 4, 1841</v>
          </cell>
          <cell r="AW114" t="str">
            <v>William Henry Harrison</v>
          </cell>
          <cell r="AX114" t="str">
            <v>NA</v>
          </cell>
          <cell r="AY114" t="str">
            <v>William</v>
          </cell>
          <cell r="AZ114" t="str">
            <v>Henry</v>
          </cell>
          <cell r="BA114">
            <v>1841</v>
          </cell>
          <cell r="BB114" t="str">
            <v>United States Minister to Colombia   (1828â€“1829)</v>
          </cell>
          <cell r="BC114" t="str">
            <v>Whig</v>
          </cell>
        </row>
        <row r="115">
          <cell r="B115">
            <v>1892</v>
          </cell>
          <cell r="C115" t="str">
            <v>Harrison</v>
          </cell>
          <cell r="D115">
            <v>86</v>
          </cell>
          <cell r="E115" t="str">
            <v xml:space="preserve">
nation time right expenditures marked
war form taxes world face
debt floating public victory railroads
great forces believe example force
laws make treasury islands sure
order importance adequate receipts fiscal
present fiscal gentlemen national war
current receipts appropriations left hands
united states treasury necessity earnestly
half action independence armenia loan</v>
          </cell>
          <cell r="F115" t="str">
            <v>nation time right expenditures marked</v>
          </cell>
          <cell r="G115" t="str">
            <v>war form taxes world face</v>
          </cell>
          <cell r="H115" t="str">
            <v>debt floating public victory railroads</v>
          </cell>
          <cell r="I115" t="str">
            <v>great forces believe example force</v>
          </cell>
          <cell r="J115" t="str">
            <v>laws make treasury islands sure</v>
          </cell>
          <cell r="K115" t="str">
            <v>order importance adequate receipts fiscal</v>
          </cell>
          <cell r="L115" t="str">
            <v>present fiscal gentlemen national war</v>
          </cell>
          <cell r="M115" t="str">
            <v>current receipts appropriations left hands</v>
          </cell>
          <cell r="N115" t="str">
            <v>united states treasury necessity earnestly</v>
          </cell>
          <cell r="O115" t="str">
            <v>half action independence armenia loan</v>
          </cell>
          <cell r="P115">
            <v>1</v>
          </cell>
          <cell r="Q115">
            <v>0</v>
          </cell>
          <cell r="R115">
            <v>1</v>
          </cell>
          <cell r="S115">
            <v>1</v>
          </cell>
          <cell r="T115">
            <v>1</v>
          </cell>
          <cell r="U115">
            <v>0</v>
          </cell>
          <cell r="V115">
            <v>1</v>
          </cell>
          <cell r="W115">
            <v>1</v>
          </cell>
          <cell r="X115">
            <v>1</v>
          </cell>
          <cell r="Y115">
            <v>0</v>
          </cell>
          <cell r="Z115">
            <v>1</v>
          </cell>
          <cell r="AA115">
            <v>1</v>
          </cell>
          <cell r="AB115">
            <v>1</v>
          </cell>
          <cell r="AC115">
            <v>0</v>
          </cell>
          <cell r="AD115">
            <v>0</v>
          </cell>
          <cell r="AE115">
            <v>1</v>
          </cell>
          <cell r="AF115">
            <v>1</v>
          </cell>
          <cell r="AG115">
            <v>1</v>
          </cell>
          <cell r="AH115">
            <v>1</v>
          </cell>
          <cell r="AI115">
            <v>1</v>
          </cell>
          <cell r="AJ115">
            <v>0</v>
          </cell>
          <cell r="AK115">
            <v>1</v>
          </cell>
          <cell r="AL115">
            <v>1</v>
          </cell>
          <cell r="AM115">
            <v>1</v>
          </cell>
          <cell r="AN115">
            <v>0</v>
          </cell>
          <cell r="AO115">
            <v>0</v>
          </cell>
          <cell r="AP115">
            <v>0</v>
          </cell>
          <cell r="AQ115">
            <v>23</v>
          </cell>
          <cell r="AR115">
            <v>22</v>
          </cell>
          <cell r="AS115">
            <v>23</v>
          </cell>
          <cell r="AT115" t="str">
            <v>March 4, 1889</v>
          </cell>
          <cell r="AU115">
            <v>1889</v>
          </cell>
          <cell r="AV115" t="str">
            <v>March 4, 1893</v>
          </cell>
          <cell r="AW115" t="str">
            <v>Benjamin Harrison</v>
          </cell>
          <cell r="AX115" t="str">
            <v>NA</v>
          </cell>
          <cell r="AY115" t="str">
            <v>NA</v>
          </cell>
          <cell r="AZ115" t="str">
            <v>Benjamin</v>
          </cell>
          <cell r="BA115">
            <v>1893</v>
          </cell>
          <cell r="BB115" t="str">
            <v>U.S. Senator   ( Class 1 )   from  Indiana   (1881â€“1887)</v>
          </cell>
          <cell r="BC115" t="str">
            <v>Republican</v>
          </cell>
        </row>
        <row r="116">
          <cell r="B116">
            <v>1892</v>
          </cell>
          <cell r="C116" t="str">
            <v>Harrison</v>
          </cell>
          <cell r="D116">
            <v>86</v>
          </cell>
          <cell r="E116" t="str">
            <v xml:space="preserve">
nation time right expenditures marked
war form taxes world face
debt floating public victory railroads
great forces believe example force
laws make treasury islands sure
order importance adequate receipts fiscal
present fiscal gentlemen national war
current receipts appropriations left hands
united states treasury necessity earnestly
half action independence armenia loan</v>
          </cell>
          <cell r="F116" t="str">
            <v>nation time right expenditures marked</v>
          </cell>
          <cell r="G116" t="str">
            <v>war form taxes world face</v>
          </cell>
          <cell r="H116" t="str">
            <v>debt floating public victory railroads</v>
          </cell>
          <cell r="I116" t="str">
            <v>great forces believe example force</v>
          </cell>
          <cell r="J116" t="str">
            <v>laws make treasury islands sure</v>
          </cell>
          <cell r="K116" t="str">
            <v>order importance adequate receipts fiscal</v>
          </cell>
          <cell r="L116" t="str">
            <v>present fiscal gentlemen national war</v>
          </cell>
          <cell r="M116" t="str">
            <v>current receipts appropriations left hands</v>
          </cell>
          <cell r="N116" t="str">
            <v>united states treasury necessity earnestly</v>
          </cell>
          <cell r="O116" t="str">
            <v>half action independence armenia loan</v>
          </cell>
          <cell r="P116">
            <v>1</v>
          </cell>
          <cell r="Q116">
            <v>0</v>
          </cell>
          <cell r="R116">
            <v>1</v>
          </cell>
          <cell r="S116">
            <v>1</v>
          </cell>
          <cell r="T116">
            <v>1</v>
          </cell>
          <cell r="U116">
            <v>0</v>
          </cell>
          <cell r="V116">
            <v>1</v>
          </cell>
          <cell r="W116">
            <v>1</v>
          </cell>
          <cell r="X116">
            <v>1</v>
          </cell>
          <cell r="Y116">
            <v>0</v>
          </cell>
          <cell r="Z116">
            <v>1</v>
          </cell>
          <cell r="AA116">
            <v>1</v>
          </cell>
          <cell r="AB116">
            <v>1</v>
          </cell>
          <cell r="AC116">
            <v>0</v>
          </cell>
          <cell r="AD116">
            <v>0</v>
          </cell>
          <cell r="AE116">
            <v>1</v>
          </cell>
          <cell r="AF116">
            <v>1</v>
          </cell>
          <cell r="AG116">
            <v>1</v>
          </cell>
          <cell r="AH116">
            <v>1</v>
          </cell>
          <cell r="AI116">
            <v>1</v>
          </cell>
          <cell r="AJ116">
            <v>0</v>
          </cell>
          <cell r="AK116">
            <v>1</v>
          </cell>
          <cell r="AL116">
            <v>1</v>
          </cell>
          <cell r="AM116">
            <v>1</v>
          </cell>
          <cell r="AN116">
            <v>0</v>
          </cell>
          <cell r="AO116">
            <v>0</v>
          </cell>
          <cell r="AP116">
            <v>0</v>
          </cell>
          <cell r="AQ116">
            <v>9</v>
          </cell>
          <cell r="AR116">
            <v>8</v>
          </cell>
          <cell r="AS116">
            <v>9</v>
          </cell>
          <cell r="AT116" t="str">
            <v>March 4, 1841</v>
          </cell>
          <cell r="AU116">
            <v>1841</v>
          </cell>
          <cell r="AV116" t="str">
            <v>April 4, 1841</v>
          </cell>
          <cell r="AW116" t="str">
            <v>William Henry Harrison</v>
          </cell>
          <cell r="AX116" t="str">
            <v>NA</v>
          </cell>
          <cell r="AY116" t="str">
            <v>William</v>
          </cell>
          <cell r="AZ116" t="str">
            <v>Henry</v>
          </cell>
          <cell r="BA116">
            <v>1841</v>
          </cell>
          <cell r="BB116" t="str">
            <v>United States Minister to Colombia   (1828â€“1829)</v>
          </cell>
          <cell r="BC116" t="str">
            <v>Whig</v>
          </cell>
        </row>
        <row r="117">
          <cell r="B117">
            <v>1893</v>
          </cell>
          <cell r="C117" t="str">
            <v>Cleveland</v>
          </cell>
          <cell r="D117">
            <v>41</v>
          </cell>
          <cell r="E117" t="str">
            <v xml:space="preserve">
taxes privilege war goods recommendations
nation fact realization country control
need half tax treatment immediate
debt floating public islands loan
treasury secretary draw laid face
expenditures fiscal method present receipts
necessity result war form early
present world market prevail right
appropriations program duty realized hands
states united make order war</v>
          </cell>
          <cell r="F117" t="str">
            <v>taxes privilege war goods recommendations</v>
          </cell>
          <cell r="G117" t="str">
            <v>nation fact realization country control</v>
          </cell>
          <cell r="H117" t="str">
            <v>need half tax treatment immediate</v>
          </cell>
          <cell r="I117" t="str">
            <v>debt floating public islands loan</v>
          </cell>
          <cell r="J117" t="str">
            <v>treasury secretary draw laid face</v>
          </cell>
          <cell r="K117" t="str">
            <v>expenditures fiscal method present receipts</v>
          </cell>
          <cell r="L117" t="str">
            <v>necessity result war form early</v>
          </cell>
          <cell r="M117" t="str">
            <v>present world market prevail right</v>
          </cell>
          <cell r="N117" t="str">
            <v>appropriations program duty realized hands</v>
          </cell>
          <cell r="O117" t="str">
            <v>states united make order war</v>
          </cell>
          <cell r="P117">
            <v>1</v>
          </cell>
          <cell r="Q117">
            <v>1</v>
          </cell>
          <cell r="R117">
            <v>1</v>
          </cell>
          <cell r="S117">
            <v>0</v>
          </cell>
          <cell r="T117">
            <v>1</v>
          </cell>
          <cell r="U117">
            <v>0</v>
          </cell>
          <cell r="V117">
            <v>1</v>
          </cell>
          <cell r="W117">
            <v>0</v>
          </cell>
          <cell r="X117">
            <v>1</v>
          </cell>
          <cell r="Y117">
            <v>1</v>
          </cell>
          <cell r="Z117">
            <v>1</v>
          </cell>
          <cell r="AA117">
            <v>0</v>
          </cell>
          <cell r="AB117">
            <v>0</v>
          </cell>
          <cell r="AC117">
            <v>0</v>
          </cell>
          <cell r="AD117">
            <v>0</v>
          </cell>
          <cell r="AE117">
            <v>1</v>
          </cell>
          <cell r="AF117">
            <v>1</v>
          </cell>
          <cell r="AG117">
            <v>0</v>
          </cell>
          <cell r="AH117">
            <v>1</v>
          </cell>
          <cell r="AI117">
            <v>1</v>
          </cell>
          <cell r="AJ117">
            <v>0</v>
          </cell>
          <cell r="AK117">
            <v>1</v>
          </cell>
          <cell r="AL117">
            <v>0</v>
          </cell>
          <cell r="AM117">
            <v>1</v>
          </cell>
          <cell r="AN117">
            <v>0</v>
          </cell>
          <cell r="AO117">
            <v>1</v>
          </cell>
          <cell r="AP117">
            <v>0</v>
          </cell>
          <cell r="AQ117">
            <v>22</v>
          </cell>
          <cell r="AR117">
            <v>21</v>
          </cell>
          <cell r="AS117">
            <v>22</v>
          </cell>
          <cell r="AT117" t="str">
            <v>March 4, 1885</v>
          </cell>
          <cell r="AU117">
            <v>1885</v>
          </cell>
          <cell r="AV117" t="str">
            <v>March 4, 1889</v>
          </cell>
          <cell r="AW117" t="str">
            <v>Grover Cleveland</v>
          </cell>
          <cell r="AX117" t="str">
            <v>NA</v>
          </cell>
          <cell r="AY117" t="str">
            <v>NA</v>
          </cell>
          <cell r="AZ117" t="str">
            <v>Grover</v>
          </cell>
          <cell r="BA117">
            <v>1889</v>
          </cell>
          <cell r="BB117" t="str">
            <v>28th  Governor of New York   (1883â€“1885)</v>
          </cell>
          <cell r="BC117" t="str">
            <v>Democratic</v>
          </cell>
        </row>
        <row r="118">
          <cell r="B118">
            <v>1893</v>
          </cell>
          <cell r="C118" t="str">
            <v>Cleveland</v>
          </cell>
          <cell r="D118">
            <v>41</v>
          </cell>
          <cell r="E118" t="str">
            <v xml:space="preserve">
taxes privilege war goods recommendations
nation fact realization country control
need half tax treatment immediate
debt floating public islands loan
treasury secretary draw laid face
expenditures fiscal method present receipts
necessity result war form early
present world market prevail right
appropriations program duty realized hands
states united make order war</v>
          </cell>
          <cell r="F118" t="str">
            <v>taxes privilege war goods recommendations</v>
          </cell>
          <cell r="G118" t="str">
            <v>nation fact realization country control</v>
          </cell>
          <cell r="H118" t="str">
            <v>need half tax treatment immediate</v>
          </cell>
          <cell r="I118" t="str">
            <v>debt floating public islands loan</v>
          </cell>
          <cell r="J118" t="str">
            <v>treasury secretary draw laid face</v>
          </cell>
          <cell r="K118" t="str">
            <v>expenditures fiscal method present receipts</v>
          </cell>
          <cell r="L118" t="str">
            <v>necessity result war form early</v>
          </cell>
          <cell r="M118" t="str">
            <v>present world market prevail right</v>
          </cell>
          <cell r="N118" t="str">
            <v>appropriations program duty realized hands</v>
          </cell>
          <cell r="O118" t="str">
            <v>states united make order war</v>
          </cell>
          <cell r="P118">
            <v>1</v>
          </cell>
          <cell r="Q118">
            <v>1</v>
          </cell>
          <cell r="R118">
            <v>1</v>
          </cell>
          <cell r="S118">
            <v>0</v>
          </cell>
          <cell r="T118">
            <v>1</v>
          </cell>
          <cell r="U118">
            <v>0</v>
          </cell>
          <cell r="V118">
            <v>1</v>
          </cell>
          <cell r="W118">
            <v>0</v>
          </cell>
          <cell r="X118">
            <v>1</v>
          </cell>
          <cell r="Y118">
            <v>1</v>
          </cell>
          <cell r="Z118">
            <v>1</v>
          </cell>
          <cell r="AA118">
            <v>0</v>
          </cell>
          <cell r="AB118">
            <v>0</v>
          </cell>
          <cell r="AC118">
            <v>0</v>
          </cell>
          <cell r="AD118">
            <v>0</v>
          </cell>
          <cell r="AE118">
            <v>1</v>
          </cell>
          <cell r="AF118">
            <v>1</v>
          </cell>
          <cell r="AG118">
            <v>0</v>
          </cell>
          <cell r="AH118">
            <v>1</v>
          </cell>
          <cell r="AI118">
            <v>1</v>
          </cell>
          <cell r="AJ118">
            <v>0</v>
          </cell>
          <cell r="AK118">
            <v>1</v>
          </cell>
          <cell r="AL118">
            <v>0</v>
          </cell>
          <cell r="AM118">
            <v>1</v>
          </cell>
          <cell r="AN118">
            <v>0</v>
          </cell>
          <cell r="AO118">
            <v>1</v>
          </cell>
          <cell r="AP118">
            <v>0</v>
          </cell>
          <cell r="AQ118">
            <v>24</v>
          </cell>
          <cell r="AR118">
            <v>23</v>
          </cell>
          <cell r="AS118">
            <v>24</v>
          </cell>
          <cell r="AT118" t="str">
            <v>March 4, 1893</v>
          </cell>
          <cell r="AU118">
            <v>1893</v>
          </cell>
          <cell r="AV118" t="str">
            <v>March 4, 1897</v>
          </cell>
          <cell r="AW118" t="str">
            <v>Grover Cleveland</v>
          </cell>
          <cell r="AX118" t="str">
            <v>NA</v>
          </cell>
          <cell r="AY118" t="str">
            <v>NA</v>
          </cell>
          <cell r="AZ118" t="str">
            <v>Grover</v>
          </cell>
          <cell r="BA118">
            <v>1897</v>
          </cell>
          <cell r="BB118" t="str">
            <v>22nd  President of the United States   (1885â€“1889)</v>
          </cell>
          <cell r="BC118" t="str">
            <v>Democratic</v>
          </cell>
        </row>
        <row r="119">
          <cell r="B119">
            <v>1894</v>
          </cell>
          <cell r="C119" t="str">
            <v>Cleveland</v>
          </cell>
          <cell r="D119">
            <v>42</v>
          </cell>
          <cell r="E119" t="str">
            <v xml:space="preserve">
states united debt floating victory
provide expenditures form world national
time public house need goods
action face war medical need
islands method commerce particular granting
present expenditures appropriations fact attention
immediate care taxes treatment act
duty half laid gentlemen nation
current receipts treasury great present
order serviceable believe war came</v>
          </cell>
          <cell r="F119" t="str">
            <v>states united debt floating victory</v>
          </cell>
          <cell r="G119" t="str">
            <v>provide expenditures form world national</v>
          </cell>
          <cell r="H119" t="str">
            <v>time public house need goods</v>
          </cell>
          <cell r="I119" t="str">
            <v>action face war medical need</v>
          </cell>
          <cell r="J119" t="str">
            <v>islands method commerce particular granting</v>
          </cell>
          <cell r="K119" t="str">
            <v>present expenditures appropriations fact attention</v>
          </cell>
          <cell r="L119" t="str">
            <v>immediate care taxes treatment act</v>
          </cell>
          <cell r="M119" t="str">
            <v>duty half laid gentlemen nation</v>
          </cell>
          <cell r="N119" t="str">
            <v>current receipts treasury great present</v>
          </cell>
          <cell r="O119" t="str">
            <v>order serviceable believe war came</v>
          </cell>
          <cell r="P119">
            <v>1</v>
          </cell>
          <cell r="Q119">
            <v>0</v>
          </cell>
          <cell r="R119">
            <v>1</v>
          </cell>
          <cell r="S119">
            <v>0</v>
          </cell>
          <cell r="T119">
            <v>1</v>
          </cell>
          <cell r="U119">
            <v>1</v>
          </cell>
          <cell r="V119">
            <v>1</v>
          </cell>
          <cell r="W119">
            <v>1</v>
          </cell>
          <cell r="X119">
            <v>1</v>
          </cell>
          <cell r="Y119">
            <v>1</v>
          </cell>
          <cell r="Z119">
            <v>1</v>
          </cell>
          <cell r="AA119">
            <v>0</v>
          </cell>
          <cell r="AB119">
            <v>0</v>
          </cell>
          <cell r="AC119">
            <v>0</v>
          </cell>
          <cell r="AD119">
            <v>1</v>
          </cell>
          <cell r="AE119">
            <v>1</v>
          </cell>
          <cell r="AF119">
            <v>1</v>
          </cell>
          <cell r="AG119">
            <v>0</v>
          </cell>
          <cell r="AH119">
            <v>1</v>
          </cell>
          <cell r="AI119">
            <v>1</v>
          </cell>
          <cell r="AJ119">
            <v>0</v>
          </cell>
          <cell r="AK119">
            <v>1</v>
          </cell>
          <cell r="AL119">
            <v>1</v>
          </cell>
          <cell r="AM119">
            <v>1</v>
          </cell>
          <cell r="AN119">
            <v>0</v>
          </cell>
          <cell r="AO119">
            <v>1</v>
          </cell>
          <cell r="AP119">
            <v>0</v>
          </cell>
          <cell r="AQ119">
            <v>22</v>
          </cell>
          <cell r="AR119">
            <v>21</v>
          </cell>
          <cell r="AS119">
            <v>22</v>
          </cell>
          <cell r="AT119" t="str">
            <v>March 4, 1885</v>
          </cell>
          <cell r="AU119">
            <v>1885</v>
          </cell>
          <cell r="AV119" t="str">
            <v>March 4, 1889</v>
          </cell>
          <cell r="AW119" t="str">
            <v>Grover Cleveland</v>
          </cell>
          <cell r="AX119" t="str">
            <v>NA</v>
          </cell>
          <cell r="AY119" t="str">
            <v>NA</v>
          </cell>
          <cell r="AZ119" t="str">
            <v>Grover</v>
          </cell>
          <cell r="BA119">
            <v>1889</v>
          </cell>
          <cell r="BB119" t="str">
            <v>28th  Governor of New York   (1883â€“1885)</v>
          </cell>
          <cell r="BC119" t="str">
            <v>Democratic</v>
          </cell>
        </row>
        <row r="120">
          <cell r="B120">
            <v>1894</v>
          </cell>
          <cell r="C120" t="str">
            <v>Cleveland</v>
          </cell>
          <cell r="D120">
            <v>42</v>
          </cell>
          <cell r="E120" t="str">
            <v xml:space="preserve">
states united debt floating victory
provide expenditures form world national
time public house need goods
action face war medical need
islands method commerce particular granting
present expenditures appropriations fact attention
immediate care taxes treatment act
duty half laid gentlemen nation
current receipts treasury great present
order serviceable believe war came</v>
          </cell>
          <cell r="F120" t="str">
            <v>states united debt floating victory</v>
          </cell>
          <cell r="G120" t="str">
            <v>provide expenditures form world national</v>
          </cell>
          <cell r="H120" t="str">
            <v>time public house need goods</v>
          </cell>
          <cell r="I120" t="str">
            <v>action face war medical need</v>
          </cell>
          <cell r="J120" t="str">
            <v>islands method commerce particular granting</v>
          </cell>
          <cell r="K120" t="str">
            <v>present expenditures appropriations fact attention</v>
          </cell>
          <cell r="L120" t="str">
            <v>immediate care taxes treatment act</v>
          </cell>
          <cell r="M120" t="str">
            <v>duty half laid gentlemen nation</v>
          </cell>
          <cell r="N120" t="str">
            <v>current receipts treasury great present</v>
          </cell>
          <cell r="O120" t="str">
            <v>order serviceable believe war came</v>
          </cell>
          <cell r="P120">
            <v>1</v>
          </cell>
          <cell r="Q120">
            <v>0</v>
          </cell>
          <cell r="R120">
            <v>1</v>
          </cell>
          <cell r="S120">
            <v>0</v>
          </cell>
          <cell r="T120">
            <v>1</v>
          </cell>
          <cell r="U120">
            <v>1</v>
          </cell>
          <cell r="V120">
            <v>1</v>
          </cell>
          <cell r="W120">
            <v>1</v>
          </cell>
          <cell r="X120">
            <v>1</v>
          </cell>
          <cell r="Y120">
            <v>1</v>
          </cell>
          <cell r="Z120">
            <v>1</v>
          </cell>
          <cell r="AA120">
            <v>0</v>
          </cell>
          <cell r="AB120">
            <v>0</v>
          </cell>
          <cell r="AC120">
            <v>0</v>
          </cell>
          <cell r="AD120">
            <v>1</v>
          </cell>
          <cell r="AE120">
            <v>1</v>
          </cell>
          <cell r="AF120">
            <v>1</v>
          </cell>
          <cell r="AG120">
            <v>0</v>
          </cell>
          <cell r="AH120">
            <v>1</v>
          </cell>
          <cell r="AI120">
            <v>1</v>
          </cell>
          <cell r="AJ120">
            <v>0</v>
          </cell>
          <cell r="AK120">
            <v>1</v>
          </cell>
          <cell r="AL120">
            <v>1</v>
          </cell>
          <cell r="AM120">
            <v>1</v>
          </cell>
          <cell r="AN120">
            <v>0</v>
          </cell>
          <cell r="AO120">
            <v>1</v>
          </cell>
          <cell r="AP120">
            <v>0</v>
          </cell>
          <cell r="AQ120">
            <v>24</v>
          </cell>
          <cell r="AR120">
            <v>23</v>
          </cell>
          <cell r="AS120">
            <v>24</v>
          </cell>
          <cell r="AT120" t="str">
            <v>March 4, 1893</v>
          </cell>
          <cell r="AU120">
            <v>1893</v>
          </cell>
          <cell r="AV120" t="str">
            <v>March 4, 1897</v>
          </cell>
          <cell r="AW120" t="str">
            <v>Grover Cleveland</v>
          </cell>
          <cell r="AX120" t="str">
            <v>NA</v>
          </cell>
          <cell r="AY120" t="str">
            <v>NA</v>
          </cell>
          <cell r="AZ120" t="str">
            <v>Grover</v>
          </cell>
          <cell r="BA120">
            <v>1897</v>
          </cell>
          <cell r="BB120" t="str">
            <v>22nd  President of the United States   (1885â€“1889)</v>
          </cell>
          <cell r="BC120" t="str">
            <v>Democratic</v>
          </cell>
        </row>
        <row r="121">
          <cell r="B121">
            <v>1895</v>
          </cell>
          <cell r="C121" t="str">
            <v>Cleveland</v>
          </cell>
          <cell r="D121">
            <v>43</v>
          </cell>
          <cell r="E121" t="str">
            <v xml:space="preserve">
nation treasury form law half
taxes national immediate necessity world
debt floating make present fiscal
program detailed present draw realized
money precedent condition large liberty
appropriations single america overemphasize believe
treasury loan training treatment vocational
right appropriations order adequate message
expenditures suggest earnestly independence current
war realization fact action gentlemen</v>
          </cell>
          <cell r="F121" t="str">
            <v>nation treasury form law half</v>
          </cell>
          <cell r="G121" t="str">
            <v>taxes national immediate necessity world</v>
          </cell>
          <cell r="H121" t="str">
            <v>debt floating make present fiscal</v>
          </cell>
          <cell r="I121" t="str">
            <v>program detailed present draw realized</v>
          </cell>
          <cell r="J121" t="str">
            <v>money precedent condition large liberty</v>
          </cell>
          <cell r="K121" t="str">
            <v>appropriations single america overemphasize believe</v>
          </cell>
          <cell r="L121" t="str">
            <v>treasury loan training treatment vocational</v>
          </cell>
          <cell r="M121" t="str">
            <v>right appropriations order adequate message</v>
          </cell>
          <cell r="N121" t="str">
            <v>expenditures suggest earnestly independence current</v>
          </cell>
          <cell r="O121" t="str">
            <v>war realization fact action gentlemen</v>
          </cell>
          <cell r="P121">
            <v>1</v>
          </cell>
          <cell r="Q121">
            <v>0</v>
          </cell>
          <cell r="R121">
            <v>1</v>
          </cell>
          <cell r="S121">
            <v>1</v>
          </cell>
          <cell r="T121">
            <v>1</v>
          </cell>
          <cell r="U121">
            <v>0</v>
          </cell>
          <cell r="V121">
            <v>1</v>
          </cell>
          <cell r="W121">
            <v>0</v>
          </cell>
          <cell r="X121">
            <v>1</v>
          </cell>
          <cell r="Y121">
            <v>1</v>
          </cell>
          <cell r="Z121">
            <v>1</v>
          </cell>
          <cell r="AA121">
            <v>1</v>
          </cell>
          <cell r="AB121">
            <v>0</v>
          </cell>
          <cell r="AC121">
            <v>0</v>
          </cell>
          <cell r="AD121">
            <v>0</v>
          </cell>
          <cell r="AE121">
            <v>1</v>
          </cell>
          <cell r="AF121">
            <v>1</v>
          </cell>
          <cell r="AG121">
            <v>0</v>
          </cell>
          <cell r="AH121">
            <v>0</v>
          </cell>
          <cell r="AI121">
            <v>1</v>
          </cell>
          <cell r="AJ121">
            <v>0</v>
          </cell>
          <cell r="AK121">
            <v>1</v>
          </cell>
          <cell r="AL121">
            <v>1</v>
          </cell>
          <cell r="AM121">
            <v>0</v>
          </cell>
          <cell r="AN121">
            <v>0</v>
          </cell>
          <cell r="AO121">
            <v>0</v>
          </cell>
          <cell r="AP121">
            <v>0</v>
          </cell>
          <cell r="AQ121">
            <v>22</v>
          </cell>
          <cell r="AR121">
            <v>21</v>
          </cell>
          <cell r="AS121">
            <v>22</v>
          </cell>
          <cell r="AT121" t="str">
            <v>March 4, 1885</v>
          </cell>
          <cell r="AU121">
            <v>1885</v>
          </cell>
          <cell r="AV121" t="str">
            <v>March 4, 1889</v>
          </cell>
          <cell r="AW121" t="str">
            <v>Grover Cleveland</v>
          </cell>
          <cell r="AX121" t="str">
            <v>NA</v>
          </cell>
          <cell r="AY121" t="str">
            <v>NA</v>
          </cell>
          <cell r="AZ121" t="str">
            <v>Grover</v>
          </cell>
          <cell r="BA121">
            <v>1889</v>
          </cell>
          <cell r="BB121" t="str">
            <v>28th  Governor of New York   (1883â€“1885)</v>
          </cell>
          <cell r="BC121" t="str">
            <v>Democratic</v>
          </cell>
        </row>
        <row r="122">
          <cell r="B122">
            <v>1895</v>
          </cell>
          <cell r="C122" t="str">
            <v>Cleveland</v>
          </cell>
          <cell r="D122">
            <v>43</v>
          </cell>
          <cell r="E122" t="str">
            <v xml:space="preserve">
nation treasury form law half
taxes national immediate necessity world
debt floating make present fiscal
program detailed present draw realized
money precedent condition large liberty
appropriations single america overemphasize believe
treasury loan training treatment vocational
right appropriations order adequate message
expenditures suggest earnestly independence current
war realization fact action gentlemen</v>
          </cell>
          <cell r="F122" t="str">
            <v>nation treasury form law half</v>
          </cell>
          <cell r="G122" t="str">
            <v>taxes national immediate necessity world</v>
          </cell>
          <cell r="H122" t="str">
            <v>debt floating make present fiscal</v>
          </cell>
          <cell r="I122" t="str">
            <v>program detailed present draw realized</v>
          </cell>
          <cell r="J122" t="str">
            <v>money precedent condition large liberty</v>
          </cell>
          <cell r="K122" t="str">
            <v>appropriations single america overemphasize believe</v>
          </cell>
          <cell r="L122" t="str">
            <v>treasury loan training treatment vocational</v>
          </cell>
          <cell r="M122" t="str">
            <v>right appropriations order adequate message</v>
          </cell>
          <cell r="N122" t="str">
            <v>expenditures suggest earnestly independence current</v>
          </cell>
          <cell r="O122" t="str">
            <v>war realization fact action gentlemen</v>
          </cell>
          <cell r="P122">
            <v>1</v>
          </cell>
          <cell r="Q122">
            <v>0</v>
          </cell>
          <cell r="R122">
            <v>1</v>
          </cell>
          <cell r="S122">
            <v>1</v>
          </cell>
          <cell r="T122">
            <v>1</v>
          </cell>
          <cell r="U122">
            <v>0</v>
          </cell>
          <cell r="V122">
            <v>1</v>
          </cell>
          <cell r="W122">
            <v>0</v>
          </cell>
          <cell r="X122">
            <v>1</v>
          </cell>
          <cell r="Y122">
            <v>1</v>
          </cell>
          <cell r="Z122">
            <v>1</v>
          </cell>
          <cell r="AA122">
            <v>1</v>
          </cell>
          <cell r="AB122">
            <v>0</v>
          </cell>
          <cell r="AC122">
            <v>0</v>
          </cell>
          <cell r="AD122">
            <v>0</v>
          </cell>
          <cell r="AE122">
            <v>1</v>
          </cell>
          <cell r="AF122">
            <v>1</v>
          </cell>
          <cell r="AG122">
            <v>0</v>
          </cell>
          <cell r="AH122">
            <v>0</v>
          </cell>
          <cell r="AI122">
            <v>1</v>
          </cell>
          <cell r="AJ122">
            <v>0</v>
          </cell>
          <cell r="AK122">
            <v>1</v>
          </cell>
          <cell r="AL122">
            <v>1</v>
          </cell>
          <cell r="AM122">
            <v>0</v>
          </cell>
          <cell r="AN122">
            <v>0</v>
          </cell>
          <cell r="AO122">
            <v>0</v>
          </cell>
          <cell r="AP122">
            <v>0</v>
          </cell>
          <cell r="AQ122">
            <v>24</v>
          </cell>
          <cell r="AR122">
            <v>23</v>
          </cell>
          <cell r="AS122">
            <v>24</v>
          </cell>
          <cell r="AT122" t="str">
            <v>March 4, 1893</v>
          </cell>
          <cell r="AU122">
            <v>1893</v>
          </cell>
          <cell r="AV122" t="str">
            <v>March 4, 1897</v>
          </cell>
          <cell r="AW122" t="str">
            <v>Grover Cleveland</v>
          </cell>
          <cell r="AX122" t="str">
            <v>NA</v>
          </cell>
          <cell r="AY122" t="str">
            <v>NA</v>
          </cell>
          <cell r="AZ122" t="str">
            <v>Grover</v>
          </cell>
          <cell r="BA122">
            <v>1897</v>
          </cell>
          <cell r="BB122" t="str">
            <v>22nd  President of the United States   (1885â€“1889)</v>
          </cell>
          <cell r="BC122" t="str">
            <v>Democratic</v>
          </cell>
        </row>
        <row r="123">
          <cell r="B123">
            <v>1896</v>
          </cell>
          <cell r="C123" t="str">
            <v>Cleveland</v>
          </cell>
          <cell r="D123">
            <v>44</v>
          </cell>
          <cell r="E123" t="str">
            <v xml:space="preserve">
action great matter order come
expenditures method treasury world prevail
serviceable goods laws immediate appropriations
time taxes fiscal laid debt
united states present world floating
half country storage cold billions
make form session respectfully sure
federal message recommendations referred regard
war nation attention left duty
current marked america strengthening price</v>
          </cell>
          <cell r="F123" t="str">
            <v>action great matter order come</v>
          </cell>
          <cell r="G123" t="str">
            <v>expenditures method treasury world prevail</v>
          </cell>
          <cell r="H123" t="str">
            <v>serviceable goods laws immediate appropriations</v>
          </cell>
          <cell r="I123" t="str">
            <v>time taxes fiscal laid debt</v>
          </cell>
          <cell r="J123" t="str">
            <v>united states present world floating</v>
          </cell>
          <cell r="K123" t="str">
            <v>half country storage cold billions</v>
          </cell>
          <cell r="L123" t="str">
            <v>make form session respectfully sure</v>
          </cell>
          <cell r="M123" t="str">
            <v>federal message recommendations referred regard</v>
          </cell>
          <cell r="N123" t="str">
            <v>war nation attention left duty</v>
          </cell>
          <cell r="O123" t="str">
            <v>current marked america strengthening price</v>
          </cell>
          <cell r="P123">
            <v>1</v>
          </cell>
          <cell r="Q123">
            <v>0</v>
          </cell>
          <cell r="R123">
            <v>1</v>
          </cell>
          <cell r="S123">
            <v>0</v>
          </cell>
          <cell r="T123">
            <v>1</v>
          </cell>
          <cell r="U123">
            <v>0</v>
          </cell>
          <cell r="V123">
            <v>1</v>
          </cell>
          <cell r="W123">
            <v>0</v>
          </cell>
          <cell r="X123">
            <v>1</v>
          </cell>
          <cell r="Y123">
            <v>0</v>
          </cell>
          <cell r="Z123">
            <v>1</v>
          </cell>
          <cell r="AA123">
            <v>1</v>
          </cell>
          <cell r="AB123">
            <v>0</v>
          </cell>
          <cell r="AC123">
            <v>0</v>
          </cell>
          <cell r="AD123">
            <v>0</v>
          </cell>
          <cell r="AE123">
            <v>1</v>
          </cell>
          <cell r="AF123">
            <v>1</v>
          </cell>
          <cell r="AG123">
            <v>0</v>
          </cell>
          <cell r="AH123">
            <v>0</v>
          </cell>
          <cell r="AI123">
            <v>1</v>
          </cell>
          <cell r="AJ123">
            <v>0</v>
          </cell>
          <cell r="AK123">
            <v>1</v>
          </cell>
          <cell r="AL123">
            <v>0</v>
          </cell>
          <cell r="AM123">
            <v>0</v>
          </cell>
          <cell r="AN123">
            <v>0</v>
          </cell>
          <cell r="AO123">
            <v>1</v>
          </cell>
          <cell r="AP123">
            <v>1</v>
          </cell>
          <cell r="AQ123">
            <v>22</v>
          </cell>
          <cell r="AR123">
            <v>21</v>
          </cell>
          <cell r="AS123">
            <v>22</v>
          </cell>
          <cell r="AT123" t="str">
            <v>March 4, 1885</v>
          </cell>
          <cell r="AU123">
            <v>1885</v>
          </cell>
          <cell r="AV123" t="str">
            <v>March 4, 1889</v>
          </cell>
          <cell r="AW123" t="str">
            <v>Grover Cleveland</v>
          </cell>
          <cell r="AX123" t="str">
            <v>NA</v>
          </cell>
          <cell r="AY123" t="str">
            <v>NA</v>
          </cell>
          <cell r="AZ123" t="str">
            <v>Grover</v>
          </cell>
          <cell r="BA123">
            <v>1889</v>
          </cell>
          <cell r="BB123" t="str">
            <v>28th  Governor of New York   (1883â€“1885)</v>
          </cell>
          <cell r="BC123" t="str">
            <v>Democratic</v>
          </cell>
        </row>
        <row r="124">
          <cell r="B124">
            <v>1896</v>
          </cell>
          <cell r="C124" t="str">
            <v>Cleveland</v>
          </cell>
          <cell r="D124">
            <v>44</v>
          </cell>
          <cell r="E124" t="str">
            <v xml:space="preserve">
action great matter order come
expenditures method treasury world prevail
serviceable goods laws immediate appropriations
time taxes fiscal laid debt
united states present world floating
half country storage cold billions
make form session respectfully sure
federal message recommendations referred regard
war nation attention left duty
current marked america strengthening price</v>
          </cell>
          <cell r="F124" t="str">
            <v>action great matter order come</v>
          </cell>
          <cell r="G124" t="str">
            <v>expenditures method treasury world prevail</v>
          </cell>
          <cell r="H124" t="str">
            <v>serviceable goods laws immediate appropriations</v>
          </cell>
          <cell r="I124" t="str">
            <v>time taxes fiscal laid debt</v>
          </cell>
          <cell r="J124" t="str">
            <v>united states present world floating</v>
          </cell>
          <cell r="K124" t="str">
            <v>half country storage cold billions</v>
          </cell>
          <cell r="L124" t="str">
            <v>make form session respectfully sure</v>
          </cell>
          <cell r="M124" t="str">
            <v>federal message recommendations referred regard</v>
          </cell>
          <cell r="N124" t="str">
            <v>war nation attention left duty</v>
          </cell>
          <cell r="O124" t="str">
            <v>current marked america strengthening price</v>
          </cell>
          <cell r="P124">
            <v>1</v>
          </cell>
          <cell r="Q124">
            <v>0</v>
          </cell>
          <cell r="R124">
            <v>1</v>
          </cell>
          <cell r="S124">
            <v>0</v>
          </cell>
          <cell r="T124">
            <v>1</v>
          </cell>
          <cell r="U124">
            <v>0</v>
          </cell>
          <cell r="V124">
            <v>1</v>
          </cell>
          <cell r="W124">
            <v>0</v>
          </cell>
          <cell r="X124">
            <v>1</v>
          </cell>
          <cell r="Y124">
            <v>0</v>
          </cell>
          <cell r="Z124">
            <v>1</v>
          </cell>
          <cell r="AA124">
            <v>1</v>
          </cell>
          <cell r="AB124">
            <v>0</v>
          </cell>
          <cell r="AC124">
            <v>0</v>
          </cell>
          <cell r="AD124">
            <v>0</v>
          </cell>
          <cell r="AE124">
            <v>1</v>
          </cell>
          <cell r="AF124">
            <v>1</v>
          </cell>
          <cell r="AG124">
            <v>0</v>
          </cell>
          <cell r="AH124">
            <v>0</v>
          </cell>
          <cell r="AI124">
            <v>1</v>
          </cell>
          <cell r="AJ124">
            <v>0</v>
          </cell>
          <cell r="AK124">
            <v>1</v>
          </cell>
          <cell r="AL124">
            <v>0</v>
          </cell>
          <cell r="AM124">
            <v>0</v>
          </cell>
          <cell r="AN124">
            <v>0</v>
          </cell>
          <cell r="AO124">
            <v>1</v>
          </cell>
          <cell r="AP124">
            <v>1</v>
          </cell>
          <cell r="AQ124">
            <v>24</v>
          </cell>
          <cell r="AR124">
            <v>23</v>
          </cell>
          <cell r="AS124">
            <v>24</v>
          </cell>
          <cell r="AT124" t="str">
            <v>March 4, 1893</v>
          </cell>
          <cell r="AU124">
            <v>1893</v>
          </cell>
          <cell r="AV124" t="str">
            <v>March 4, 1897</v>
          </cell>
          <cell r="AW124" t="str">
            <v>Grover Cleveland</v>
          </cell>
          <cell r="AX124" t="str">
            <v>NA</v>
          </cell>
          <cell r="AY124" t="str">
            <v>NA</v>
          </cell>
          <cell r="AZ124" t="str">
            <v>Grover</v>
          </cell>
          <cell r="BA124">
            <v>1897</v>
          </cell>
          <cell r="BB124" t="str">
            <v>22nd  President of the United States   (1885â€“1889)</v>
          </cell>
          <cell r="BC124" t="str">
            <v>Democratic</v>
          </cell>
        </row>
        <row r="125">
          <cell r="B125">
            <v>1897</v>
          </cell>
          <cell r="C125" t="str">
            <v>McKinley</v>
          </cell>
          <cell r="D125">
            <v>135</v>
          </cell>
          <cell r="E125" t="str">
            <v xml:space="preserve">
suggest vocational care treatment complete
action debt floating money war
storage released goods shown appropriations
debt public form immediate serviceable
current appropriations necessity receipts united
nation expenditures laid present commerce
salvage certificates maintained program manufacture
order control session budget prevail
make half agricultural life expenditures
war influence loan second future</v>
          </cell>
          <cell r="F125" t="str">
            <v>suggest vocational care treatment complete</v>
          </cell>
          <cell r="G125" t="str">
            <v>action debt floating money war</v>
          </cell>
          <cell r="H125" t="str">
            <v>storage released goods shown appropriations</v>
          </cell>
          <cell r="I125" t="str">
            <v>debt public form immediate serviceable</v>
          </cell>
          <cell r="J125" t="str">
            <v>current appropriations necessity receipts united</v>
          </cell>
          <cell r="K125" t="str">
            <v>nation expenditures laid present commerce</v>
          </cell>
          <cell r="L125" t="str">
            <v>salvage certificates maintained program manufacture</v>
          </cell>
          <cell r="M125" t="str">
            <v>order control session budget prevail</v>
          </cell>
          <cell r="N125" t="str">
            <v>make half agricultural life expenditures</v>
          </cell>
          <cell r="O125" t="str">
            <v>war influence loan second future</v>
          </cell>
          <cell r="P125">
            <v>1</v>
          </cell>
          <cell r="Q125">
            <v>0</v>
          </cell>
          <cell r="R125">
            <v>1</v>
          </cell>
          <cell r="S125">
            <v>0</v>
          </cell>
          <cell r="T125">
            <v>1</v>
          </cell>
          <cell r="U125">
            <v>0</v>
          </cell>
          <cell r="V125">
            <v>1</v>
          </cell>
          <cell r="W125">
            <v>0</v>
          </cell>
          <cell r="X125">
            <v>1</v>
          </cell>
          <cell r="Y125">
            <v>0</v>
          </cell>
          <cell r="Z125">
            <v>1</v>
          </cell>
          <cell r="AA125">
            <v>0</v>
          </cell>
          <cell r="AB125">
            <v>0</v>
          </cell>
          <cell r="AC125">
            <v>0</v>
          </cell>
          <cell r="AD125">
            <v>0</v>
          </cell>
          <cell r="AE125">
            <v>0</v>
          </cell>
          <cell r="AF125">
            <v>0</v>
          </cell>
          <cell r="AG125">
            <v>0</v>
          </cell>
          <cell r="AH125">
            <v>0</v>
          </cell>
          <cell r="AI125">
            <v>1</v>
          </cell>
          <cell r="AJ125">
            <v>0</v>
          </cell>
          <cell r="AK125">
            <v>1</v>
          </cell>
          <cell r="AL125">
            <v>0</v>
          </cell>
          <cell r="AM125">
            <v>1</v>
          </cell>
          <cell r="AN125">
            <v>0</v>
          </cell>
          <cell r="AO125">
            <v>0</v>
          </cell>
          <cell r="AP125">
            <v>1</v>
          </cell>
          <cell r="AQ125">
            <v>25</v>
          </cell>
          <cell r="AR125">
            <v>24</v>
          </cell>
          <cell r="AS125">
            <v>25</v>
          </cell>
          <cell r="AT125" t="str">
            <v>March 4, 1897</v>
          </cell>
          <cell r="AU125">
            <v>1897</v>
          </cell>
          <cell r="AV125">
            <v>623</v>
          </cell>
          <cell r="AW125" t="str">
            <v>William McKinley</v>
          </cell>
          <cell r="AX125" t="str">
            <v>NA</v>
          </cell>
          <cell r="AY125" t="str">
            <v>NA</v>
          </cell>
          <cell r="AZ125" t="str">
            <v>William</v>
          </cell>
          <cell r="BA125">
            <v>1901</v>
          </cell>
          <cell r="BB125" t="str">
            <v>39th  Governor of Ohio   (1892â€“1896)</v>
          </cell>
          <cell r="BC125" t="str">
            <v>Republican</v>
          </cell>
        </row>
        <row r="126">
          <cell r="B126">
            <v>1898</v>
          </cell>
          <cell r="C126" t="str">
            <v>McKinley</v>
          </cell>
          <cell r="D126">
            <v>136</v>
          </cell>
          <cell r="E126" t="str">
            <v xml:space="preserve">
recovery world right marked second
treasury united states debt victory
necessity taxes income purpose time
war current believe taxation america
matter right paid current money
present fiscal receipts appropriations privilege
action time life federal forces
debt floating world half providing
order storage left certificates war
immediate method nation expenditures power</v>
          </cell>
          <cell r="F126" t="str">
            <v>recovery world right marked second</v>
          </cell>
          <cell r="G126" t="str">
            <v>treasury united states debt victory</v>
          </cell>
          <cell r="H126" t="str">
            <v>necessity taxes income purpose time</v>
          </cell>
          <cell r="I126" t="str">
            <v>war current believe taxation america</v>
          </cell>
          <cell r="J126" t="str">
            <v>matter right paid current money</v>
          </cell>
          <cell r="K126" t="str">
            <v>present fiscal receipts appropriations privilege</v>
          </cell>
          <cell r="L126" t="str">
            <v>action time life federal forces</v>
          </cell>
          <cell r="M126" t="str">
            <v>debt floating world half providing</v>
          </cell>
          <cell r="N126" t="str">
            <v>order storage left certificates war</v>
          </cell>
          <cell r="O126" t="str">
            <v>immediate method nation expenditures power</v>
          </cell>
          <cell r="P126">
            <v>1</v>
          </cell>
          <cell r="Q126">
            <v>0</v>
          </cell>
          <cell r="R126">
            <v>1</v>
          </cell>
          <cell r="S126">
            <v>0</v>
          </cell>
          <cell r="T126">
            <v>1</v>
          </cell>
          <cell r="U126">
            <v>0</v>
          </cell>
          <cell r="V126">
            <v>1</v>
          </cell>
          <cell r="W126">
            <v>0</v>
          </cell>
          <cell r="X126">
            <v>1</v>
          </cell>
          <cell r="Y126">
            <v>0</v>
          </cell>
          <cell r="Z126">
            <v>1</v>
          </cell>
          <cell r="AA126">
            <v>1</v>
          </cell>
          <cell r="AB126">
            <v>0</v>
          </cell>
          <cell r="AC126">
            <v>0</v>
          </cell>
          <cell r="AD126">
            <v>0</v>
          </cell>
          <cell r="AE126">
            <v>1</v>
          </cell>
          <cell r="AF126">
            <v>1</v>
          </cell>
          <cell r="AG126">
            <v>0</v>
          </cell>
          <cell r="AH126">
            <v>0</v>
          </cell>
          <cell r="AI126">
            <v>0</v>
          </cell>
          <cell r="AJ126">
            <v>0</v>
          </cell>
          <cell r="AK126">
            <v>1</v>
          </cell>
          <cell r="AL126">
            <v>1</v>
          </cell>
          <cell r="AM126">
            <v>0</v>
          </cell>
          <cell r="AN126">
            <v>0</v>
          </cell>
          <cell r="AO126">
            <v>0</v>
          </cell>
          <cell r="AP126">
            <v>1</v>
          </cell>
          <cell r="AQ126">
            <v>25</v>
          </cell>
          <cell r="AR126">
            <v>24</v>
          </cell>
          <cell r="AS126">
            <v>25</v>
          </cell>
          <cell r="AT126" t="str">
            <v>March 4, 1897</v>
          </cell>
          <cell r="AU126">
            <v>1897</v>
          </cell>
          <cell r="AV126">
            <v>623</v>
          </cell>
          <cell r="AW126" t="str">
            <v>William McKinley</v>
          </cell>
          <cell r="AX126" t="str">
            <v>NA</v>
          </cell>
          <cell r="AY126" t="str">
            <v>NA</v>
          </cell>
          <cell r="AZ126" t="str">
            <v>William</v>
          </cell>
          <cell r="BA126">
            <v>1901</v>
          </cell>
          <cell r="BB126" t="str">
            <v>39th  Governor of Ohio   (1892â€“1896)</v>
          </cell>
          <cell r="BC126" t="str">
            <v>Republican</v>
          </cell>
        </row>
        <row r="127">
          <cell r="B127">
            <v>1899</v>
          </cell>
          <cell r="C127" t="str">
            <v>McKinley</v>
          </cell>
          <cell r="D127">
            <v>137</v>
          </cell>
          <cell r="E127" t="str">
            <v xml:space="preserve">
appropriations states united war nation
war indebtedness matter wanton effective
debt 1919 country prevail floating
treasury united states half forces
world debt floating present power
present commerce session interstate control
taxes immediate form income consideration
time need war goods recommendations
expenditures current believe receipts method
great action cold storage duty</v>
          </cell>
          <cell r="F127" t="str">
            <v>appropriations states united war nation</v>
          </cell>
          <cell r="G127" t="str">
            <v>war indebtedness matter wanton effective</v>
          </cell>
          <cell r="H127" t="str">
            <v>debt 1919 country prevail floating</v>
          </cell>
          <cell r="I127" t="str">
            <v>treasury united states half forces</v>
          </cell>
          <cell r="J127" t="str">
            <v>world debt floating present power</v>
          </cell>
          <cell r="K127" t="str">
            <v>present commerce session interstate control</v>
          </cell>
          <cell r="L127" t="str">
            <v>taxes immediate form income consideration</v>
          </cell>
          <cell r="M127" t="str">
            <v>time need war goods recommendations</v>
          </cell>
          <cell r="N127" t="str">
            <v>expenditures current believe receipts method</v>
          </cell>
          <cell r="O127" t="str">
            <v>great action cold storage duty</v>
          </cell>
          <cell r="P127">
            <v>1</v>
          </cell>
          <cell r="Q127">
            <v>1</v>
          </cell>
          <cell r="R127">
            <v>1</v>
          </cell>
          <cell r="S127">
            <v>1</v>
          </cell>
          <cell r="T127">
            <v>1</v>
          </cell>
          <cell r="U127">
            <v>0</v>
          </cell>
          <cell r="V127">
            <v>1</v>
          </cell>
          <cell r="W127">
            <v>1</v>
          </cell>
          <cell r="X127">
            <v>1</v>
          </cell>
          <cell r="Y127">
            <v>0</v>
          </cell>
          <cell r="Z127">
            <v>0</v>
          </cell>
          <cell r="AA127">
            <v>0</v>
          </cell>
          <cell r="AB127">
            <v>0</v>
          </cell>
          <cell r="AC127">
            <v>1</v>
          </cell>
          <cell r="AD127">
            <v>0</v>
          </cell>
          <cell r="AE127">
            <v>1</v>
          </cell>
          <cell r="AF127">
            <v>1</v>
          </cell>
          <cell r="AG127">
            <v>0</v>
          </cell>
          <cell r="AH127">
            <v>0</v>
          </cell>
          <cell r="AI127">
            <v>1</v>
          </cell>
          <cell r="AJ127">
            <v>0</v>
          </cell>
          <cell r="AK127">
            <v>1</v>
          </cell>
          <cell r="AL127">
            <v>1</v>
          </cell>
          <cell r="AM127">
            <v>0</v>
          </cell>
          <cell r="AN127">
            <v>0</v>
          </cell>
          <cell r="AO127">
            <v>1</v>
          </cell>
          <cell r="AP127">
            <v>1</v>
          </cell>
          <cell r="AQ127">
            <v>25</v>
          </cell>
          <cell r="AR127">
            <v>24</v>
          </cell>
          <cell r="AS127">
            <v>25</v>
          </cell>
          <cell r="AT127" t="str">
            <v>March 4, 1897</v>
          </cell>
          <cell r="AU127">
            <v>1897</v>
          </cell>
          <cell r="AV127">
            <v>623</v>
          </cell>
          <cell r="AW127" t="str">
            <v>William McKinley</v>
          </cell>
          <cell r="AX127" t="str">
            <v>NA</v>
          </cell>
          <cell r="AY127" t="str">
            <v>NA</v>
          </cell>
          <cell r="AZ127" t="str">
            <v>William</v>
          </cell>
          <cell r="BA127">
            <v>1901</v>
          </cell>
          <cell r="BB127" t="str">
            <v>39th  Governor of Ohio   (1892â€“1896)</v>
          </cell>
          <cell r="BC127" t="str">
            <v>Republican</v>
          </cell>
        </row>
        <row r="128">
          <cell r="B128">
            <v>1900</v>
          </cell>
          <cell r="C128" t="str">
            <v>McKinley</v>
          </cell>
          <cell r="D128">
            <v>138</v>
          </cell>
          <cell r="E128" t="str">
            <v xml:space="preserve">
war privilege possible draw income
treasury consideration secretary domestic satisfactorily
method detailed public consideration recommendations
expenditures large future appropriations believe
world time storage salvage order
united states make nation treasury
marked example duty country forces
debt necessity floating current appropriations
respectfully order attention half islands
present receipts fiscal action session</v>
          </cell>
          <cell r="F128" t="str">
            <v>war privilege possible draw income</v>
          </cell>
          <cell r="G128" t="str">
            <v>treasury consideration secretary domestic satisfactorily</v>
          </cell>
          <cell r="H128" t="str">
            <v>method detailed public consideration recommendations</v>
          </cell>
          <cell r="I128" t="str">
            <v>expenditures large future appropriations believe</v>
          </cell>
          <cell r="J128" t="str">
            <v>world time storage salvage order</v>
          </cell>
          <cell r="K128" t="str">
            <v>united states make nation treasury</v>
          </cell>
          <cell r="L128" t="str">
            <v>marked example duty country forces</v>
          </cell>
          <cell r="M128" t="str">
            <v>debt necessity floating current appropriations</v>
          </cell>
          <cell r="N128" t="str">
            <v>respectfully order attention half islands</v>
          </cell>
          <cell r="O128" t="str">
            <v>present receipts fiscal action session</v>
          </cell>
          <cell r="P128">
            <v>1</v>
          </cell>
          <cell r="Q128">
            <v>1</v>
          </cell>
          <cell r="R128">
            <v>1</v>
          </cell>
          <cell r="S128">
            <v>0</v>
          </cell>
          <cell r="T128">
            <v>1</v>
          </cell>
          <cell r="U128">
            <v>0</v>
          </cell>
          <cell r="V128">
            <v>1</v>
          </cell>
          <cell r="W128">
            <v>0</v>
          </cell>
          <cell r="X128">
            <v>1</v>
          </cell>
          <cell r="Y128">
            <v>0</v>
          </cell>
          <cell r="Z128">
            <v>1</v>
          </cell>
          <cell r="AA128">
            <v>0</v>
          </cell>
          <cell r="AB128">
            <v>0</v>
          </cell>
          <cell r="AC128">
            <v>0</v>
          </cell>
          <cell r="AD128">
            <v>0</v>
          </cell>
          <cell r="AE128">
            <v>1</v>
          </cell>
          <cell r="AF128">
            <v>0</v>
          </cell>
          <cell r="AG128">
            <v>0</v>
          </cell>
          <cell r="AH128">
            <v>1</v>
          </cell>
          <cell r="AI128">
            <v>1</v>
          </cell>
          <cell r="AJ128">
            <v>0</v>
          </cell>
          <cell r="AK128">
            <v>1</v>
          </cell>
          <cell r="AL128">
            <v>1</v>
          </cell>
          <cell r="AM128">
            <v>1</v>
          </cell>
          <cell r="AN128">
            <v>0</v>
          </cell>
          <cell r="AO128">
            <v>1</v>
          </cell>
          <cell r="AP128">
            <v>1</v>
          </cell>
          <cell r="AQ128">
            <v>25</v>
          </cell>
          <cell r="AR128">
            <v>24</v>
          </cell>
          <cell r="AS128">
            <v>25</v>
          </cell>
          <cell r="AT128" t="str">
            <v>March 4, 1897</v>
          </cell>
          <cell r="AU128">
            <v>1897</v>
          </cell>
          <cell r="AV128">
            <v>623</v>
          </cell>
          <cell r="AW128" t="str">
            <v>William McKinley</v>
          </cell>
          <cell r="AX128" t="str">
            <v>NA</v>
          </cell>
          <cell r="AY128" t="str">
            <v>NA</v>
          </cell>
          <cell r="AZ128" t="str">
            <v>William</v>
          </cell>
          <cell r="BA128">
            <v>1901</v>
          </cell>
          <cell r="BB128" t="str">
            <v>39th  Governor of Ohio   (1892â€“1896)</v>
          </cell>
          <cell r="BC128" t="str">
            <v>Republican</v>
          </cell>
        </row>
        <row r="129">
          <cell r="B129">
            <v>1901</v>
          </cell>
          <cell r="C129" t="str">
            <v>Roosevelt</v>
          </cell>
          <cell r="D129">
            <v>175</v>
          </cell>
          <cell r="E129" t="str">
            <v xml:space="preserve">
nation right world method action
treasury fact interstate secretary united
debt time floating war victory
consideration current order receipts appropriations
united states believe present make
message recommendations paid gentlemen certificates
expenditures market payments receipts current
attention producer goods example great
war taxes income legislation sure
care half law form world</v>
          </cell>
          <cell r="F129" t="str">
            <v>nation right world method action</v>
          </cell>
          <cell r="G129" t="str">
            <v>treasury fact interstate secretary united</v>
          </cell>
          <cell r="H129" t="str">
            <v>debt time floating war victory</v>
          </cell>
          <cell r="I129" t="str">
            <v>consideration current order receipts appropriations</v>
          </cell>
          <cell r="J129" t="str">
            <v>united states believe present make</v>
          </cell>
          <cell r="K129" t="str">
            <v>message recommendations paid gentlemen certificates</v>
          </cell>
          <cell r="L129" t="str">
            <v>expenditures market payments receipts current</v>
          </cell>
          <cell r="M129" t="str">
            <v>attention producer goods example great</v>
          </cell>
          <cell r="N129" t="str">
            <v>war taxes income legislation sure</v>
          </cell>
          <cell r="O129" t="str">
            <v>care half law form world</v>
          </cell>
          <cell r="P129">
            <v>1</v>
          </cell>
          <cell r="Q129">
            <v>0</v>
          </cell>
          <cell r="R129">
            <v>1</v>
          </cell>
          <cell r="S129">
            <v>1</v>
          </cell>
          <cell r="T129">
            <v>1</v>
          </cell>
          <cell r="U129">
            <v>0</v>
          </cell>
          <cell r="V129">
            <v>1</v>
          </cell>
          <cell r="W129">
            <v>0</v>
          </cell>
          <cell r="X129">
            <v>1</v>
          </cell>
          <cell r="Y129">
            <v>0</v>
          </cell>
          <cell r="Z129">
            <v>1</v>
          </cell>
          <cell r="AA129">
            <v>1</v>
          </cell>
          <cell r="AB129">
            <v>0</v>
          </cell>
          <cell r="AC129">
            <v>1</v>
          </cell>
          <cell r="AD129">
            <v>0</v>
          </cell>
          <cell r="AE129">
            <v>1</v>
          </cell>
          <cell r="AF129">
            <v>1</v>
          </cell>
          <cell r="AG129">
            <v>0</v>
          </cell>
          <cell r="AH129">
            <v>0</v>
          </cell>
          <cell r="AI129">
            <v>1</v>
          </cell>
          <cell r="AJ129">
            <v>0</v>
          </cell>
          <cell r="AK129">
            <v>1</v>
          </cell>
          <cell r="AL129">
            <v>1</v>
          </cell>
          <cell r="AM129">
            <v>0</v>
          </cell>
          <cell r="AN129">
            <v>0</v>
          </cell>
          <cell r="AO129">
            <v>0</v>
          </cell>
          <cell r="AP129">
            <v>0</v>
          </cell>
          <cell r="AQ129">
            <v>26</v>
          </cell>
          <cell r="AR129">
            <v>25</v>
          </cell>
          <cell r="AS129">
            <v>26</v>
          </cell>
          <cell r="AT129">
            <v>623</v>
          </cell>
          <cell r="AU129">
            <v>1901</v>
          </cell>
          <cell r="AV129">
            <v>3351</v>
          </cell>
          <cell r="AW129" t="str">
            <v>Theodore Roosevelt</v>
          </cell>
          <cell r="AX129" t="str">
            <v>NA</v>
          </cell>
          <cell r="AY129" t="str">
            <v>NA</v>
          </cell>
          <cell r="AZ129" t="str">
            <v>Theodore</v>
          </cell>
          <cell r="BA129">
            <v>1909</v>
          </cell>
          <cell r="BB129" t="str">
            <v>25th  Vice President of the United States</v>
          </cell>
          <cell r="BC129" t="str">
            <v>Republican</v>
          </cell>
        </row>
        <row r="130">
          <cell r="B130">
            <v>1901</v>
          </cell>
          <cell r="C130" t="str">
            <v>Roosevelt</v>
          </cell>
          <cell r="D130">
            <v>175</v>
          </cell>
          <cell r="E130" t="str">
            <v xml:space="preserve">
nation right world method action
treasury fact interstate secretary united
debt time floating war victory
consideration current order receipts appropriations
united states believe present make
message recommendations paid gentlemen certificates
expenditures market payments receipts current
attention producer goods example great
war taxes income legislation sure
care half law form world</v>
          </cell>
          <cell r="F130" t="str">
            <v>nation right world method action</v>
          </cell>
          <cell r="G130" t="str">
            <v>treasury fact interstate secretary united</v>
          </cell>
          <cell r="H130" t="str">
            <v>debt time floating war victory</v>
          </cell>
          <cell r="I130" t="str">
            <v>consideration current order receipts appropriations</v>
          </cell>
          <cell r="J130" t="str">
            <v>united states believe present make</v>
          </cell>
          <cell r="K130" t="str">
            <v>message recommendations paid gentlemen certificates</v>
          </cell>
          <cell r="L130" t="str">
            <v>expenditures market payments receipts current</v>
          </cell>
          <cell r="M130" t="str">
            <v>attention producer goods example great</v>
          </cell>
          <cell r="N130" t="str">
            <v>war taxes income legislation sure</v>
          </cell>
          <cell r="O130" t="str">
            <v>care half law form world</v>
          </cell>
          <cell r="P130">
            <v>1</v>
          </cell>
          <cell r="Q130">
            <v>0</v>
          </cell>
          <cell r="R130">
            <v>1</v>
          </cell>
          <cell r="S130">
            <v>1</v>
          </cell>
          <cell r="T130">
            <v>1</v>
          </cell>
          <cell r="U130">
            <v>0</v>
          </cell>
          <cell r="V130">
            <v>1</v>
          </cell>
          <cell r="W130">
            <v>0</v>
          </cell>
          <cell r="X130">
            <v>1</v>
          </cell>
          <cell r="Y130">
            <v>0</v>
          </cell>
          <cell r="Z130">
            <v>1</v>
          </cell>
          <cell r="AA130">
            <v>1</v>
          </cell>
          <cell r="AB130">
            <v>0</v>
          </cell>
          <cell r="AC130">
            <v>1</v>
          </cell>
          <cell r="AD130">
            <v>0</v>
          </cell>
          <cell r="AE130">
            <v>1</v>
          </cell>
          <cell r="AF130">
            <v>1</v>
          </cell>
          <cell r="AG130">
            <v>0</v>
          </cell>
          <cell r="AH130">
            <v>0</v>
          </cell>
          <cell r="AI130">
            <v>1</v>
          </cell>
          <cell r="AJ130">
            <v>0</v>
          </cell>
          <cell r="AK130">
            <v>1</v>
          </cell>
          <cell r="AL130">
            <v>1</v>
          </cell>
          <cell r="AM130">
            <v>0</v>
          </cell>
          <cell r="AN130">
            <v>0</v>
          </cell>
          <cell r="AO130">
            <v>0</v>
          </cell>
          <cell r="AP130">
            <v>0</v>
          </cell>
          <cell r="AQ130">
            <v>32</v>
          </cell>
          <cell r="AR130">
            <v>31</v>
          </cell>
          <cell r="AS130">
            <v>32</v>
          </cell>
          <cell r="AT130">
            <v>12117</v>
          </cell>
          <cell r="AU130">
            <v>1933</v>
          </cell>
          <cell r="AV130">
            <v>14996</v>
          </cell>
          <cell r="AW130" t="str">
            <v>Franklin D. Roosevelt</v>
          </cell>
          <cell r="AX130" t="str">
            <v>NA</v>
          </cell>
          <cell r="AY130" t="str">
            <v>Franklin</v>
          </cell>
          <cell r="AZ130" t="str">
            <v>D.</v>
          </cell>
          <cell r="BA130">
            <v>1941</v>
          </cell>
          <cell r="BB130" t="str">
            <v>44th  Governor of New York   ( 1929â€“1932 )</v>
          </cell>
          <cell r="BC130" t="str">
            <v>Democratic</v>
          </cell>
        </row>
        <row r="131">
          <cell r="B131">
            <v>1902</v>
          </cell>
          <cell r="C131" t="str">
            <v>Roosevelt</v>
          </cell>
          <cell r="D131">
            <v>176</v>
          </cell>
          <cell r="E131" t="str">
            <v xml:space="preserve">
united states treasury necessity time
market believe principle right let
world right interstate storage cold
come adequate consideration america future
public program maintained charges duty
expenditures serviceable fiscal agricultural legislation
war expenditures method current taxation
war floating debt say half
order immediate country victory debt
nation appropriations respectfully current receipts</v>
          </cell>
          <cell r="F131" t="str">
            <v>united states treasury necessity time</v>
          </cell>
          <cell r="G131" t="str">
            <v>market believe principle right let</v>
          </cell>
          <cell r="H131" t="str">
            <v>world right interstate storage cold</v>
          </cell>
          <cell r="I131" t="str">
            <v>come adequate consideration america future</v>
          </cell>
          <cell r="J131" t="str">
            <v>public program maintained charges duty</v>
          </cell>
          <cell r="K131" t="str">
            <v>expenditures serviceable fiscal agricultural legislation</v>
          </cell>
          <cell r="L131" t="str">
            <v>war expenditures method current taxation</v>
          </cell>
          <cell r="M131" t="str">
            <v>war floating debt say half</v>
          </cell>
          <cell r="N131" t="str">
            <v>order immediate country victory debt</v>
          </cell>
          <cell r="O131" t="str">
            <v>nation appropriations respectfully current receipts</v>
          </cell>
          <cell r="P131">
            <v>1</v>
          </cell>
          <cell r="Q131">
            <v>0</v>
          </cell>
          <cell r="R131">
            <v>1</v>
          </cell>
          <cell r="S131">
            <v>0</v>
          </cell>
          <cell r="T131">
            <v>1</v>
          </cell>
          <cell r="U131">
            <v>0</v>
          </cell>
          <cell r="V131">
            <v>1</v>
          </cell>
          <cell r="W131">
            <v>0</v>
          </cell>
          <cell r="X131">
            <v>1</v>
          </cell>
          <cell r="Y131">
            <v>1</v>
          </cell>
          <cell r="Z131">
            <v>1</v>
          </cell>
          <cell r="AA131">
            <v>0</v>
          </cell>
          <cell r="AB131">
            <v>0</v>
          </cell>
          <cell r="AC131">
            <v>1</v>
          </cell>
          <cell r="AD131">
            <v>0</v>
          </cell>
          <cell r="AE131">
            <v>1</v>
          </cell>
          <cell r="AF131">
            <v>0</v>
          </cell>
          <cell r="AG131">
            <v>0</v>
          </cell>
          <cell r="AH131">
            <v>0</v>
          </cell>
          <cell r="AI131">
            <v>0</v>
          </cell>
          <cell r="AJ131">
            <v>0</v>
          </cell>
          <cell r="AK131">
            <v>0</v>
          </cell>
          <cell r="AL131">
            <v>1</v>
          </cell>
          <cell r="AM131">
            <v>1</v>
          </cell>
          <cell r="AN131">
            <v>0</v>
          </cell>
          <cell r="AO131">
            <v>1</v>
          </cell>
          <cell r="AP131">
            <v>1</v>
          </cell>
          <cell r="AQ131">
            <v>32</v>
          </cell>
          <cell r="AR131">
            <v>31</v>
          </cell>
          <cell r="AS131">
            <v>32</v>
          </cell>
          <cell r="AT131">
            <v>12117</v>
          </cell>
          <cell r="AU131">
            <v>1933</v>
          </cell>
          <cell r="AV131">
            <v>14996</v>
          </cell>
          <cell r="AW131" t="str">
            <v>Franklin D. Roosevelt</v>
          </cell>
          <cell r="AX131" t="str">
            <v>NA</v>
          </cell>
          <cell r="AY131" t="str">
            <v>Franklin</v>
          </cell>
          <cell r="AZ131" t="str">
            <v>D.</v>
          </cell>
          <cell r="BA131">
            <v>1941</v>
          </cell>
          <cell r="BB131" t="str">
            <v>44th  Governor of New York   ( 1929â€“1932 )</v>
          </cell>
          <cell r="BC131" t="str">
            <v>Democratic</v>
          </cell>
        </row>
        <row r="132">
          <cell r="B132">
            <v>1902</v>
          </cell>
          <cell r="C132" t="str">
            <v>Roosevelt</v>
          </cell>
          <cell r="D132">
            <v>176</v>
          </cell>
          <cell r="E132" t="str">
            <v xml:space="preserve">
united states treasury necessity time
market believe principle right let
world right interstate storage cold
come adequate consideration america future
public program maintained charges duty
expenditures serviceable fiscal agricultural legislation
war expenditures method current taxation
war floating debt say half
order immediate country victory debt
nation appropriations respectfully current receipts</v>
          </cell>
          <cell r="F132" t="str">
            <v>united states treasury necessity time</v>
          </cell>
          <cell r="G132" t="str">
            <v>market believe principle right let</v>
          </cell>
          <cell r="H132" t="str">
            <v>world right interstate storage cold</v>
          </cell>
          <cell r="I132" t="str">
            <v>come adequate consideration america future</v>
          </cell>
          <cell r="J132" t="str">
            <v>public program maintained charges duty</v>
          </cell>
          <cell r="K132" t="str">
            <v>expenditures serviceable fiscal agricultural legislation</v>
          </cell>
          <cell r="L132" t="str">
            <v>war expenditures method current taxation</v>
          </cell>
          <cell r="M132" t="str">
            <v>war floating debt say half</v>
          </cell>
          <cell r="N132" t="str">
            <v>order immediate country victory debt</v>
          </cell>
          <cell r="O132" t="str">
            <v>nation appropriations respectfully current receipts</v>
          </cell>
          <cell r="P132">
            <v>1</v>
          </cell>
          <cell r="Q132">
            <v>0</v>
          </cell>
          <cell r="R132">
            <v>1</v>
          </cell>
          <cell r="S132">
            <v>0</v>
          </cell>
          <cell r="T132">
            <v>1</v>
          </cell>
          <cell r="U132">
            <v>0</v>
          </cell>
          <cell r="V132">
            <v>1</v>
          </cell>
          <cell r="W132">
            <v>0</v>
          </cell>
          <cell r="X132">
            <v>1</v>
          </cell>
          <cell r="Y132">
            <v>1</v>
          </cell>
          <cell r="Z132">
            <v>1</v>
          </cell>
          <cell r="AA132">
            <v>0</v>
          </cell>
          <cell r="AB132">
            <v>0</v>
          </cell>
          <cell r="AC132">
            <v>1</v>
          </cell>
          <cell r="AD132">
            <v>0</v>
          </cell>
          <cell r="AE132">
            <v>1</v>
          </cell>
          <cell r="AF132">
            <v>0</v>
          </cell>
          <cell r="AG132">
            <v>0</v>
          </cell>
          <cell r="AH132">
            <v>0</v>
          </cell>
          <cell r="AI132">
            <v>0</v>
          </cell>
          <cell r="AJ132">
            <v>0</v>
          </cell>
          <cell r="AK132">
            <v>0</v>
          </cell>
          <cell r="AL132">
            <v>1</v>
          </cell>
          <cell r="AM132">
            <v>1</v>
          </cell>
          <cell r="AN132">
            <v>0</v>
          </cell>
          <cell r="AO132">
            <v>1</v>
          </cell>
          <cell r="AP132">
            <v>1</v>
          </cell>
          <cell r="AQ132">
            <v>26</v>
          </cell>
          <cell r="AR132">
            <v>25</v>
          </cell>
          <cell r="AS132">
            <v>26</v>
          </cell>
          <cell r="AT132">
            <v>623</v>
          </cell>
          <cell r="AU132">
            <v>1901</v>
          </cell>
          <cell r="AV132">
            <v>3351</v>
          </cell>
          <cell r="AW132" t="str">
            <v>Theodore Roosevelt</v>
          </cell>
          <cell r="AX132" t="str">
            <v>NA</v>
          </cell>
          <cell r="AY132" t="str">
            <v>NA</v>
          </cell>
          <cell r="AZ132" t="str">
            <v>Theodore</v>
          </cell>
          <cell r="BA132">
            <v>1909</v>
          </cell>
          <cell r="BB132" t="str">
            <v>25th  Vice President of the United States</v>
          </cell>
          <cell r="BC132" t="str">
            <v>Republican</v>
          </cell>
        </row>
        <row r="133">
          <cell r="B133">
            <v>1903</v>
          </cell>
          <cell r="C133" t="str">
            <v>Roosevelt</v>
          </cell>
          <cell r="D133">
            <v>177</v>
          </cell>
          <cell r="E133" t="str">
            <v xml:space="preserve">
present suggest great time privilege
nation appropriations shown believe providing
debt time floating world half
current receipts treatment forces fiscal
war treasury money service men
storage order action need certain
states united expenditures fiscal treasury
right immediate necessity duty world
large medical liberty appropriations country
fact present victory notes public</v>
          </cell>
          <cell r="F133" t="str">
            <v>present suggest great time privilege</v>
          </cell>
          <cell r="G133" t="str">
            <v>nation appropriations shown believe providing</v>
          </cell>
          <cell r="H133" t="str">
            <v>debt time floating world half</v>
          </cell>
          <cell r="I133" t="str">
            <v>current receipts treatment forces fiscal</v>
          </cell>
          <cell r="J133" t="str">
            <v>war treasury money service men</v>
          </cell>
          <cell r="K133" t="str">
            <v>storage order action need certain</v>
          </cell>
          <cell r="L133" t="str">
            <v>states united expenditures fiscal treasury</v>
          </cell>
          <cell r="M133" t="str">
            <v>right immediate necessity duty world</v>
          </cell>
          <cell r="N133" t="str">
            <v>large medical liberty appropriations country</v>
          </cell>
          <cell r="O133" t="str">
            <v>fact present victory notes public</v>
          </cell>
          <cell r="P133">
            <v>1</v>
          </cell>
          <cell r="Q133">
            <v>0</v>
          </cell>
          <cell r="R133">
            <v>1</v>
          </cell>
          <cell r="S133">
            <v>0</v>
          </cell>
          <cell r="T133">
            <v>1</v>
          </cell>
          <cell r="U133">
            <v>0</v>
          </cell>
          <cell r="V133">
            <v>1</v>
          </cell>
          <cell r="W133">
            <v>0</v>
          </cell>
          <cell r="X133">
            <v>1</v>
          </cell>
          <cell r="Y133">
            <v>0</v>
          </cell>
          <cell r="Z133">
            <v>1</v>
          </cell>
          <cell r="AA133">
            <v>0</v>
          </cell>
          <cell r="AB133">
            <v>0</v>
          </cell>
          <cell r="AC133">
            <v>0</v>
          </cell>
          <cell r="AD133">
            <v>1</v>
          </cell>
          <cell r="AE133">
            <v>1</v>
          </cell>
          <cell r="AF133">
            <v>0</v>
          </cell>
          <cell r="AG133">
            <v>0</v>
          </cell>
          <cell r="AH133">
            <v>0</v>
          </cell>
          <cell r="AI133">
            <v>1</v>
          </cell>
          <cell r="AJ133">
            <v>0</v>
          </cell>
          <cell r="AK133">
            <v>1</v>
          </cell>
          <cell r="AL133">
            <v>1</v>
          </cell>
          <cell r="AM133">
            <v>1</v>
          </cell>
          <cell r="AN133">
            <v>0</v>
          </cell>
          <cell r="AO133">
            <v>1</v>
          </cell>
          <cell r="AP133">
            <v>1</v>
          </cell>
          <cell r="AQ133">
            <v>26</v>
          </cell>
          <cell r="AR133">
            <v>25</v>
          </cell>
          <cell r="AS133">
            <v>26</v>
          </cell>
          <cell r="AT133">
            <v>623</v>
          </cell>
          <cell r="AU133">
            <v>1901</v>
          </cell>
          <cell r="AV133">
            <v>3351</v>
          </cell>
          <cell r="AW133" t="str">
            <v>Theodore Roosevelt</v>
          </cell>
          <cell r="AX133" t="str">
            <v>NA</v>
          </cell>
          <cell r="AY133" t="str">
            <v>NA</v>
          </cell>
          <cell r="AZ133" t="str">
            <v>Theodore</v>
          </cell>
          <cell r="BA133">
            <v>1909</v>
          </cell>
          <cell r="BB133" t="str">
            <v>25th  Vice President of the United States</v>
          </cell>
          <cell r="BC133" t="str">
            <v>Republican</v>
          </cell>
        </row>
        <row r="134">
          <cell r="B134">
            <v>1903</v>
          </cell>
          <cell r="C134" t="str">
            <v>Roosevelt</v>
          </cell>
          <cell r="D134">
            <v>177</v>
          </cell>
          <cell r="E134" t="str">
            <v xml:space="preserve">
present suggest great time privilege
nation appropriations shown believe providing
debt time floating world half
current receipts treatment forces fiscal
war treasury money service men
storage order action need certain
states united expenditures fiscal treasury
right immediate necessity duty world
large medical liberty appropriations country
fact present victory notes public</v>
          </cell>
          <cell r="F134" t="str">
            <v>present suggest great time privilege</v>
          </cell>
          <cell r="G134" t="str">
            <v>nation appropriations shown believe providing</v>
          </cell>
          <cell r="H134" t="str">
            <v>debt time floating world half</v>
          </cell>
          <cell r="I134" t="str">
            <v>current receipts treatment forces fiscal</v>
          </cell>
          <cell r="J134" t="str">
            <v>war treasury money service men</v>
          </cell>
          <cell r="K134" t="str">
            <v>storage order action need certain</v>
          </cell>
          <cell r="L134" t="str">
            <v>states united expenditures fiscal treasury</v>
          </cell>
          <cell r="M134" t="str">
            <v>right immediate necessity duty world</v>
          </cell>
          <cell r="N134" t="str">
            <v>large medical liberty appropriations country</v>
          </cell>
          <cell r="O134" t="str">
            <v>fact present victory notes public</v>
          </cell>
          <cell r="P134">
            <v>1</v>
          </cell>
          <cell r="Q134">
            <v>0</v>
          </cell>
          <cell r="R134">
            <v>1</v>
          </cell>
          <cell r="S134">
            <v>0</v>
          </cell>
          <cell r="T134">
            <v>1</v>
          </cell>
          <cell r="U134">
            <v>0</v>
          </cell>
          <cell r="V134">
            <v>1</v>
          </cell>
          <cell r="W134">
            <v>0</v>
          </cell>
          <cell r="X134">
            <v>1</v>
          </cell>
          <cell r="Y134">
            <v>0</v>
          </cell>
          <cell r="Z134">
            <v>1</v>
          </cell>
          <cell r="AA134">
            <v>0</v>
          </cell>
          <cell r="AB134">
            <v>0</v>
          </cell>
          <cell r="AC134">
            <v>0</v>
          </cell>
          <cell r="AD134">
            <v>1</v>
          </cell>
          <cell r="AE134">
            <v>1</v>
          </cell>
          <cell r="AF134">
            <v>0</v>
          </cell>
          <cell r="AG134">
            <v>0</v>
          </cell>
          <cell r="AH134">
            <v>0</v>
          </cell>
          <cell r="AI134">
            <v>1</v>
          </cell>
          <cell r="AJ134">
            <v>0</v>
          </cell>
          <cell r="AK134">
            <v>1</v>
          </cell>
          <cell r="AL134">
            <v>1</v>
          </cell>
          <cell r="AM134">
            <v>1</v>
          </cell>
          <cell r="AN134">
            <v>0</v>
          </cell>
          <cell r="AO134">
            <v>1</v>
          </cell>
          <cell r="AP134">
            <v>1</v>
          </cell>
          <cell r="AQ134">
            <v>32</v>
          </cell>
          <cell r="AR134">
            <v>31</v>
          </cell>
          <cell r="AS134">
            <v>32</v>
          </cell>
          <cell r="AT134">
            <v>12117</v>
          </cell>
          <cell r="AU134">
            <v>1933</v>
          </cell>
          <cell r="AV134">
            <v>14996</v>
          </cell>
          <cell r="AW134" t="str">
            <v>Franklin D. Roosevelt</v>
          </cell>
          <cell r="AX134" t="str">
            <v>NA</v>
          </cell>
          <cell r="AY134" t="str">
            <v>Franklin</v>
          </cell>
          <cell r="AZ134" t="str">
            <v>D.</v>
          </cell>
          <cell r="BA134">
            <v>1941</v>
          </cell>
          <cell r="BB134" t="str">
            <v>44th  Governor of New York   ( 1929â€“1932 )</v>
          </cell>
          <cell r="BC134" t="str">
            <v>Democratic</v>
          </cell>
        </row>
        <row r="135">
          <cell r="B135">
            <v>1904</v>
          </cell>
          <cell r="C135" t="str">
            <v>Roosevelt</v>
          </cell>
          <cell r="D135">
            <v>178</v>
          </cell>
          <cell r="E135" t="str">
            <v xml:space="preserve">
treatment fact earnestly day forces
consideration laws time present let
believe nation great force order
order railroads storage realization interstate
result war privilege industry property
action war realized need floating
current expenditures half present appropriations
make receipts example united immediate
debt public floating war laid
necessity world taxes united income</v>
          </cell>
          <cell r="F135" t="str">
            <v>treatment fact earnestly day forces</v>
          </cell>
          <cell r="G135" t="str">
            <v>consideration laws time present let</v>
          </cell>
          <cell r="H135" t="str">
            <v>believe nation great force order</v>
          </cell>
          <cell r="I135" t="str">
            <v>order railroads storage realization interstate</v>
          </cell>
          <cell r="J135" t="str">
            <v>result war privilege industry property</v>
          </cell>
          <cell r="K135" t="str">
            <v>action war realized need floating</v>
          </cell>
          <cell r="L135" t="str">
            <v>current expenditures half present appropriations</v>
          </cell>
          <cell r="M135" t="str">
            <v>make receipts example united immediate</v>
          </cell>
          <cell r="N135" t="str">
            <v>debt public floating war laid</v>
          </cell>
          <cell r="O135" t="str">
            <v>necessity world taxes united income</v>
          </cell>
          <cell r="P135">
            <v>1</v>
          </cell>
          <cell r="Q135">
            <v>0</v>
          </cell>
          <cell r="R135">
            <v>1</v>
          </cell>
          <cell r="S135">
            <v>0</v>
          </cell>
          <cell r="T135">
            <v>1</v>
          </cell>
          <cell r="U135">
            <v>0</v>
          </cell>
          <cell r="V135">
            <v>1</v>
          </cell>
          <cell r="W135">
            <v>0</v>
          </cell>
          <cell r="X135">
            <v>1</v>
          </cell>
          <cell r="Y135">
            <v>0</v>
          </cell>
          <cell r="Z135">
            <v>1</v>
          </cell>
          <cell r="AA135">
            <v>0</v>
          </cell>
          <cell r="AB135">
            <v>1</v>
          </cell>
          <cell r="AC135">
            <v>1</v>
          </cell>
          <cell r="AD135">
            <v>0</v>
          </cell>
          <cell r="AE135">
            <v>1</v>
          </cell>
          <cell r="AF135">
            <v>1</v>
          </cell>
          <cell r="AG135">
            <v>0</v>
          </cell>
          <cell r="AH135">
            <v>0</v>
          </cell>
          <cell r="AI135">
            <v>1</v>
          </cell>
          <cell r="AJ135">
            <v>0</v>
          </cell>
          <cell r="AK135">
            <v>1</v>
          </cell>
          <cell r="AL135">
            <v>1</v>
          </cell>
          <cell r="AM135">
            <v>1</v>
          </cell>
          <cell r="AN135">
            <v>0</v>
          </cell>
          <cell r="AO135">
            <v>0</v>
          </cell>
          <cell r="AP135">
            <v>1</v>
          </cell>
          <cell r="AQ135">
            <v>32</v>
          </cell>
          <cell r="AR135">
            <v>31</v>
          </cell>
          <cell r="AS135">
            <v>32</v>
          </cell>
          <cell r="AT135">
            <v>12117</v>
          </cell>
          <cell r="AU135">
            <v>1933</v>
          </cell>
          <cell r="AV135">
            <v>14996</v>
          </cell>
          <cell r="AW135" t="str">
            <v>Franklin D. Roosevelt</v>
          </cell>
          <cell r="AX135" t="str">
            <v>NA</v>
          </cell>
          <cell r="AY135" t="str">
            <v>Franklin</v>
          </cell>
          <cell r="AZ135" t="str">
            <v>D.</v>
          </cell>
          <cell r="BA135">
            <v>1941</v>
          </cell>
          <cell r="BB135" t="str">
            <v>44th  Governor of New York   ( 1929â€“1932 )</v>
          </cell>
          <cell r="BC135" t="str">
            <v>Democratic</v>
          </cell>
        </row>
        <row r="136">
          <cell r="B136">
            <v>1904</v>
          </cell>
          <cell r="C136" t="str">
            <v>Roosevelt</v>
          </cell>
          <cell r="D136">
            <v>178</v>
          </cell>
          <cell r="E136" t="str">
            <v xml:space="preserve">
treatment fact earnestly day forces
consideration laws time present let
believe nation great force order
order railroads storage realization interstate
result war privilege industry property
action war realized need floating
current expenditures half present appropriations
make receipts example united immediate
debt public floating war laid
necessity world taxes united income</v>
          </cell>
          <cell r="F136" t="str">
            <v>treatment fact earnestly day forces</v>
          </cell>
          <cell r="G136" t="str">
            <v>consideration laws time present let</v>
          </cell>
          <cell r="H136" t="str">
            <v>believe nation great force order</v>
          </cell>
          <cell r="I136" t="str">
            <v>order railroads storage realization interstate</v>
          </cell>
          <cell r="J136" t="str">
            <v>result war privilege industry property</v>
          </cell>
          <cell r="K136" t="str">
            <v>action war realized need floating</v>
          </cell>
          <cell r="L136" t="str">
            <v>current expenditures half present appropriations</v>
          </cell>
          <cell r="M136" t="str">
            <v>make receipts example united immediate</v>
          </cell>
          <cell r="N136" t="str">
            <v>debt public floating war laid</v>
          </cell>
          <cell r="O136" t="str">
            <v>necessity world taxes united income</v>
          </cell>
          <cell r="P136">
            <v>1</v>
          </cell>
          <cell r="Q136">
            <v>0</v>
          </cell>
          <cell r="R136">
            <v>1</v>
          </cell>
          <cell r="S136">
            <v>0</v>
          </cell>
          <cell r="T136">
            <v>1</v>
          </cell>
          <cell r="U136">
            <v>0</v>
          </cell>
          <cell r="V136">
            <v>1</v>
          </cell>
          <cell r="W136">
            <v>0</v>
          </cell>
          <cell r="X136">
            <v>1</v>
          </cell>
          <cell r="Y136">
            <v>0</v>
          </cell>
          <cell r="Z136">
            <v>1</v>
          </cell>
          <cell r="AA136">
            <v>0</v>
          </cell>
          <cell r="AB136">
            <v>1</v>
          </cell>
          <cell r="AC136">
            <v>1</v>
          </cell>
          <cell r="AD136">
            <v>0</v>
          </cell>
          <cell r="AE136">
            <v>1</v>
          </cell>
          <cell r="AF136">
            <v>1</v>
          </cell>
          <cell r="AG136">
            <v>0</v>
          </cell>
          <cell r="AH136">
            <v>0</v>
          </cell>
          <cell r="AI136">
            <v>1</v>
          </cell>
          <cell r="AJ136">
            <v>0</v>
          </cell>
          <cell r="AK136">
            <v>1</v>
          </cell>
          <cell r="AL136">
            <v>1</v>
          </cell>
          <cell r="AM136">
            <v>1</v>
          </cell>
          <cell r="AN136">
            <v>0</v>
          </cell>
          <cell r="AO136">
            <v>0</v>
          </cell>
          <cell r="AP136">
            <v>1</v>
          </cell>
          <cell r="AQ136">
            <v>26</v>
          </cell>
          <cell r="AR136">
            <v>25</v>
          </cell>
          <cell r="AS136">
            <v>26</v>
          </cell>
          <cell r="AT136">
            <v>623</v>
          </cell>
          <cell r="AU136">
            <v>1901</v>
          </cell>
          <cell r="AV136">
            <v>3351</v>
          </cell>
          <cell r="AW136" t="str">
            <v>Theodore Roosevelt</v>
          </cell>
          <cell r="AX136" t="str">
            <v>NA</v>
          </cell>
          <cell r="AY136" t="str">
            <v>NA</v>
          </cell>
          <cell r="AZ136" t="str">
            <v>Theodore</v>
          </cell>
          <cell r="BA136">
            <v>1909</v>
          </cell>
          <cell r="BB136" t="str">
            <v>25th  Vice President of the United States</v>
          </cell>
          <cell r="BC136" t="str">
            <v>Republican</v>
          </cell>
        </row>
        <row r="137">
          <cell r="B137">
            <v>1905</v>
          </cell>
          <cell r="C137" t="str">
            <v>Roosevelt</v>
          </cell>
          <cell r="D137">
            <v>179</v>
          </cell>
          <cell r="E137" t="str">
            <v xml:space="preserve">
possible salvage railroads control form
necessity world treasury income taxes
expenditures method war present attention
time immortal prove sentence let
war half billions nation large
recommendations fiscal regard current example
action laws sure privilege war
united states debt storage order
serviceable expenditures great affairs current
present make treasury floating debt</v>
          </cell>
          <cell r="F137" t="str">
            <v>possible salvage railroads control form</v>
          </cell>
          <cell r="G137" t="str">
            <v>necessity world treasury income taxes</v>
          </cell>
          <cell r="H137" t="str">
            <v>expenditures method war present attention</v>
          </cell>
          <cell r="I137" t="str">
            <v>time immortal prove sentence let</v>
          </cell>
          <cell r="J137" t="str">
            <v>war half billions nation large</v>
          </cell>
          <cell r="K137" t="str">
            <v>recommendations fiscal regard current example</v>
          </cell>
          <cell r="L137" t="str">
            <v>action laws sure privilege war</v>
          </cell>
          <cell r="M137" t="str">
            <v>united states debt storage order</v>
          </cell>
          <cell r="N137" t="str">
            <v>serviceable expenditures great affairs current</v>
          </cell>
          <cell r="O137" t="str">
            <v>present make treasury floating debt</v>
          </cell>
          <cell r="P137">
            <v>1</v>
          </cell>
          <cell r="Q137">
            <v>0</v>
          </cell>
          <cell r="R137">
            <v>1</v>
          </cell>
          <cell r="S137">
            <v>0</v>
          </cell>
          <cell r="T137">
            <v>1</v>
          </cell>
          <cell r="U137">
            <v>0</v>
          </cell>
          <cell r="V137">
            <v>1</v>
          </cell>
          <cell r="W137">
            <v>0</v>
          </cell>
          <cell r="X137">
            <v>1</v>
          </cell>
          <cell r="Y137">
            <v>0</v>
          </cell>
          <cell r="Z137">
            <v>1</v>
          </cell>
          <cell r="AA137">
            <v>0</v>
          </cell>
          <cell r="AB137">
            <v>1</v>
          </cell>
          <cell r="AC137">
            <v>0</v>
          </cell>
          <cell r="AD137">
            <v>0</v>
          </cell>
          <cell r="AE137">
            <v>1</v>
          </cell>
          <cell r="AF137">
            <v>1</v>
          </cell>
          <cell r="AG137">
            <v>0</v>
          </cell>
          <cell r="AH137">
            <v>0</v>
          </cell>
          <cell r="AI137">
            <v>1</v>
          </cell>
          <cell r="AJ137">
            <v>0</v>
          </cell>
          <cell r="AK137">
            <v>1</v>
          </cell>
          <cell r="AL137">
            <v>0</v>
          </cell>
          <cell r="AM137">
            <v>0</v>
          </cell>
          <cell r="AN137">
            <v>0</v>
          </cell>
          <cell r="AO137">
            <v>0</v>
          </cell>
          <cell r="AP137">
            <v>1</v>
          </cell>
          <cell r="AQ137">
            <v>32</v>
          </cell>
          <cell r="AR137">
            <v>31</v>
          </cell>
          <cell r="AS137">
            <v>32</v>
          </cell>
          <cell r="AT137">
            <v>12117</v>
          </cell>
          <cell r="AU137">
            <v>1933</v>
          </cell>
          <cell r="AV137">
            <v>14996</v>
          </cell>
          <cell r="AW137" t="str">
            <v>Franklin D. Roosevelt</v>
          </cell>
          <cell r="AX137" t="str">
            <v>NA</v>
          </cell>
          <cell r="AY137" t="str">
            <v>Franklin</v>
          </cell>
          <cell r="AZ137" t="str">
            <v>D.</v>
          </cell>
          <cell r="BA137">
            <v>1941</v>
          </cell>
          <cell r="BB137" t="str">
            <v>44th  Governor of New York   ( 1929â€“1932 )</v>
          </cell>
          <cell r="BC137" t="str">
            <v>Democratic</v>
          </cell>
        </row>
        <row r="138">
          <cell r="B138">
            <v>1905</v>
          </cell>
          <cell r="C138" t="str">
            <v>Roosevelt</v>
          </cell>
          <cell r="D138">
            <v>179</v>
          </cell>
          <cell r="E138" t="str">
            <v xml:space="preserve">
possible salvage railroads control form
necessity world treasury income taxes
expenditures method war present attention
time immortal prove sentence let
war half billions nation large
recommendations fiscal regard current example
action laws sure privilege war
united states debt storage order
serviceable expenditures great affairs current
present make treasury floating debt</v>
          </cell>
          <cell r="F138" t="str">
            <v>possible salvage railroads control form</v>
          </cell>
          <cell r="G138" t="str">
            <v>necessity world treasury income taxes</v>
          </cell>
          <cell r="H138" t="str">
            <v>expenditures method war present attention</v>
          </cell>
          <cell r="I138" t="str">
            <v>time immortal prove sentence let</v>
          </cell>
          <cell r="J138" t="str">
            <v>war half billions nation large</v>
          </cell>
          <cell r="K138" t="str">
            <v>recommendations fiscal regard current example</v>
          </cell>
          <cell r="L138" t="str">
            <v>action laws sure privilege war</v>
          </cell>
          <cell r="M138" t="str">
            <v>united states debt storage order</v>
          </cell>
          <cell r="N138" t="str">
            <v>serviceable expenditures great affairs current</v>
          </cell>
          <cell r="O138" t="str">
            <v>present make treasury floating debt</v>
          </cell>
          <cell r="P138">
            <v>1</v>
          </cell>
          <cell r="Q138">
            <v>0</v>
          </cell>
          <cell r="R138">
            <v>1</v>
          </cell>
          <cell r="S138">
            <v>0</v>
          </cell>
          <cell r="T138">
            <v>1</v>
          </cell>
          <cell r="U138">
            <v>0</v>
          </cell>
          <cell r="V138">
            <v>1</v>
          </cell>
          <cell r="W138">
            <v>0</v>
          </cell>
          <cell r="X138">
            <v>1</v>
          </cell>
          <cell r="Y138">
            <v>0</v>
          </cell>
          <cell r="Z138">
            <v>1</v>
          </cell>
          <cell r="AA138">
            <v>0</v>
          </cell>
          <cell r="AB138">
            <v>1</v>
          </cell>
          <cell r="AC138">
            <v>0</v>
          </cell>
          <cell r="AD138">
            <v>0</v>
          </cell>
          <cell r="AE138">
            <v>1</v>
          </cell>
          <cell r="AF138">
            <v>1</v>
          </cell>
          <cell r="AG138">
            <v>0</v>
          </cell>
          <cell r="AH138">
            <v>0</v>
          </cell>
          <cell r="AI138">
            <v>1</v>
          </cell>
          <cell r="AJ138">
            <v>0</v>
          </cell>
          <cell r="AK138">
            <v>1</v>
          </cell>
          <cell r="AL138">
            <v>0</v>
          </cell>
          <cell r="AM138">
            <v>0</v>
          </cell>
          <cell r="AN138">
            <v>0</v>
          </cell>
          <cell r="AO138">
            <v>0</v>
          </cell>
          <cell r="AP138">
            <v>1</v>
          </cell>
          <cell r="AQ138">
            <v>26</v>
          </cell>
          <cell r="AR138">
            <v>25</v>
          </cell>
          <cell r="AS138">
            <v>26</v>
          </cell>
          <cell r="AT138">
            <v>623</v>
          </cell>
          <cell r="AU138">
            <v>1901</v>
          </cell>
          <cell r="AV138">
            <v>3351</v>
          </cell>
          <cell r="AW138" t="str">
            <v>Theodore Roosevelt</v>
          </cell>
          <cell r="AX138" t="str">
            <v>NA</v>
          </cell>
          <cell r="AY138" t="str">
            <v>NA</v>
          </cell>
          <cell r="AZ138" t="str">
            <v>Theodore</v>
          </cell>
          <cell r="BA138">
            <v>1909</v>
          </cell>
          <cell r="BB138" t="str">
            <v>25th  Vice President of the United States</v>
          </cell>
          <cell r="BC138" t="str">
            <v>Republican</v>
          </cell>
        </row>
        <row r="139">
          <cell r="B139">
            <v>1906</v>
          </cell>
          <cell r="C139" t="str">
            <v>Roosevelt</v>
          </cell>
          <cell r="D139">
            <v>180</v>
          </cell>
          <cell r="E139" t="str">
            <v xml:space="preserve">
form treasury legislation make order
time public debt fiscal recovery
attention laid commerce realized gentlemen
expenditures war current appropriations method
treasury half treatment duty forces
floating debt session notes principle
care come liberty example early
war face law result form
united states world make order
present action fiscal national immediate</v>
          </cell>
          <cell r="F139" t="str">
            <v>form treasury legislation make order</v>
          </cell>
          <cell r="G139" t="str">
            <v>time public debt fiscal recovery</v>
          </cell>
          <cell r="H139" t="str">
            <v>attention laid commerce realized gentlemen</v>
          </cell>
          <cell r="I139" t="str">
            <v>expenditures war current appropriations method</v>
          </cell>
          <cell r="J139" t="str">
            <v>treasury half treatment duty forces</v>
          </cell>
          <cell r="K139" t="str">
            <v>floating debt session notes principle</v>
          </cell>
          <cell r="L139" t="str">
            <v>care come liberty example early</v>
          </cell>
          <cell r="M139" t="str">
            <v>war face law result form</v>
          </cell>
          <cell r="N139" t="str">
            <v>united states world make order</v>
          </cell>
          <cell r="O139" t="str">
            <v>present action fiscal national immediate</v>
          </cell>
          <cell r="P139">
            <v>1</v>
          </cell>
          <cell r="Q139">
            <v>0</v>
          </cell>
          <cell r="R139">
            <v>1</v>
          </cell>
          <cell r="S139">
            <v>0</v>
          </cell>
          <cell r="T139">
            <v>1</v>
          </cell>
          <cell r="U139">
            <v>0</v>
          </cell>
          <cell r="V139">
            <v>1</v>
          </cell>
          <cell r="W139">
            <v>0</v>
          </cell>
          <cell r="X139">
            <v>1</v>
          </cell>
          <cell r="Y139">
            <v>1</v>
          </cell>
          <cell r="Z139">
            <v>1</v>
          </cell>
          <cell r="AA139">
            <v>1</v>
          </cell>
          <cell r="AB139">
            <v>0</v>
          </cell>
          <cell r="AC139">
            <v>0</v>
          </cell>
          <cell r="AD139">
            <v>0</v>
          </cell>
          <cell r="AE139">
            <v>1</v>
          </cell>
          <cell r="AF139">
            <v>0</v>
          </cell>
          <cell r="AG139">
            <v>0</v>
          </cell>
          <cell r="AH139">
            <v>0</v>
          </cell>
          <cell r="AI139">
            <v>1</v>
          </cell>
          <cell r="AJ139">
            <v>0</v>
          </cell>
          <cell r="AK139">
            <v>1</v>
          </cell>
          <cell r="AL139">
            <v>0</v>
          </cell>
          <cell r="AM139">
            <v>1</v>
          </cell>
          <cell r="AN139">
            <v>0</v>
          </cell>
          <cell r="AO139">
            <v>1</v>
          </cell>
          <cell r="AP139">
            <v>0</v>
          </cell>
          <cell r="AQ139">
            <v>26</v>
          </cell>
          <cell r="AR139">
            <v>25</v>
          </cell>
          <cell r="AS139">
            <v>26</v>
          </cell>
          <cell r="AT139">
            <v>623</v>
          </cell>
          <cell r="AU139">
            <v>1901</v>
          </cell>
          <cell r="AV139">
            <v>3351</v>
          </cell>
          <cell r="AW139" t="str">
            <v>Theodore Roosevelt</v>
          </cell>
          <cell r="AX139" t="str">
            <v>NA</v>
          </cell>
          <cell r="AY139" t="str">
            <v>NA</v>
          </cell>
          <cell r="AZ139" t="str">
            <v>Theodore</v>
          </cell>
          <cell r="BA139">
            <v>1909</v>
          </cell>
          <cell r="BB139" t="str">
            <v>25th  Vice President of the United States</v>
          </cell>
          <cell r="BC139" t="str">
            <v>Republican</v>
          </cell>
        </row>
        <row r="140">
          <cell r="B140">
            <v>1906</v>
          </cell>
          <cell r="C140" t="str">
            <v>Roosevelt</v>
          </cell>
          <cell r="D140">
            <v>180</v>
          </cell>
          <cell r="E140" t="str">
            <v xml:space="preserve">
form treasury legislation make order
time public debt fiscal recovery
attention laid commerce realized gentlemen
expenditures war current appropriations method
treasury half treatment duty forces
floating debt session notes principle
care come liberty example early
war face law result form
united states world make order
present action fiscal national immediate</v>
          </cell>
          <cell r="F140" t="str">
            <v>form treasury legislation make order</v>
          </cell>
          <cell r="G140" t="str">
            <v>time public debt fiscal recovery</v>
          </cell>
          <cell r="H140" t="str">
            <v>attention laid commerce realized gentlemen</v>
          </cell>
          <cell r="I140" t="str">
            <v>expenditures war current appropriations method</v>
          </cell>
          <cell r="J140" t="str">
            <v>treasury half treatment duty forces</v>
          </cell>
          <cell r="K140" t="str">
            <v>floating debt session notes principle</v>
          </cell>
          <cell r="L140" t="str">
            <v>care come liberty example early</v>
          </cell>
          <cell r="M140" t="str">
            <v>war face law result form</v>
          </cell>
          <cell r="N140" t="str">
            <v>united states world make order</v>
          </cell>
          <cell r="O140" t="str">
            <v>present action fiscal national immediate</v>
          </cell>
          <cell r="P140">
            <v>1</v>
          </cell>
          <cell r="Q140">
            <v>0</v>
          </cell>
          <cell r="R140">
            <v>1</v>
          </cell>
          <cell r="S140">
            <v>0</v>
          </cell>
          <cell r="T140">
            <v>1</v>
          </cell>
          <cell r="U140">
            <v>0</v>
          </cell>
          <cell r="V140">
            <v>1</v>
          </cell>
          <cell r="W140">
            <v>0</v>
          </cell>
          <cell r="X140">
            <v>1</v>
          </cell>
          <cell r="Y140">
            <v>1</v>
          </cell>
          <cell r="Z140">
            <v>1</v>
          </cell>
          <cell r="AA140">
            <v>1</v>
          </cell>
          <cell r="AB140">
            <v>0</v>
          </cell>
          <cell r="AC140">
            <v>0</v>
          </cell>
          <cell r="AD140">
            <v>0</v>
          </cell>
          <cell r="AE140">
            <v>1</v>
          </cell>
          <cell r="AF140">
            <v>0</v>
          </cell>
          <cell r="AG140">
            <v>0</v>
          </cell>
          <cell r="AH140">
            <v>0</v>
          </cell>
          <cell r="AI140">
            <v>1</v>
          </cell>
          <cell r="AJ140">
            <v>0</v>
          </cell>
          <cell r="AK140">
            <v>1</v>
          </cell>
          <cell r="AL140">
            <v>0</v>
          </cell>
          <cell r="AM140">
            <v>1</v>
          </cell>
          <cell r="AN140">
            <v>0</v>
          </cell>
          <cell r="AO140">
            <v>1</v>
          </cell>
          <cell r="AP140">
            <v>0</v>
          </cell>
          <cell r="AQ140">
            <v>32</v>
          </cell>
          <cell r="AR140">
            <v>31</v>
          </cell>
          <cell r="AS140">
            <v>32</v>
          </cell>
          <cell r="AT140">
            <v>12117</v>
          </cell>
          <cell r="AU140">
            <v>1933</v>
          </cell>
          <cell r="AV140">
            <v>14996</v>
          </cell>
          <cell r="AW140" t="str">
            <v>Franklin D. Roosevelt</v>
          </cell>
          <cell r="AX140" t="str">
            <v>NA</v>
          </cell>
          <cell r="AY140" t="str">
            <v>Franklin</v>
          </cell>
          <cell r="AZ140" t="str">
            <v>D.</v>
          </cell>
          <cell r="BA140">
            <v>1941</v>
          </cell>
          <cell r="BB140" t="str">
            <v>44th  Governor of New York   ( 1929â€“1932 )</v>
          </cell>
          <cell r="BC140" t="str">
            <v>Democratic</v>
          </cell>
        </row>
        <row r="141">
          <cell r="B141">
            <v>1907</v>
          </cell>
          <cell r="C141" t="str">
            <v>Roosevelt</v>
          </cell>
          <cell r="D141">
            <v>181</v>
          </cell>
          <cell r="E141" t="str">
            <v xml:space="preserve">
expenditures receipts present fiscal current
time need believe public form
debt floating taxes consideration providing
states united treasury nation world
war face disastrous purpose opportunity
duty necessity goods kept storage
war country victory treatment recommendations
laws matter consideration attention privilege
make present order storage interstate
current half war suggest respectfully</v>
          </cell>
          <cell r="F141" t="str">
            <v>expenditures receipts present fiscal current</v>
          </cell>
          <cell r="G141" t="str">
            <v>time need believe public form</v>
          </cell>
          <cell r="H141" t="str">
            <v>debt floating taxes consideration providing</v>
          </cell>
          <cell r="I141" t="str">
            <v>states united treasury nation world</v>
          </cell>
          <cell r="J141" t="str">
            <v>war face disastrous purpose opportunity</v>
          </cell>
          <cell r="K141" t="str">
            <v>duty necessity goods kept storage</v>
          </cell>
          <cell r="L141" t="str">
            <v>war country victory treatment recommendations</v>
          </cell>
          <cell r="M141" t="str">
            <v>laws matter consideration attention privilege</v>
          </cell>
          <cell r="N141" t="str">
            <v>make present order storage interstate</v>
          </cell>
          <cell r="O141" t="str">
            <v>current half war suggest respectfully</v>
          </cell>
          <cell r="P141">
            <v>1</v>
          </cell>
          <cell r="Q141">
            <v>0</v>
          </cell>
          <cell r="R141">
            <v>1</v>
          </cell>
          <cell r="S141">
            <v>0</v>
          </cell>
          <cell r="T141">
            <v>1</v>
          </cell>
          <cell r="U141">
            <v>0</v>
          </cell>
          <cell r="V141">
            <v>1</v>
          </cell>
          <cell r="W141">
            <v>1</v>
          </cell>
          <cell r="X141">
            <v>1</v>
          </cell>
          <cell r="Y141">
            <v>1</v>
          </cell>
          <cell r="Z141">
            <v>1</v>
          </cell>
          <cell r="AA141">
            <v>0</v>
          </cell>
          <cell r="AB141">
            <v>0</v>
          </cell>
          <cell r="AC141">
            <v>1</v>
          </cell>
          <cell r="AD141">
            <v>0</v>
          </cell>
          <cell r="AE141">
            <v>1</v>
          </cell>
          <cell r="AF141">
            <v>1</v>
          </cell>
          <cell r="AG141">
            <v>0</v>
          </cell>
          <cell r="AH141">
            <v>0</v>
          </cell>
          <cell r="AI141">
            <v>1</v>
          </cell>
          <cell r="AJ141">
            <v>0</v>
          </cell>
          <cell r="AK141">
            <v>1</v>
          </cell>
          <cell r="AL141">
            <v>1</v>
          </cell>
          <cell r="AM141">
            <v>1</v>
          </cell>
          <cell r="AN141">
            <v>0</v>
          </cell>
          <cell r="AO141">
            <v>1</v>
          </cell>
          <cell r="AP141">
            <v>1</v>
          </cell>
          <cell r="AQ141">
            <v>32</v>
          </cell>
          <cell r="AR141">
            <v>31</v>
          </cell>
          <cell r="AS141">
            <v>32</v>
          </cell>
          <cell r="AT141">
            <v>12117</v>
          </cell>
          <cell r="AU141">
            <v>1933</v>
          </cell>
          <cell r="AV141">
            <v>14996</v>
          </cell>
          <cell r="AW141" t="str">
            <v>Franklin D. Roosevelt</v>
          </cell>
          <cell r="AX141" t="str">
            <v>NA</v>
          </cell>
          <cell r="AY141" t="str">
            <v>Franklin</v>
          </cell>
          <cell r="AZ141" t="str">
            <v>D.</v>
          </cell>
          <cell r="BA141">
            <v>1941</v>
          </cell>
          <cell r="BB141" t="str">
            <v>44th  Governor of New York   ( 1929â€“1932 )</v>
          </cell>
          <cell r="BC141" t="str">
            <v>Democratic</v>
          </cell>
        </row>
        <row r="142">
          <cell r="B142">
            <v>1907</v>
          </cell>
          <cell r="C142" t="str">
            <v>Roosevelt</v>
          </cell>
          <cell r="D142">
            <v>181</v>
          </cell>
          <cell r="E142" t="str">
            <v xml:space="preserve">
expenditures receipts present fiscal current
time need believe public form
debt floating taxes consideration providing
states united treasury nation world
war face disastrous purpose opportunity
duty necessity goods kept storage
war country victory treatment recommendations
laws matter consideration attention privilege
make present order storage interstate
current half war suggest respectfully</v>
          </cell>
          <cell r="F142" t="str">
            <v>expenditures receipts present fiscal current</v>
          </cell>
          <cell r="G142" t="str">
            <v>time need believe public form</v>
          </cell>
          <cell r="H142" t="str">
            <v>debt floating taxes consideration providing</v>
          </cell>
          <cell r="I142" t="str">
            <v>states united treasury nation world</v>
          </cell>
          <cell r="J142" t="str">
            <v>war face disastrous purpose opportunity</v>
          </cell>
          <cell r="K142" t="str">
            <v>duty necessity goods kept storage</v>
          </cell>
          <cell r="L142" t="str">
            <v>war country victory treatment recommendations</v>
          </cell>
          <cell r="M142" t="str">
            <v>laws matter consideration attention privilege</v>
          </cell>
          <cell r="N142" t="str">
            <v>make present order storage interstate</v>
          </cell>
          <cell r="O142" t="str">
            <v>current half war suggest respectfully</v>
          </cell>
          <cell r="P142">
            <v>1</v>
          </cell>
          <cell r="Q142">
            <v>0</v>
          </cell>
          <cell r="R142">
            <v>1</v>
          </cell>
          <cell r="S142">
            <v>0</v>
          </cell>
          <cell r="T142">
            <v>1</v>
          </cell>
          <cell r="U142">
            <v>0</v>
          </cell>
          <cell r="V142">
            <v>1</v>
          </cell>
          <cell r="W142">
            <v>1</v>
          </cell>
          <cell r="X142">
            <v>1</v>
          </cell>
          <cell r="Y142">
            <v>1</v>
          </cell>
          <cell r="Z142">
            <v>1</v>
          </cell>
          <cell r="AA142">
            <v>0</v>
          </cell>
          <cell r="AB142">
            <v>0</v>
          </cell>
          <cell r="AC142">
            <v>1</v>
          </cell>
          <cell r="AD142">
            <v>0</v>
          </cell>
          <cell r="AE142">
            <v>1</v>
          </cell>
          <cell r="AF142">
            <v>1</v>
          </cell>
          <cell r="AG142">
            <v>0</v>
          </cell>
          <cell r="AH142">
            <v>0</v>
          </cell>
          <cell r="AI142">
            <v>1</v>
          </cell>
          <cell r="AJ142">
            <v>0</v>
          </cell>
          <cell r="AK142">
            <v>1</v>
          </cell>
          <cell r="AL142">
            <v>1</v>
          </cell>
          <cell r="AM142">
            <v>1</v>
          </cell>
          <cell r="AN142">
            <v>0</v>
          </cell>
          <cell r="AO142">
            <v>1</v>
          </cell>
          <cell r="AP142">
            <v>1</v>
          </cell>
          <cell r="AQ142">
            <v>26</v>
          </cell>
          <cell r="AR142">
            <v>25</v>
          </cell>
          <cell r="AS142">
            <v>26</v>
          </cell>
          <cell r="AT142">
            <v>623</v>
          </cell>
          <cell r="AU142">
            <v>1901</v>
          </cell>
          <cell r="AV142">
            <v>3351</v>
          </cell>
          <cell r="AW142" t="str">
            <v>Theodore Roosevelt</v>
          </cell>
          <cell r="AX142" t="str">
            <v>NA</v>
          </cell>
          <cell r="AY142" t="str">
            <v>NA</v>
          </cell>
          <cell r="AZ142" t="str">
            <v>Theodore</v>
          </cell>
          <cell r="BA142">
            <v>1909</v>
          </cell>
          <cell r="BB142" t="str">
            <v>25th  Vice President of the United States</v>
          </cell>
          <cell r="BC142" t="str">
            <v>Republican</v>
          </cell>
        </row>
        <row r="143">
          <cell r="B143">
            <v>1908</v>
          </cell>
          <cell r="C143" t="str">
            <v>Roosevelt</v>
          </cell>
          <cell r="D143">
            <v>182</v>
          </cell>
          <cell r="E143" t="str">
            <v xml:space="preserve">
action come loan provide money
appropriations world released receipts current
make necessity world states expenditures
fiscal expenditures current receipts purity
united states debt realized floating
securities attempt face sought sure
nation immediate time taxes country
present floating debt fiscal expenditures
war producer recommendations care went
treasury form half secretary islands</v>
          </cell>
          <cell r="F143" t="str">
            <v>action come loan provide money</v>
          </cell>
          <cell r="G143" t="str">
            <v>appropriations world released receipts current</v>
          </cell>
          <cell r="H143" t="str">
            <v>make necessity world states expenditures</v>
          </cell>
          <cell r="I143" t="str">
            <v>fiscal expenditures current receipts purity</v>
          </cell>
          <cell r="J143" t="str">
            <v>united states debt realized floating</v>
          </cell>
          <cell r="K143" t="str">
            <v>securities attempt face sought sure</v>
          </cell>
          <cell r="L143" t="str">
            <v>nation immediate time taxes country</v>
          </cell>
          <cell r="M143" t="str">
            <v>present floating debt fiscal expenditures</v>
          </cell>
          <cell r="N143" t="str">
            <v>war producer recommendations care went</v>
          </cell>
          <cell r="O143" t="str">
            <v>treasury form half secretary islands</v>
          </cell>
          <cell r="P143">
            <v>1</v>
          </cell>
          <cell r="Q143">
            <v>0</v>
          </cell>
          <cell r="R143">
            <v>1</v>
          </cell>
          <cell r="S143">
            <v>0</v>
          </cell>
          <cell r="T143">
            <v>1</v>
          </cell>
          <cell r="U143">
            <v>0</v>
          </cell>
          <cell r="V143">
            <v>1</v>
          </cell>
          <cell r="W143">
            <v>0</v>
          </cell>
          <cell r="X143">
            <v>1</v>
          </cell>
          <cell r="Y143">
            <v>1</v>
          </cell>
          <cell r="Z143">
            <v>0</v>
          </cell>
          <cell r="AA143">
            <v>0</v>
          </cell>
          <cell r="AB143">
            <v>0</v>
          </cell>
          <cell r="AC143">
            <v>0</v>
          </cell>
          <cell r="AD143">
            <v>0</v>
          </cell>
          <cell r="AE143">
            <v>1</v>
          </cell>
          <cell r="AF143">
            <v>1</v>
          </cell>
          <cell r="AG143">
            <v>0</v>
          </cell>
          <cell r="AH143">
            <v>1</v>
          </cell>
          <cell r="AI143">
            <v>1</v>
          </cell>
          <cell r="AJ143">
            <v>0</v>
          </cell>
          <cell r="AK143">
            <v>1</v>
          </cell>
          <cell r="AL143">
            <v>0</v>
          </cell>
          <cell r="AM143">
            <v>0</v>
          </cell>
          <cell r="AN143">
            <v>0</v>
          </cell>
          <cell r="AO143">
            <v>0</v>
          </cell>
          <cell r="AP143">
            <v>0</v>
          </cell>
          <cell r="AQ143">
            <v>32</v>
          </cell>
          <cell r="AR143">
            <v>31</v>
          </cell>
          <cell r="AS143">
            <v>32</v>
          </cell>
          <cell r="AT143">
            <v>12117</v>
          </cell>
          <cell r="AU143">
            <v>1933</v>
          </cell>
          <cell r="AV143">
            <v>14996</v>
          </cell>
          <cell r="AW143" t="str">
            <v>Franklin D. Roosevelt</v>
          </cell>
          <cell r="AX143" t="str">
            <v>NA</v>
          </cell>
          <cell r="AY143" t="str">
            <v>Franklin</v>
          </cell>
          <cell r="AZ143" t="str">
            <v>D.</v>
          </cell>
          <cell r="BA143">
            <v>1941</v>
          </cell>
          <cell r="BB143" t="str">
            <v>44th  Governor of New York   ( 1929â€“1932 )</v>
          </cell>
          <cell r="BC143" t="str">
            <v>Democratic</v>
          </cell>
        </row>
        <row r="144">
          <cell r="B144">
            <v>1908</v>
          </cell>
          <cell r="C144" t="str">
            <v>Roosevelt</v>
          </cell>
          <cell r="D144">
            <v>182</v>
          </cell>
          <cell r="E144" t="str">
            <v xml:space="preserve">
action come loan provide money
appropriations world released receipts current
make necessity world states expenditures
fiscal expenditures current receipts purity
united states debt realized floating
securities attempt face sought sure
nation immediate time taxes country
present floating debt fiscal expenditures
war producer recommendations care went
treasury form half secretary islands</v>
          </cell>
          <cell r="F144" t="str">
            <v>action come loan provide money</v>
          </cell>
          <cell r="G144" t="str">
            <v>appropriations world released receipts current</v>
          </cell>
          <cell r="H144" t="str">
            <v>make necessity world states expenditures</v>
          </cell>
          <cell r="I144" t="str">
            <v>fiscal expenditures current receipts purity</v>
          </cell>
          <cell r="J144" t="str">
            <v>united states debt realized floating</v>
          </cell>
          <cell r="K144" t="str">
            <v>securities attempt face sought sure</v>
          </cell>
          <cell r="L144" t="str">
            <v>nation immediate time taxes country</v>
          </cell>
          <cell r="M144" t="str">
            <v>present floating debt fiscal expenditures</v>
          </cell>
          <cell r="N144" t="str">
            <v>war producer recommendations care went</v>
          </cell>
          <cell r="O144" t="str">
            <v>treasury form half secretary islands</v>
          </cell>
          <cell r="P144">
            <v>1</v>
          </cell>
          <cell r="Q144">
            <v>0</v>
          </cell>
          <cell r="R144">
            <v>1</v>
          </cell>
          <cell r="S144">
            <v>0</v>
          </cell>
          <cell r="T144">
            <v>1</v>
          </cell>
          <cell r="U144">
            <v>0</v>
          </cell>
          <cell r="V144">
            <v>1</v>
          </cell>
          <cell r="W144">
            <v>0</v>
          </cell>
          <cell r="X144">
            <v>1</v>
          </cell>
          <cell r="Y144">
            <v>1</v>
          </cell>
          <cell r="Z144">
            <v>0</v>
          </cell>
          <cell r="AA144">
            <v>0</v>
          </cell>
          <cell r="AB144">
            <v>0</v>
          </cell>
          <cell r="AC144">
            <v>0</v>
          </cell>
          <cell r="AD144">
            <v>0</v>
          </cell>
          <cell r="AE144">
            <v>1</v>
          </cell>
          <cell r="AF144">
            <v>1</v>
          </cell>
          <cell r="AG144">
            <v>0</v>
          </cell>
          <cell r="AH144">
            <v>1</v>
          </cell>
          <cell r="AI144">
            <v>1</v>
          </cell>
          <cell r="AJ144">
            <v>0</v>
          </cell>
          <cell r="AK144">
            <v>1</v>
          </cell>
          <cell r="AL144">
            <v>0</v>
          </cell>
          <cell r="AM144">
            <v>0</v>
          </cell>
          <cell r="AN144">
            <v>0</v>
          </cell>
          <cell r="AO144">
            <v>0</v>
          </cell>
          <cell r="AP144">
            <v>0</v>
          </cell>
          <cell r="AQ144">
            <v>26</v>
          </cell>
          <cell r="AR144">
            <v>25</v>
          </cell>
          <cell r="AS144">
            <v>26</v>
          </cell>
          <cell r="AT144">
            <v>623</v>
          </cell>
          <cell r="AU144">
            <v>1901</v>
          </cell>
          <cell r="AV144">
            <v>3351</v>
          </cell>
          <cell r="AW144" t="str">
            <v>Theodore Roosevelt</v>
          </cell>
          <cell r="AX144" t="str">
            <v>NA</v>
          </cell>
          <cell r="AY144" t="str">
            <v>NA</v>
          </cell>
          <cell r="AZ144" t="str">
            <v>Theodore</v>
          </cell>
          <cell r="BA144">
            <v>1909</v>
          </cell>
          <cell r="BB144" t="str">
            <v>25th  Vice President of the United States</v>
          </cell>
          <cell r="BC144" t="str">
            <v>Republican</v>
          </cell>
        </row>
        <row r="145">
          <cell r="B145">
            <v>1909</v>
          </cell>
          <cell r="C145" t="str">
            <v>Taft</v>
          </cell>
          <cell r="D145">
            <v>195</v>
          </cell>
          <cell r="E145" t="str">
            <v xml:space="preserve">
marked price fact form believe
debt world floating united states
expenditures respectfully method way storage
treasury receipts war men service
present war session budget message
make half consideration laws promise
adequate providing make united states
appropriations time public right program
order nation prevail storage medical
action detailed railroads privilege world</v>
          </cell>
          <cell r="F145" t="str">
            <v>marked price fact form believe</v>
          </cell>
          <cell r="G145" t="str">
            <v>debt world floating united states</v>
          </cell>
          <cell r="H145" t="str">
            <v>expenditures respectfully method way storage</v>
          </cell>
          <cell r="I145" t="str">
            <v>treasury receipts war men service</v>
          </cell>
          <cell r="J145" t="str">
            <v>present war session budget message</v>
          </cell>
          <cell r="K145" t="str">
            <v>make half consideration laws promise</v>
          </cell>
          <cell r="L145" t="str">
            <v>adequate providing make united states</v>
          </cell>
          <cell r="M145" t="str">
            <v>appropriations time public right program</v>
          </cell>
          <cell r="N145" t="str">
            <v>order nation prevail storage medical</v>
          </cell>
          <cell r="O145" t="str">
            <v>action detailed railroads privilege world</v>
          </cell>
          <cell r="P145">
            <v>1</v>
          </cell>
          <cell r="Q145">
            <v>0</v>
          </cell>
          <cell r="R145">
            <v>1</v>
          </cell>
          <cell r="S145">
            <v>0</v>
          </cell>
          <cell r="T145">
            <v>1</v>
          </cell>
          <cell r="U145">
            <v>0</v>
          </cell>
          <cell r="V145">
            <v>1</v>
          </cell>
          <cell r="W145">
            <v>0</v>
          </cell>
          <cell r="X145">
            <v>1</v>
          </cell>
          <cell r="Y145">
            <v>0</v>
          </cell>
          <cell r="Z145">
            <v>1</v>
          </cell>
          <cell r="AA145">
            <v>0</v>
          </cell>
          <cell r="AB145">
            <v>1</v>
          </cell>
          <cell r="AC145">
            <v>0</v>
          </cell>
          <cell r="AD145">
            <v>1</v>
          </cell>
          <cell r="AE145">
            <v>1</v>
          </cell>
          <cell r="AF145">
            <v>0</v>
          </cell>
          <cell r="AG145">
            <v>0</v>
          </cell>
          <cell r="AH145">
            <v>0</v>
          </cell>
          <cell r="AI145">
            <v>1</v>
          </cell>
          <cell r="AJ145">
            <v>0</v>
          </cell>
          <cell r="AK145">
            <v>1</v>
          </cell>
          <cell r="AL145">
            <v>1</v>
          </cell>
          <cell r="AM145">
            <v>1</v>
          </cell>
          <cell r="AN145">
            <v>0</v>
          </cell>
          <cell r="AO145">
            <v>0</v>
          </cell>
          <cell r="AP145">
            <v>1</v>
          </cell>
          <cell r="AQ145">
            <v>27</v>
          </cell>
          <cell r="AR145">
            <v>26</v>
          </cell>
          <cell r="AS145">
            <v>27</v>
          </cell>
          <cell r="AT145">
            <v>3351</v>
          </cell>
          <cell r="AU145">
            <v>1909</v>
          </cell>
          <cell r="AV145">
            <v>4812</v>
          </cell>
          <cell r="AW145" t="str">
            <v>William Howard Taft</v>
          </cell>
          <cell r="AX145" t="str">
            <v>NA</v>
          </cell>
          <cell r="AY145" t="str">
            <v>William</v>
          </cell>
          <cell r="AZ145" t="str">
            <v>Howard</v>
          </cell>
          <cell r="BA145">
            <v>1913</v>
          </cell>
          <cell r="BB145" t="str">
            <v>42nd  United States Secretary of War   (1904â€“1908)</v>
          </cell>
          <cell r="BC145" t="str">
            <v>Republican</v>
          </cell>
        </row>
        <row r="146">
          <cell r="B146">
            <v>1910</v>
          </cell>
          <cell r="C146" t="str">
            <v>Taft</v>
          </cell>
          <cell r="D146">
            <v>196</v>
          </cell>
          <cell r="E146" t="str">
            <v xml:space="preserve">
granting islands importance gentlemen control
current early matter appropriations country
world marked justice nation second
need action storage time cold
united states expenditures method commerce
treasury war act believe fiscal
debt floating order victory half
loan detailed fact men realized
current expenditures income taxes salvage
privilege appropriations federal present liberty</v>
          </cell>
          <cell r="F146" t="str">
            <v>granting islands importance gentlemen control</v>
          </cell>
          <cell r="G146" t="str">
            <v>current early matter appropriations country</v>
          </cell>
          <cell r="H146" t="str">
            <v>world marked justice nation second</v>
          </cell>
          <cell r="I146" t="str">
            <v>need action storage time cold</v>
          </cell>
          <cell r="J146" t="str">
            <v>united states expenditures method commerce</v>
          </cell>
          <cell r="K146" t="str">
            <v>treasury war act believe fiscal</v>
          </cell>
          <cell r="L146" t="str">
            <v>debt floating order victory half</v>
          </cell>
          <cell r="M146" t="str">
            <v>loan detailed fact men realized</v>
          </cell>
          <cell r="N146" t="str">
            <v>current expenditures income taxes salvage</v>
          </cell>
          <cell r="O146" t="str">
            <v>privilege appropriations federal present liberty</v>
          </cell>
          <cell r="P146">
            <v>1</v>
          </cell>
          <cell r="Q146">
            <v>0</v>
          </cell>
          <cell r="R146">
            <v>1</v>
          </cell>
          <cell r="S146">
            <v>0</v>
          </cell>
          <cell r="T146">
            <v>1</v>
          </cell>
          <cell r="U146">
            <v>0</v>
          </cell>
          <cell r="V146">
            <v>1</v>
          </cell>
          <cell r="W146">
            <v>0</v>
          </cell>
          <cell r="X146">
            <v>1</v>
          </cell>
          <cell r="Y146">
            <v>0</v>
          </cell>
          <cell r="Z146">
            <v>1</v>
          </cell>
          <cell r="AA146">
            <v>0</v>
          </cell>
          <cell r="AB146">
            <v>0</v>
          </cell>
          <cell r="AC146">
            <v>0</v>
          </cell>
          <cell r="AD146">
            <v>0</v>
          </cell>
          <cell r="AE146">
            <v>1</v>
          </cell>
          <cell r="AF146">
            <v>1</v>
          </cell>
          <cell r="AG146">
            <v>0</v>
          </cell>
          <cell r="AH146">
            <v>1</v>
          </cell>
          <cell r="AI146">
            <v>1</v>
          </cell>
          <cell r="AJ146">
            <v>0</v>
          </cell>
          <cell r="AK146">
            <v>1</v>
          </cell>
          <cell r="AL146">
            <v>1</v>
          </cell>
          <cell r="AM146">
            <v>0</v>
          </cell>
          <cell r="AN146">
            <v>0</v>
          </cell>
          <cell r="AO146">
            <v>0</v>
          </cell>
          <cell r="AP146">
            <v>1</v>
          </cell>
          <cell r="AQ146">
            <v>27</v>
          </cell>
          <cell r="AR146">
            <v>26</v>
          </cell>
          <cell r="AS146">
            <v>27</v>
          </cell>
          <cell r="AT146">
            <v>3351</v>
          </cell>
          <cell r="AU146">
            <v>1909</v>
          </cell>
          <cell r="AV146">
            <v>4812</v>
          </cell>
          <cell r="AW146" t="str">
            <v>William Howard Taft</v>
          </cell>
          <cell r="AX146" t="str">
            <v>NA</v>
          </cell>
          <cell r="AY146" t="str">
            <v>William</v>
          </cell>
          <cell r="AZ146" t="str">
            <v>Howard</v>
          </cell>
          <cell r="BA146">
            <v>1913</v>
          </cell>
          <cell r="BB146" t="str">
            <v>42nd  United States Secretary of War   (1904â€“1908)</v>
          </cell>
          <cell r="BC146" t="str">
            <v>Republican</v>
          </cell>
        </row>
        <row r="147">
          <cell r="B147">
            <v>1911</v>
          </cell>
          <cell r="C147" t="str">
            <v>Taft</v>
          </cell>
          <cell r="D147">
            <v>197</v>
          </cell>
          <cell r="E147" t="str">
            <v xml:space="preserve">
present influence affairs earnestly taken
gentlemen war make result matter
expenditures order immediate men simplification
states united treasury public nation
railroads control present session time
recommendations detailed regard purpose forces
appropriations receipts current fiscal world
example large respectfully victory recovery
come america make life believe
debt floating billions half war</v>
          </cell>
          <cell r="F147" t="str">
            <v>present influence affairs earnestly taken</v>
          </cell>
          <cell r="G147" t="str">
            <v>gentlemen war make result matter</v>
          </cell>
          <cell r="H147" t="str">
            <v>expenditures order immediate men simplification</v>
          </cell>
          <cell r="I147" t="str">
            <v>states united treasury public nation</v>
          </cell>
          <cell r="J147" t="str">
            <v>railroads control present session time</v>
          </cell>
          <cell r="K147" t="str">
            <v>recommendations detailed regard purpose forces</v>
          </cell>
          <cell r="L147" t="str">
            <v>appropriations receipts current fiscal world</v>
          </cell>
          <cell r="M147" t="str">
            <v>example large respectfully victory recovery</v>
          </cell>
          <cell r="N147" t="str">
            <v>come america make life believe</v>
          </cell>
          <cell r="O147" t="str">
            <v>debt floating billions half war</v>
          </cell>
          <cell r="P147">
            <v>1</v>
          </cell>
          <cell r="Q147">
            <v>0</v>
          </cell>
          <cell r="R147">
            <v>1</v>
          </cell>
          <cell r="S147">
            <v>0</v>
          </cell>
          <cell r="T147">
            <v>1</v>
          </cell>
          <cell r="U147">
            <v>0</v>
          </cell>
          <cell r="V147">
            <v>1</v>
          </cell>
          <cell r="W147">
            <v>0</v>
          </cell>
          <cell r="X147">
            <v>1</v>
          </cell>
          <cell r="Y147">
            <v>0</v>
          </cell>
          <cell r="Z147">
            <v>1</v>
          </cell>
          <cell r="AA147">
            <v>0</v>
          </cell>
          <cell r="AB147">
            <v>1</v>
          </cell>
          <cell r="AC147">
            <v>0</v>
          </cell>
          <cell r="AD147">
            <v>0</v>
          </cell>
          <cell r="AE147">
            <v>1</v>
          </cell>
          <cell r="AF147">
            <v>0</v>
          </cell>
          <cell r="AG147">
            <v>0</v>
          </cell>
          <cell r="AH147">
            <v>0</v>
          </cell>
          <cell r="AI147">
            <v>1</v>
          </cell>
          <cell r="AJ147">
            <v>0</v>
          </cell>
          <cell r="AK147">
            <v>1</v>
          </cell>
          <cell r="AL147">
            <v>1</v>
          </cell>
          <cell r="AM147">
            <v>1</v>
          </cell>
          <cell r="AN147">
            <v>0</v>
          </cell>
          <cell r="AO147">
            <v>0</v>
          </cell>
          <cell r="AP147">
            <v>0</v>
          </cell>
          <cell r="AQ147">
            <v>27</v>
          </cell>
          <cell r="AR147">
            <v>26</v>
          </cell>
          <cell r="AS147">
            <v>27</v>
          </cell>
          <cell r="AT147">
            <v>3351</v>
          </cell>
          <cell r="AU147">
            <v>1909</v>
          </cell>
          <cell r="AV147">
            <v>4812</v>
          </cell>
          <cell r="AW147" t="str">
            <v>William Howard Taft</v>
          </cell>
          <cell r="AX147" t="str">
            <v>NA</v>
          </cell>
          <cell r="AY147" t="str">
            <v>William</v>
          </cell>
          <cell r="AZ147" t="str">
            <v>Howard</v>
          </cell>
          <cell r="BA147">
            <v>1913</v>
          </cell>
          <cell r="BB147" t="str">
            <v>42nd  United States Secretary of War   (1904â€“1908)</v>
          </cell>
          <cell r="BC147" t="str">
            <v>Republican</v>
          </cell>
        </row>
        <row r="148">
          <cell r="B148">
            <v>1912</v>
          </cell>
          <cell r="C148" t="str">
            <v>Taft</v>
          </cell>
          <cell r="D148">
            <v>198</v>
          </cell>
          <cell r="E148" t="str">
            <v xml:space="preserve">
world order right method expenditures
half laid war nation billions
debt war floating action come
market appropriations future marked shown
respectfully current detailed appropriations suggest
present expenditures storage goods order
large fact current public country
make fiscal laws treatment current
necessity commerce loan interstate taxes
states united form nation right</v>
          </cell>
          <cell r="F148" t="str">
            <v>world order right method expenditures</v>
          </cell>
          <cell r="G148" t="str">
            <v>half laid war nation billions</v>
          </cell>
          <cell r="H148" t="str">
            <v>debt war floating action come</v>
          </cell>
          <cell r="I148" t="str">
            <v>market appropriations future marked shown</v>
          </cell>
          <cell r="J148" t="str">
            <v>respectfully current detailed appropriations suggest</v>
          </cell>
          <cell r="K148" t="str">
            <v>present expenditures storage goods order</v>
          </cell>
          <cell r="L148" t="str">
            <v>large fact current public country</v>
          </cell>
          <cell r="M148" t="str">
            <v>make fiscal laws treatment current</v>
          </cell>
          <cell r="N148" t="str">
            <v>necessity commerce loan interstate taxes</v>
          </cell>
          <cell r="O148" t="str">
            <v>states united form nation right</v>
          </cell>
          <cell r="P148">
            <v>1</v>
          </cell>
          <cell r="Q148">
            <v>0</v>
          </cell>
          <cell r="R148">
            <v>1</v>
          </cell>
          <cell r="S148">
            <v>0</v>
          </cell>
          <cell r="T148">
            <v>1</v>
          </cell>
          <cell r="U148">
            <v>0</v>
          </cell>
          <cell r="V148">
            <v>1</v>
          </cell>
          <cell r="W148">
            <v>1</v>
          </cell>
          <cell r="X148">
            <v>1</v>
          </cell>
          <cell r="Y148">
            <v>0</v>
          </cell>
          <cell r="Z148">
            <v>1</v>
          </cell>
          <cell r="AA148">
            <v>1</v>
          </cell>
          <cell r="AB148">
            <v>0</v>
          </cell>
          <cell r="AC148">
            <v>1</v>
          </cell>
          <cell r="AD148">
            <v>0</v>
          </cell>
          <cell r="AE148">
            <v>1</v>
          </cell>
          <cell r="AF148">
            <v>1</v>
          </cell>
          <cell r="AG148">
            <v>0</v>
          </cell>
          <cell r="AH148">
            <v>0</v>
          </cell>
          <cell r="AI148">
            <v>1</v>
          </cell>
          <cell r="AJ148">
            <v>0</v>
          </cell>
          <cell r="AK148">
            <v>1</v>
          </cell>
          <cell r="AL148">
            <v>0</v>
          </cell>
          <cell r="AM148">
            <v>1</v>
          </cell>
          <cell r="AN148">
            <v>0</v>
          </cell>
          <cell r="AO148">
            <v>0</v>
          </cell>
          <cell r="AP148">
            <v>1</v>
          </cell>
          <cell r="AQ148">
            <v>27</v>
          </cell>
          <cell r="AR148">
            <v>26</v>
          </cell>
          <cell r="AS148">
            <v>27</v>
          </cell>
          <cell r="AT148">
            <v>3351</v>
          </cell>
          <cell r="AU148">
            <v>1909</v>
          </cell>
          <cell r="AV148">
            <v>4812</v>
          </cell>
          <cell r="AW148" t="str">
            <v>William Howard Taft</v>
          </cell>
          <cell r="AX148" t="str">
            <v>NA</v>
          </cell>
          <cell r="AY148" t="str">
            <v>William</v>
          </cell>
          <cell r="AZ148" t="str">
            <v>Howard</v>
          </cell>
          <cell r="BA148">
            <v>1913</v>
          </cell>
          <cell r="BB148" t="str">
            <v>42nd  United States Secretary of War   (1904â€“1908)</v>
          </cell>
          <cell r="BC148" t="str">
            <v>Republican</v>
          </cell>
        </row>
        <row r="149">
          <cell r="B149">
            <v>1913</v>
          </cell>
          <cell r="C149" t="str">
            <v>Wilson</v>
          </cell>
          <cell r="D149">
            <v>221</v>
          </cell>
          <cell r="E149" t="str">
            <v xml:space="preserve">
program treatment training medical care
time respectfully matter great way
great country face price possible
commerce interstate consideration laws promise
current progress encouraging seriously necessity
debt floating present war billions
states united make condition precedent
national war goods service maturities
war taxes fiscal present receipts
treasury right laid expenditures nation</v>
          </cell>
          <cell r="F149" t="str">
            <v>program treatment training medical care</v>
          </cell>
          <cell r="G149" t="str">
            <v>time respectfully matter great way</v>
          </cell>
          <cell r="H149" t="str">
            <v>great country face price possible</v>
          </cell>
          <cell r="I149" t="str">
            <v>commerce interstate consideration laws promise</v>
          </cell>
          <cell r="J149" t="str">
            <v>current progress encouraging seriously necessity</v>
          </cell>
          <cell r="K149" t="str">
            <v>debt floating present war billions</v>
          </cell>
          <cell r="L149" t="str">
            <v>states united make condition precedent</v>
          </cell>
          <cell r="M149" t="str">
            <v>national war goods service maturities</v>
          </cell>
          <cell r="N149" t="str">
            <v>war taxes fiscal present receipts</v>
          </cell>
          <cell r="O149" t="str">
            <v>treasury right laid expenditures nation</v>
          </cell>
          <cell r="P149">
            <v>1</v>
          </cell>
          <cell r="Q149">
            <v>0</v>
          </cell>
          <cell r="R149">
            <v>1</v>
          </cell>
          <cell r="S149">
            <v>0</v>
          </cell>
          <cell r="T149">
            <v>1</v>
          </cell>
          <cell r="U149">
            <v>0</v>
          </cell>
          <cell r="V149">
            <v>1</v>
          </cell>
          <cell r="W149">
            <v>0</v>
          </cell>
          <cell r="X149">
            <v>1</v>
          </cell>
          <cell r="Y149">
            <v>0</v>
          </cell>
          <cell r="Z149">
            <v>1</v>
          </cell>
          <cell r="AA149">
            <v>0</v>
          </cell>
          <cell r="AB149">
            <v>0</v>
          </cell>
          <cell r="AC149">
            <v>1</v>
          </cell>
          <cell r="AD149">
            <v>1</v>
          </cell>
          <cell r="AE149">
            <v>0</v>
          </cell>
          <cell r="AF149">
            <v>1</v>
          </cell>
          <cell r="AG149">
            <v>0</v>
          </cell>
          <cell r="AH149">
            <v>0</v>
          </cell>
          <cell r="AI149">
            <v>1</v>
          </cell>
          <cell r="AJ149">
            <v>0</v>
          </cell>
          <cell r="AK149">
            <v>1</v>
          </cell>
          <cell r="AL149">
            <v>0</v>
          </cell>
          <cell r="AM149">
            <v>0</v>
          </cell>
          <cell r="AN149">
            <v>0</v>
          </cell>
          <cell r="AO149">
            <v>0</v>
          </cell>
          <cell r="AP149">
            <v>0</v>
          </cell>
          <cell r="AQ149">
            <v>28</v>
          </cell>
          <cell r="AR149">
            <v>27</v>
          </cell>
          <cell r="AS149">
            <v>28</v>
          </cell>
          <cell r="AT149">
            <v>4812</v>
          </cell>
          <cell r="AU149">
            <v>1913</v>
          </cell>
          <cell r="AV149">
            <v>7734</v>
          </cell>
          <cell r="AW149" t="str">
            <v>Woodrow Wilson</v>
          </cell>
          <cell r="AX149" t="str">
            <v>NA</v>
          </cell>
          <cell r="AY149" t="str">
            <v>NA</v>
          </cell>
          <cell r="AZ149" t="str">
            <v>Woodrow</v>
          </cell>
          <cell r="BA149">
            <v>1921</v>
          </cell>
          <cell r="BB149" t="str">
            <v>34th  Governor of New Jersey   (1911â€“1913)</v>
          </cell>
          <cell r="BC149" t="str">
            <v>Democratic</v>
          </cell>
        </row>
        <row r="150">
          <cell r="B150">
            <v>1914</v>
          </cell>
          <cell r="C150" t="str">
            <v>Wilson</v>
          </cell>
          <cell r="D150">
            <v>222</v>
          </cell>
          <cell r="E150" t="str">
            <v xml:space="preserve">
nation war time need market
world present order necessity privilege
debt current receipts public expenditures
great example america men serviceable
estimates action expenditures method appropriations
liberty large country generous particular
gentlemen right goods employment aggregating
war floating debt come laid
half states united make matter
appropriations care fact law purpose</v>
          </cell>
          <cell r="F150" t="str">
            <v>nation war time need market</v>
          </cell>
          <cell r="G150" t="str">
            <v>world present order necessity privilege</v>
          </cell>
          <cell r="H150" t="str">
            <v>debt current receipts public expenditures</v>
          </cell>
          <cell r="I150" t="str">
            <v>great example america men serviceable</v>
          </cell>
          <cell r="J150" t="str">
            <v>estimates action expenditures method appropriations</v>
          </cell>
          <cell r="K150" t="str">
            <v>liberty large country generous particular</v>
          </cell>
          <cell r="L150" t="str">
            <v>gentlemen right goods employment aggregating</v>
          </cell>
          <cell r="M150" t="str">
            <v>war floating debt come laid</v>
          </cell>
          <cell r="N150" t="str">
            <v>half states united make matter</v>
          </cell>
          <cell r="O150" t="str">
            <v>appropriations care fact law purpose</v>
          </cell>
          <cell r="P150">
            <v>1</v>
          </cell>
          <cell r="Q150">
            <v>1</v>
          </cell>
          <cell r="R150">
            <v>1</v>
          </cell>
          <cell r="S150">
            <v>1</v>
          </cell>
          <cell r="T150">
            <v>1</v>
          </cell>
          <cell r="U150">
            <v>0</v>
          </cell>
          <cell r="V150">
            <v>1</v>
          </cell>
          <cell r="W150">
            <v>1</v>
          </cell>
          <cell r="X150">
            <v>1</v>
          </cell>
          <cell r="Y150">
            <v>0</v>
          </cell>
          <cell r="Z150">
            <v>1</v>
          </cell>
          <cell r="AA150">
            <v>0</v>
          </cell>
          <cell r="AB150">
            <v>0</v>
          </cell>
          <cell r="AC150">
            <v>0</v>
          </cell>
          <cell r="AD150">
            <v>0</v>
          </cell>
          <cell r="AE150">
            <v>1</v>
          </cell>
          <cell r="AF150">
            <v>0</v>
          </cell>
          <cell r="AG150">
            <v>0</v>
          </cell>
          <cell r="AH150">
            <v>0</v>
          </cell>
          <cell r="AI150">
            <v>1</v>
          </cell>
          <cell r="AJ150">
            <v>0</v>
          </cell>
          <cell r="AK150">
            <v>1</v>
          </cell>
          <cell r="AL150">
            <v>0</v>
          </cell>
          <cell r="AM150">
            <v>1</v>
          </cell>
          <cell r="AN150">
            <v>0</v>
          </cell>
          <cell r="AO150">
            <v>0</v>
          </cell>
          <cell r="AP150">
            <v>0</v>
          </cell>
          <cell r="AQ150">
            <v>28</v>
          </cell>
          <cell r="AR150">
            <v>27</v>
          </cell>
          <cell r="AS150">
            <v>28</v>
          </cell>
          <cell r="AT150">
            <v>4812</v>
          </cell>
          <cell r="AU150">
            <v>1913</v>
          </cell>
          <cell r="AV150">
            <v>7734</v>
          </cell>
          <cell r="AW150" t="str">
            <v>Woodrow Wilson</v>
          </cell>
          <cell r="AX150" t="str">
            <v>NA</v>
          </cell>
          <cell r="AY150" t="str">
            <v>NA</v>
          </cell>
          <cell r="AZ150" t="str">
            <v>Woodrow</v>
          </cell>
          <cell r="BA150">
            <v>1921</v>
          </cell>
          <cell r="BB150" t="str">
            <v>34th  Governor of New Jersey   (1911â€“1913)</v>
          </cell>
          <cell r="BC150" t="str">
            <v>Democratic</v>
          </cell>
        </row>
        <row r="151">
          <cell r="B151">
            <v>1915</v>
          </cell>
          <cell r="C151" t="str">
            <v>Wilson</v>
          </cell>
          <cell r="D151">
            <v>223</v>
          </cell>
          <cell r="E151" t="str">
            <v xml:space="preserve">
action example great current provide
war treasury need immediate market
national treatment life forces laid
world expenditures necessity united realized
time income taxes liberty draw
order debt make great public
half burdens face extraordinary fundamental
appropriations debt floating method current
united states nation suggest make
present fiscal expenditures goods released</v>
          </cell>
          <cell r="F151" t="str">
            <v>action example great current provide</v>
          </cell>
          <cell r="G151" t="str">
            <v>war treasury need immediate market</v>
          </cell>
          <cell r="H151" t="str">
            <v>national treatment life forces laid</v>
          </cell>
          <cell r="I151" t="str">
            <v>world expenditures necessity united realized</v>
          </cell>
          <cell r="J151" t="str">
            <v>time income taxes liberty draw</v>
          </cell>
          <cell r="K151" t="str">
            <v>order debt make great public</v>
          </cell>
          <cell r="L151" t="str">
            <v>half burdens face extraordinary fundamental</v>
          </cell>
          <cell r="M151" t="str">
            <v>appropriations debt floating method current</v>
          </cell>
          <cell r="N151" t="str">
            <v>united states nation suggest make</v>
          </cell>
          <cell r="O151" t="str">
            <v>present fiscal expenditures goods released</v>
          </cell>
          <cell r="P151">
            <v>1</v>
          </cell>
          <cell r="Q151">
            <v>0</v>
          </cell>
          <cell r="R151">
            <v>1</v>
          </cell>
          <cell r="S151">
            <v>0</v>
          </cell>
          <cell r="T151">
            <v>1</v>
          </cell>
          <cell r="U151">
            <v>0</v>
          </cell>
          <cell r="V151">
            <v>1</v>
          </cell>
          <cell r="W151">
            <v>0</v>
          </cell>
          <cell r="X151">
            <v>1</v>
          </cell>
          <cell r="Y151">
            <v>0</v>
          </cell>
          <cell r="Z151">
            <v>1</v>
          </cell>
          <cell r="AA151">
            <v>0</v>
          </cell>
          <cell r="AB151">
            <v>0</v>
          </cell>
          <cell r="AC151">
            <v>0</v>
          </cell>
          <cell r="AD151">
            <v>0</v>
          </cell>
          <cell r="AE151">
            <v>1</v>
          </cell>
          <cell r="AF151">
            <v>1</v>
          </cell>
          <cell r="AG151">
            <v>0</v>
          </cell>
          <cell r="AH151">
            <v>0</v>
          </cell>
          <cell r="AI151">
            <v>1</v>
          </cell>
          <cell r="AJ151">
            <v>0</v>
          </cell>
          <cell r="AK151">
            <v>1</v>
          </cell>
          <cell r="AL151">
            <v>0</v>
          </cell>
          <cell r="AM151">
            <v>1</v>
          </cell>
          <cell r="AN151">
            <v>0</v>
          </cell>
          <cell r="AO151">
            <v>0</v>
          </cell>
          <cell r="AP151">
            <v>0</v>
          </cell>
          <cell r="AQ151">
            <v>28</v>
          </cell>
          <cell r="AR151">
            <v>27</v>
          </cell>
          <cell r="AS151">
            <v>28</v>
          </cell>
          <cell r="AT151">
            <v>4812</v>
          </cell>
          <cell r="AU151">
            <v>1913</v>
          </cell>
          <cell r="AV151">
            <v>7734</v>
          </cell>
          <cell r="AW151" t="str">
            <v>Woodrow Wilson</v>
          </cell>
          <cell r="AX151" t="str">
            <v>NA</v>
          </cell>
          <cell r="AY151" t="str">
            <v>NA</v>
          </cell>
          <cell r="AZ151" t="str">
            <v>Woodrow</v>
          </cell>
          <cell r="BA151">
            <v>1921</v>
          </cell>
          <cell r="BB151" t="str">
            <v>34th  Governor of New Jersey   (1911â€“1913)</v>
          </cell>
          <cell r="BC151" t="str">
            <v>Democratic</v>
          </cell>
        </row>
        <row r="152">
          <cell r="B152">
            <v>1916</v>
          </cell>
          <cell r="C152" t="str">
            <v>Wilson</v>
          </cell>
          <cell r="D152">
            <v>224</v>
          </cell>
          <cell r="E152" t="str">
            <v xml:space="preserve">
adequate taxes result income interstate
nation expenditures states appropriations united
time debt floating method kept
necessity world force example marked
present country fact fiscal hands
half serviceable shown come future
right world privilege great consideration
war service money treatment control
make receipts laws loan current
treasury form secretary cold law</v>
          </cell>
          <cell r="F152" t="str">
            <v>adequate taxes result income interstate</v>
          </cell>
          <cell r="G152" t="str">
            <v>nation expenditures states appropriations united</v>
          </cell>
          <cell r="H152" t="str">
            <v>time debt floating method kept</v>
          </cell>
          <cell r="I152" t="str">
            <v>necessity world force example marked</v>
          </cell>
          <cell r="J152" t="str">
            <v>present country fact fiscal hands</v>
          </cell>
          <cell r="K152" t="str">
            <v>half serviceable shown come future</v>
          </cell>
          <cell r="L152" t="str">
            <v>right world privilege great consideration</v>
          </cell>
          <cell r="M152" t="str">
            <v>war service money treatment control</v>
          </cell>
          <cell r="N152" t="str">
            <v>make receipts laws loan current</v>
          </cell>
          <cell r="O152" t="str">
            <v>treasury form secretary cold law</v>
          </cell>
          <cell r="P152">
            <v>1</v>
          </cell>
          <cell r="Q152">
            <v>0</v>
          </cell>
          <cell r="R152">
            <v>1</v>
          </cell>
          <cell r="S152">
            <v>0</v>
          </cell>
          <cell r="T152">
            <v>1</v>
          </cell>
          <cell r="U152">
            <v>0</v>
          </cell>
          <cell r="V152">
            <v>1</v>
          </cell>
          <cell r="W152">
            <v>0</v>
          </cell>
          <cell r="X152">
            <v>1</v>
          </cell>
          <cell r="Y152">
            <v>1</v>
          </cell>
          <cell r="Z152">
            <v>1</v>
          </cell>
          <cell r="AA152">
            <v>0</v>
          </cell>
          <cell r="AB152">
            <v>0</v>
          </cell>
          <cell r="AC152">
            <v>1</v>
          </cell>
          <cell r="AD152">
            <v>0</v>
          </cell>
          <cell r="AE152">
            <v>1</v>
          </cell>
          <cell r="AF152">
            <v>1</v>
          </cell>
          <cell r="AG152">
            <v>0</v>
          </cell>
          <cell r="AH152">
            <v>0</v>
          </cell>
          <cell r="AI152">
            <v>1</v>
          </cell>
          <cell r="AJ152">
            <v>0</v>
          </cell>
          <cell r="AK152">
            <v>1</v>
          </cell>
          <cell r="AL152">
            <v>0</v>
          </cell>
          <cell r="AM152">
            <v>0</v>
          </cell>
          <cell r="AN152">
            <v>0</v>
          </cell>
          <cell r="AO152">
            <v>0</v>
          </cell>
          <cell r="AP152">
            <v>0</v>
          </cell>
          <cell r="AQ152">
            <v>28</v>
          </cell>
          <cell r="AR152">
            <v>27</v>
          </cell>
          <cell r="AS152">
            <v>28</v>
          </cell>
          <cell r="AT152">
            <v>4812</v>
          </cell>
          <cell r="AU152">
            <v>1913</v>
          </cell>
          <cell r="AV152">
            <v>7734</v>
          </cell>
          <cell r="AW152" t="str">
            <v>Woodrow Wilson</v>
          </cell>
          <cell r="AX152" t="str">
            <v>NA</v>
          </cell>
          <cell r="AY152" t="str">
            <v>NA</v>
          </cell>
          <cell r="AZ152" t="str">
            <v>Woodrow</v>
          </cell>
          <cell r="BA152">
            <v>1921</v>
          </cell>
          <cell r="BB152" t="str">
            <v>34th  Governor of New Jersey   (1911â€“1913)</v>
          </cell>
          <cell r="BC152" t="str">
            <v>Democratic</v>
          </cell>
        </row>
        <row r="153">
          <cell r="B153">
            <v>1917</v>
          </cell>
          <cell r="C153" t="str">
            <v>Wilson</v>
          </cell>
          <cell r="D153">
            <v>225</v>
          </cell>
          <cell r="E153" t="str">
            <v xml:space="preserve">
adequate consideration interstate storage matter
detailed certificates men let methods
make laws immediate action time
nation right world railroads treatment
united states treasury present act
debt appropriations floating permit current
war great world debt respectfully
taxes attention country draw income
expenditures receipts method fiscal current
war half form believe billions</v>
          </cell>
          <cell r="F153" t="str">
            <v>adequate consideration interstate storage matter</v>
          </cell>
          <cell r="G153" t="str">
            <v>detailed certificates men let methods</v>
          </cell>
          <cell r="H153" t="str">
            <v>make laws immediate action time</v>
          </cell>
          <cell r="I153" t="str">
            <v>nation right world railroads treatment</v>
          </cell>
          <cell r="J153" t="str">
            <v>united states treasury present act</v>
          </cell>
          <cell r="K153" t="str">
            <v>debt appropriations floating permit current</v>
          </cell>
          <cell r="L153" t="str">
            <v>war great world debt respectfully</v>
          </cell>
          <cell r="M153" t="str">
            <v>taxes attention country draw income</v>
          </cell>
          <cell r="N153" t="str">
            <v>expenditures receipts method fiscal current</v>
          </cell>
          <cell r="O153" t="str">
            <v>war half form believe billions</v>
          </cell>
          <cell r="P153">
            <v>1</v>
          </cell>
          <cell r="Q153">
            <v>0</v>
          </cell>
          <cell r="R153">
            <v>1</v>
          </cell>
          <cell r="S153">
            <v>0</v>
          </cell>
          <cell r="T153">
            <v>1</v>
          </cell>
          <cell r="U153">
            <v>0</v>
          </cell>
          <cell r="V153">
            <v>1</v>
          </cell>
          <cell r="W153">
            <v>0</v>
          </cell>
          <cell r="X153">
            <v>1</v>
          </cell>
          <cell r="Y153">
            <v>0</v>
          </cell>
          <cell r="Z153">
            <v>1</v>
          </cell>
          <cell r="AA153">
            <v>0</v>
          </cell>
          <cell r="AB153">
            <v>1</v>
          </cell>
          <cell r="AC153">
            <v>1</v>
          </cell>
          <cell r="AD153">
            <v>0</v>
          </cell>
          <cell r="AE153">
            <v>1</v>
          </cell>
          <cell r="AF153">
            <v>1</v>
          </cell>
          <cell r="AG153">
            <v>0</v>
          </cell>
          <cell r="AH153">
            <v>0</v>
          </cell>
          <cell r="AI153">
            <v>1</v>
          </cell>
          <cell r="AJ153">
            <v>0</v>
          </cell>
          <cell r="AK153">
            <v>1</v>
          </cell>
          <cell r="AL153">
            <v>1</v>
          </cell>
          <cell r="AM153">
            <v>0</v>
          </cell>
          <cell r="AN153">
            <v>0</v>
          </cell>
          <cell r="AO153">
            <v>0</v>
          </cell>
          <cell r="AP153">
            <v>1</v>
          </cell>
          <cell r="AQ153">
            <v>28</v>
          </cell>
          <cell r="AR153">
            <v>27</v>
          </cell>
          <cell r="AS153">
            <v>28</v>
          </cell>
          <cell r="AT153">
            <v>4812</v>
          </cell>
          <cell r="AU153">
            <v>1913</v>
          </cell>
          <cell r="AV153">
            <v>7734</v>
          </cell>
          <cell r="AW153" t="str">
            <v>Woodrow Wilson</v>
          </cell>
          <cell r="AX153" t="str">
            <v>NA</v>
          </cell>
          <cell r="AY153" t="str">
            <v>NA</v>
          </cell>
          <cell r="AZ153" t="str">
            <v>Woodrow</v>
          </cell>
          <cell r="BA153">
            <v>1921</v>
          </cell>
          <cell r="BB153" t="str">
            <v>34th  Governor of New Jersey   (1911â€“1913)</v>
          </cell>
          <cell r="BC153" t="str">
            <v>Democratic</v>
          </cell>
        </row>
        <row r="154">
          <cell r="B154">
            <v>1918</v>
          </cell>
          <cell r="C154" t="str">
            <v>Wilson</v>
          </cell>
          <cell r="D154">
            <v>226</v>
          </cell>
          <cell r="E154" t="str">
            <v xml:space="preserve">
right time nation program order
strikingly 600000000 internal independence outline
immediate world taxes consideration recommendations
united states appropriations treasury market
floating debt war expenditures country
nation detailed realization liberty life
debt public receipts current floating
present fact half session legislation
war treasury method expenditures storage
current world certain early make</v>
          </cell>
          <cell r="F154" t="str">
            <v>right time nation program order</v>
          </cell>
          <cell r="G154" t="str">
            <v>strikingly 600000000 internal independence outline</v>
          </cell>
          <cell r="H154" t="str">
            <v>immediate world taxes consideration recommendations</v>
          </cell>
          <cell r="I154" t="str">
            <v>united states appropriations treasury market</v>
          </cell>
          <cell r="J154" t="str">
            <v>floating debt war expenditures country</v>
          </cell>
          <cell r="K154" t="str">
            <v>nation detailed realization liberty life</v>
          </cell>
          <cell r="L154" t="str">
            <v>debt public receipts current floating</v>
          </cell>
          <cell r="M154" t="str">
            <v>present fact half session legislation</v>
          </cell>
          <cell r="N154" t="str">
            <v>war treasury method expenditures storage</v>
          </cell>
          <cell r="O154" t="str">
            <v>current world certain early make</v>
          </cell>
          <cell r="P154">
            <v>1</v>
          </cell>
          <cell r="Q154">
            <v>0</v>
          </cell>
          <cell r="R154">
            <v>1</v>
          </cell>
          <cell r="S154">
            <v>1</v>
          </cell>
          <cell r="T154">
            <v>1</v>
          </cell>
          <cell r="U154">
            <v>0</v>
          </cell>
          <cell r="V154">
            <v>1</v>
          </cell>
          <cell r="W154">
            <v>0</v>
          </cell>
          <cell r="X154">
            <v>1</v>
          </cell>
          <cell r="Y154">
            <v>0</v>
          </cell>
          <cell r="Z154">
            <v>1</v>
          </cell>
          <cell r="AA154">
            <v>1</v>
          </cell>
          <cell r="AB154">
            <v>0</v>
          </cell>
          <cell r="AC154">
            <v>0</v>
          </cell>
          <cell r="AD154">
            <v>0</v>
          </cell>
          <cell r="AE154">
            <v>1</v>
          </cell>
          <cell r="AF154">
            <v>1</v>
          </cell>
          <cell r="AG154">
            <v>0</v>
          </cell>
          <cell r="AH154">
            <v>0</v>
          </cell>
          <cell r="AI154">
            <v>1</v>
          </cell>
          <cell r="AJ154">
            <v>0</v>
          </cell>
          <cell r="AK154">
            <v>1</v>
          </cell>
          <cell r="AL154">
            <v>0</v>
          </cell>
          <cell r="AM154">
            <v>1</v>
          </cell>
          <cell r="AN154">
            <v>0</v>
          </cell>
          <cell r="AO154">
            <v>0</v>
          </cell>
          <cell r="AP154">
            <v>1</v>
          </cell>
          <cell r="AQ154">
            <v>28</v>
          </cell>
          <cell r="AR154">
            <v>27</v>
          </cell>
          <cell r="AS154">
            <v>28</v>
          </cell>
          <cell r="AT154">
            <v>4812</v>
          </cell>
          <cell r="AU154">
            <v>1913</v>
          </cell>
          <cell r="AV154">
            <v>7734</v>
          </cell>
          <cell r="AW154" t="str">
            <v>Woodrow Wilson</v>
          </cell>
          <cell r="AX154" t="str">
            <v>NA</v>
          </cell>
          <cell r="AY154" t="str">
            <v>NA</v>
          </cell>
          <cell r="AZ154" t="str">
            <v>Woodrow</v>
          </cell>
          <cell r="BA154">
            <v>1921</v>
          </cell>
          <cell r="BB154" t="str">
            <v>34th  Governor of New Jersey   (1911â€“1913)</v>
          </cell>
          <cell r="BC154" t="str">
            <v>Democratic</v>
          </cell>
        </row>
        <row r="155">
          <cell r="B155">
            <v>1919</v>
          </cell>
          <cell r="C155" t="str">
            <v>Wilson</v>
          </cell>
          <cell r="D155">
            <v>227</v>
          </cell>
          <cell r="E155" t="str">
            <v xml:space="preserve">
agricultural make debt floating world
current receipts action fiscal salvage
nation believe interstate commerce goods
world came present realized let
privilege recommendations importance purpose gentlemen
treasury united states war order
time expenditures present debt method
marked attention loan shown serviceable
great men house brought force
public islands debt duty message</v>
          </cell>
          <cell r="F155" t="str">
            <v>agricultural make debt floating world</v>
          </cell>
          <cell r="G155" t="str">
            <v>current receipts action fiscal salvage</v>
          </cell>
          <cell r="H155" t="str">
            <v>nation believe interstate commerce goods</v>
          </cell>
          <cell r="I155" t="str">
            <v>world came present realized let</v>
          </cell>
          <cell r="J155" t="str">
            <v>privilege recommendations importance purpose gentlemen</v>
          </cell>
          <cell r="K155" t="str">
            <v>treasury united states war order</v>
          </cell>
          <cell r="L155" t="str">
            <v>time expenditures present debt method</v>
          </cell>
          <cell r="M155" t="str">
            <v>marked attention loan shown serviceable</v>
          </cell>
          <cell r="N155" t="str">
            <v>great men house brought force</v>
          </cell>
          <cell r="O155" t="str">
            <v>public islands debt duty message</v>
          </cell>
          <cell r="P155">
            <v>1</v>
          </cell>
          <cell r="Q155">
            <v>0</v>
          </cell>
          <cell r="R155">
            <v>1</v>
          </cell>
          <cell r="S155">
            <v>0</v>
          </cell>
          <cell r="T155">
            <v>1</v>
          </cell>
          <cell r="U155">
            <v>1</v>
          </cell>
          <cell r="V155">
            <v>1</v>
          </cell>
          <cell r="W155">
            <v>1</v>
          </cell>
          <cell r="X155">
            <v>1</v>
          </cell>
          <cell r="Y155">
            <v>1</v>
          </cell>
          <cell r="Z155">
            <v>1</v>
          </cell>
          <cell r="AA155">
            <v>0</v>
          </cell>
          <cell r="AB155">
            <v>0</v>
          </cell>
          <cell r="AC155">
            <v>1</v>
          </cell>
          <cell r="AD155">
            <v>0</v>
          </cell>
          <cell r="AE155">
            <v>1</v>
          </cell>
          <cell r="AF155">
            <v>0</v>
          </cell>
          <cell r="AG155">
            <v>0</v>
          </cell>
          <cell r="AH155">
            <v>1</v>
          </cell>
          <cell r="AI155">
            <v>1</v>
          </cell>
          <cell r="AJ155">
            <v>0</v>
          </cell>
          <cell r="AK155">
            <v>1</v>
          </cell>
          <cell r="AL155">
            <v>1</v>
          </cell>
          <cell r="AM155">
            <v>1</v>
          </cell>
          <cell r="AN155">
            <v>0</v>
          </cell>
          <cell r="AO155">
            <v>1</v>
          </cell>
          <cell r="AP155">
            <v>0</v>
          </cell>
          <cell r="AQ155">
            <v>28</v>
          </cell>
          <cell r="AR155">
            <v>27</v>
          </cell>
          <cell r="AS155">
            <v>28</v>
          </cell>
          <cell r="AT155">
            <v>4812</v>
          </cell>
          <cell r="AU155">
            <v>1913</v>
          </cell>
          <cell r="AV155">
            <v>7734</v>
          </cell>
          <cell r="AW155" t="str">
            <v>Woodrow Wilson</v>
          </cell>
          <cell r="AX155" t="str">
            <v>NA</v>
          </cell>
          <cell r="AY155" t="str">
            <v>NA</v>
          </cell>
          <cell r="AZ155" t="str">
            <v>Woodrow</v>
          </cell>
          <cell r="BA155">
            <v>1921</v>
          </cell>
          <cell r="BB155" t="str">
            <v>34th  Governor of New Jersey   (1911â€“1913)</v>
          </cell>
          <cell r="BC155" t="str">
            <v>Democratic</v>
          </cell>
        </row>
        <row r="156">
          <cell r="B156">
            <v>1920</v>
          </cell>
          <cell r="C156" t="str">
            <v>Wilson</v>
          </cell>
          <cell r="D156">
            <v>228</v>
          </cell>
          <cell r="E156" t="str">
            <v xml:space="preserve">
united states present fiscal current
method taxes immediate serviceable legislation
nation right make liberty order
debt floating action need storage
current taxation draw purpose say
matter methods opportunity paid stable
appropriations form world necessity realized
interstate commerce taxes medical regard
war expenditures burdens sure billions
treasury justice prove property economy</v>
          </cell>
          <cell r="F156" t="str">
            <v>united states present fiscal current</v>
          </cell>
          <cell r="G156" t="str">
            <v>method taxes immediate serviceable legislation</v>
          </cell>
          <cell r="H156" t="str">
            <v>nation right make liberty order</v>
          </cell>
          <cell r="I156" t="str">
            <v>debt floating action need storage</v>
          </cell>
          <cell r="J156" t="str">
            <v>current taxation draw purpose say</v>
          </cell>
          <cell r="K156" t="str">
            <v>matter methods opportunity paid stable</v>
          </cell>
          <cell r="L156" t="str">
            <v>appropriations form world necessity realized</v>
          </cell>
          <cell r="M156" t="str">
            <v>interstate commerce taxes medical regard</v>
          </cell>
          <cell r="N156" t="str">
            <v>war expenditures burdens sure billions</v>
          </cell>
          <cell r="O156" t="str">
            <v>treasury justice prove property economy</v>
          </cell>
          <cell r="P156">
            <v>1</v>
          </cell>
          <cell r="Q156">
            <v>0</v>
          </cell>
          <cell r="R156">
            <v>1</v>
          </cell>
          <cell r="S156">
            <v>0</v>
          </cell>
          <cell r="T156">
            <v>1</v>
          </cell>
          <cell r="U156">
            <v>0</v>
          </cell>
          <cell r="V156">
            <v>1</v>
          </cell>
          <cell r="W156">
            <v>1</v>
          </cell>
          <cell r="X156">
            <v>1</v>
          </cell>
          <cell r="Y156">
            <v>1</v>
          </cell>
          <cell r="Z156">
            <v>1</v>
          </cell>
          <cell r="AA156">
            <v>0</v>
          </cell>
          <cell r="AB156">
            <v>0</v>
          </cell>
          <cell r="AC156">
            <v>1</v>
          </cell>
          <cell r="AD156">
            <v>1</v>
          </cell>
          <cell r="AE156">
            <v>1</v>
          </cell>
          <cell r="AF156">
            <v>1</v>
          </cell>
          <cell r="AG156">
            <v>0</v>
          </cell>
          <cell r="AH156">
            <v>0</v>
          </cell>
          <cell r="AI156">
            <v>0</v>
          </cell>
          <cell r="AJ156">
            <v>0</v>
          </cell>
          <cell r="AK156">
            <v>1</v>
          </cell>
          <cell r="AL156">
            <v>0</v>
          </cell>
          <cell r="AM156">
            <v>0</v>
          </cell>
          <cell r="AN156">
            <v>0</v>
          </cell>
          <cell r="AO156">
            <v>0</v>
          </cell>
          <cell r="AP156">
            <v>1</v>
          </cell>
          <cell r="AQ156">
            <v>28</v>
          </cell>
          <cell r="AR156">
            <v>27</v>
          </cell>
          <cell r="AS156">
            <v>28</v>
          </cell>
          <cell r="AT156">
            <v>4812</v>
          </cell>
          <cell r="AU156">
            <v>1913</v>
          </cell>
          <cell r="AV156">
            <v>7734</v>
          </cell>
          <cell r="AW156" t="str">
            <v>Woodrow Wilson</v>
          </cell>
          <cell r="AX156" t="str">
            <v>NA</v>
          </cell>
          <cell r="AY156" t="str">
            <v>NA</v>
          </cell>
          <cell r="AZ156" t="str">
            <v>Woodrow</v>
          </cell>
          <cell r="BA156">
            <v>1921</v>
          </cell>
          <cell r="BB156" t="str">
            <v>34th  Governor of New Jersey   (1911â€“1913)</v>
          </cell>
          <cell r="BC156" t="str">
            <v>Democratic</v>
          </cell>
        </row>
        <row r="157">
          <cell r="B157">
            <v>1921</v>
          </cell>
          <cell r="C157" t="str">
            <v>Harding</v>
          </cell>
          <cell r="D157">
            <v>81</v>
          </cell>
          <cell r="E157" t="str">
            <v xml:space="preserve">
treasury floating debt states war
appropriations current country railroads large
order great certain half devoted
expenditures time recommendations forces gentlemen
debt public covering limited met
states united necessity taxes receipts
present nation budget fiscal privilege
fiscal possible condition fulfilled precedent
war world immediate laws marked
world message estimates method federal</v>
          </cell>
          <cell r="F157" t="str">
            <v>treasury floating debt states war</v>
          </cell>
          <cell r="G157" t="str">
            <v>appropriations current country railroads large</v>
          </cell>
          <cell r="H157" t="str">
            <v>order great certain half devoted</v>
          </cell>
          <cell r="I157" t="str">
            <v>expenditures time recommendations forces gentlemen</v>
          </cell>
          <cell r="J157" t="str">
            <v>debt public covering limited met</v>
          </cell>
          <cell r="K157" t="str">
            <v>states united necessity taxes receipts</v>
          </cell>
          <cell r="L157" t="str">
            <v>present nation budget fiscal privilege</v>
          </cell>
          <cell r="M157" t="str">
            <v>fiscal possible condition fulfilled precedent</v>
          </cell>
          <cell r="N157" t="str">
            <v>war world immediate laws marked</v>
          </cell>
          <cell r="O157" t="str">
            <v>world message estimates method federal</v>
          </cell>
          <cell r="P157">
            <v>1</v>
          </cell>
          <cell r="Q157">
            <v>1</v>
          </cell>
          <cell r="R157">
            <v>1</v>
          </cell>
          <cell r="S157">
            <v>0</v>
          </cell>
          <cell r="T157">
            <v>1</v>
          </cell>
          <cell r="U157">
            <v>1</v>
          </cell>
          <cell r="V157">
            <v>1</v>
          </cell>
          <cell r="W157">
            <v>1</v>
          </cell>
          <cell r="X157">
            <v>1</v>
          </cell>
          <cell r="Y157">
            <v>1</v>
          </cell>
          <cell r="Z157">
            <v>1</v>
          </cell>
          <cell r="AA157">
            <v>0</v>
          </cell>
          <cell r="AB157">
            <v>1</v>
          </cell>
          <cell r="AC157">
            <v>0</v>
          </cell>
          <cell r="AD157">
            <v>0</v>
          </cell>
          <cell r="AE157">
            <v>1</v>
          </cell>
          <cell r="AF157">
            <v>1</v>
          </cell>
          <cell r="AG157">
            <v>0</v>
          </cell>
          <cell r="AH157">
            <v>0</v>
          </cell>
          <cell r="AI157">
            <v>1</v>
          </cell>
          <cell r="AJ157">
            <v>0</v>
          </cell>
          <cell r="AK157">
            <v>1</v>
          </cell>
          <cell r="AL157">
            <v>0</v>
          </cell>
          <cell r="AM157">
            <v>1</v>
          </cell>
          <cell r="AN157">
            <v>0</v>
          </cell>
          <cell r="AO157">
            <v>0</v>
          </cell>
          <cell r="AP157">
            <v>0</v>
          </cell>
          <cell r="AQ157">
            <v>29</v>
          </cell>
          <cell r="AR157">
            <v>28</v>
          </cell>
          <cell r="AS157">
            <v>29</v>
          </cell>
          <cell r="AT157">
            <v>7734</v>
          </cell>
          <cell r="AU157">
            <v>1921</v>
          </cell>
          <cell r="AV157">
            <v>8615</v>
          </cell>
          <cell r="AW157" t="str">
            <v>Warren G. Harding</v>
          </cell>
          <cell r="AX157" t="str">
            <v>NA</v>
          </cell>
          <cell r="AY157" t="str">
            <v>Warren</v>
          </cell>
          <cell r="AZ157" t="str">
            <v>G.</v>
          </cell>
          <cell r="BA157">
            <v>1923</v>
          </cell>
          <cell r="BB157" t="str">
            <v>U.S. Senator   ( Class 3 )   from  Ohio   (1915â€“1921)</v>
          </cell>
          <cell r="BC157" t="str">
            <v>Republican</v>
          </cell>
        </row>
        <row r="158">
          <cell r="B158">
            <v>1922</v>
          </cell>
          <cell r="C158" t="str">
            <v>Harding</v>
          </cell>
          <cell r="D158">
            <v>82</v>
          </cell>
          <cell r="E158" t="str">
            <v xml:space="preserve">
present half serviceable certificates legislation
believe world law future action
commerce come time half interstate
make immediate necessity states united
order expenditures public current present
appropriations laid adequate treasury economy
current released storage loan goods
nation great right example united
service need men war treasury
debt floating war time victory</v>
          </cell>
          <cell r="F158" t="str">
            <v>present half serviceable certificates legislation</v>
          </cell>
          <cell r="G158" t="str">
            <v>believe world law future action</v>
          </cell>
          <cell r="H158" t="str">
            <v>commerce come time half interstate</v>
          </cell>
          <cell r="I158" t="str">
            <v>make immediate necessity states united</v>
          </cell>
          <cell r="J158" t="str">
            <v>order expenditures public current present</v>
          </cell>
          <cell r="K158" t="str">
            <v>appropriations laid adequate treasury economy</v>
          </cell>
          <cell r="L158" t="str">
            <v>current released storage loan goods</v>
          </cell>
          <cell r="M158" t="str">
            <v>nation great right example united</v>
          </cell>
          <cell r="N158" t="str">
            <v>service need men war treasury</v>
          </cell>
          <cell r="O158" t="str">
            <v>debt floating war time victory</v>
          </cell>
          <cell r="P158">
            <v>1</v>
          </cell>
          <cell r="Q158">
            <v>0</v>
          </cell>
          <cell r="R158">
            <v>1</v>
          </cell>
          <cell r="S158">
            <v>0</v>
          </cell>
          <cell r="T158">
            <v>1</v>
          </cell>
          <cell r="U158">
            <v>0</v>
          </cell>
          <cell r="V158">
            <v>1</v>
          </cell>
          <cell r="W158">
            <v>0</v>
          </cell>
          <cell r="X158">
            <v>1</v>
          </cell>
          <cell r="Y158">
            <v>0</v>
          </cell>
          <cell r="Z158">
            <v>1</v>
          </cell>
          <cell r="AA158">
            <v>1</v>
          </cell>
          <cell r="AB158">
            <v>0</v>
          </cell>
          <cell r="AC158">
            <v>1</v>
          </cell>
          <cell r="AD158">
            <v>0</v>
          </cell>
          <cell r="AE158">
            <v>1</v>
          </cell>
          <cell r="AF158">
            <v>0</v>
          </cell>
          <cell r="AG158">
            <v>0</v>
          </cell>
          <cell r="AH158">
            <v>0</v>
          </cell>
          <cell r="AI158">
            <v>1</v>
          </cell>
          <cell r="AJ158">
            <v>0</v>
          </cell>
          <cell r="AK158">
            <v>1</v>
          </cell>
          <cell r="AL158">
            <v>1</v>
          </cell>
          <cell r="AM158">
            <v>1</v>
          </cell>
          <cell r="AN158">
            <v>0</v>
          </cell>
          <cell r="AO158">
            <v>0</v>
          </cell>
          <cell r="AP158">
            <v>1</v>
          </cell>
          <cell r="AQ158">
            <v>29</v>
          </cell>
          <cell r="AR158">
            <v>28</v>
          </cell>
          <cell r="AS158">
            <v>29</v>
          </cell>
          <cell r="AT158">
            <v>7734</v>
          </cell>
          <cell r="AU158">
            <v>1921</v>
          </cell>
          <cell r="AV158">
            <v>8615</v>
          </cell>
          <cell r="AW158" t="str">
            <v>Warren G. Harding</v>
          </cell>
          <cell r="AX158" t="str">
            <v>NA</v>
          </cell>
          <cell r="AY158" t="str">
            <v>Warren</v>
          </cell>
          <cell r="AZ158" t="str">
            <v>G.</v>
          </cell>
          <cell r="BA158">
            <v>1923</v>
          </cell>
          <cell r="BB158" t="str">
            <v>U.S. Senator   ( Class 3 )   from  Ohio   (1915â€“1921)</v>
          </cell>
          <cell r="BC158" t="str">
            <v>Republican</v>
          </cell>
        </row>
        <row r="159">
          <cell r="B159">
            <v>1923</v>
          </cell>
          <cell r="C159" t="str">
            <v>Coolidge</v>
          </cell>
          <cell r="D159">
            <v>53</v>
          </cell>
          <cell r="E159" t="str">
            <v xml:space="preserve">
nation necessity world fact taxes
half present national billions sentence
time war need face let
commerce law session interstate control
states united make method order
consideration laws world economy succeeded
goods storage released gentlemen privilege
debt current receipts floating expenditures
fulfilled action time legislation duty
great appropriations hands single body</v>
          </cell>
          <cell r="F159" t="str">
            <v>nation necessity world fact taxes</v>
          </cell>
          <cell r="G159" t="str">
            <v>half present national billions sentence</v>
          </cell>
          <cell r="H159" t="str">
            <v>time war need face let</v>
          </cell>
          <cell r="I159" t="str">
            <v>commerce law session interstate control</v>
          </cell>
          <cell r="J159" t="str">
            <v>states united make method order</v>
          </cell>
          <cell r="K159" t="str">
            <v>consideration laws world economy succeeded</v>
          </cell>
          <cell r="L159" t="str">
            <v>goods storage released gentlemen privilege</v>
          </cell>
          <cell r="M159" t="str">
            <v>debt current receipts floating expenditures</v>
          </cell>
          <cell r="N159" t="str">
            <v>fulfilled action time legislation duty</v>
          </cell>
          <cell r="O159" t="str">
            <v>great appropriations hands single body</v>
          </cell>
          <cell r="P159">
            <v>1</v>
          </cell>
          <cell r="Q159">
            <v>0</v>
          </cell>
          <cell r="R159">
            <v>1</v>
          </cell>
          <cell r="S159">
            <v>1</v>
          </cell>
          <cell r="T159">
            <v>1</v>
          </cell>
          <cell r="U159">
            <v>0</v>
          </cell>
          <cell r="V159">
            <v>1</v>
          </cell>
          <cell r="W159">
            <v>0</v>
          </cell>
          <cell r="X159">
            <v>1</v>
          </cell>
          <cell r="Y159">
            <v>1</v>
          </cell>
          <cell r="Z159">
            <v>1</v>
          </cell>
          <cell r="AA159">
            <v>0</v>
          </cell>
          <cell r="AB159">
            <v>0</v>
          </cell>
          <cell r="AC159">
            <v>1</v>
          </cell>
          <cell r="AD159">
            <v>0</v>
          </cell>
          <cell r="AE159">
            <v>1</v>
          </cell>
          <cell r="AF159">
            <v>1</v>
          </cell>
          <cell r="AG159">
            <v>0</v>
          </cell>
          <cell r="AH159">
            <v>0</v>
          </cell>
          <cell r="AI159">
            <v>1</v>
          </cell>
          <cell r="AJ159">
            <v>0</v>
          </cell>
          <cell r="AK159">
            <v>1</v>
          </cell>
          <cell r="AL159">
            <v>0</v>
          </cell>
          <cell r="AM159">
            <v>0</v>
          </cell>
          <cell r="AN159">
            <v>0</v>
          </cell>
          <cell r="AO159">
            <v>1</v>
          </cell>
          <cell r="AP159">
            <v>1</v>
          </cell>
          <cell r="AQ159">
            <v>30</v>
          </cell>
          <cell r="AR159">
            <v>29</v>
          </cell>
          <cell r="AS159">
            <v>30</v>
          </cell>
          <cell r="AT159">
            <v>8615</v>
          </cell>
          <cell r="AU159">
            <v>1923</v>
          </cell>
          <cell r="AV159">
            <v>10656</v>
          </cell>
          <cell r="AW159" t="str">
            <v>Calvin Coolidge</v>
          </cell>
          <cell r="AX159" t="str">
            <v>NA</v>
          </cell>
          <cell r="AY159" t="str">
            <v>NA</v>
          </cell>
          <cell r="AZ159" t="str">
            <v>Calvin</v>
          </cell>
          <cell r="BA159">
            <v>1929</v>
          </cell>
          <cell r="BB159" t="str">
            <v>29th  Vice President of the United States</v>
          </cell>
          <cell r="BC159" t="str">
            <v>Republican</v>
          </cell>
        </row>
        <row r="160">
          <cell r="B160">
            <v>1924</v>
          </cell>
          <cell r="C160" t="str">
            <v>Coolidge</v>
          </cell>
          <cell r="D160">
            <v>54</v>
          </cell>
          <cell r="E160" t="str">
            <v xml:space="preserve">
nation states united necessity suggest
interstate present commerce taxes fiscal
attention current left appropriations make
laid duty right consideration treasury
debt floating privilege great particularly
expenditures affairs world recommendations taxes
action country world force public
order come program armenia loan
treasury form expenditures states united
war half billions service goods</v>
          </cell>
          <cell r="F160" t="str">
            <v>nation states united necessity suggest</v>
          </cell>
          <cell r="G160" t="str">
            <v>interstate present commerce taxes fiscal</v>
          </cell>
          <cell r="H160" t="str">
            <v>attention current left appropriations make</v>
          </cell>
          <cell r="I160" t="str">
            <v>laid duty right consideration treasury</v>
          </cell>
          <cell r="J160" t="str">
            <v>debt floating privilege great particularly</v>
          </cell>
          <cell r="K160" t="str">
            <v>expenditures affairs world recommendations taxes</v>
          </cell>
          <cell r="L160" t="str">
            <v>action country world force public</v>
          </cell>
          <cell r="M160" t="str">
            <v>order come program armenia loan</v>
          </cell>
          <cell r="N160" t="str">
            <v>treasury form expenditures states united</v>
          </cell>
          <cell r="O160" t="str">
            <v>war half billions service goods</v>
          </cell>
          <cell r="P160">
            <v>1</v>
          </cell>
          <cell r="Q160">
            <v>0</v>
          </cell>
          <cell r="R160">
            <v>1</v>
          </cell>
          <cell r="S160">
            <v>1</v>
          </cell>
          <cell r="T160">
            <v>1</v>
          </cell>
          <cell r="U160">
            <v>0</v>
          </cell>
          <cell r="V160">
            <v>1</v>
          </cell>
          <cell r="W160">
            <v>0</v>
          </cell>
          <cell r="X160">
            <v>1</v>
          </cell>
          <cell r="Y160">
            <v>0</v>
          </cell>
          <cell r="Z160">
            <v>1</v>
          </cell>
          <cell r="AA160">
            <v>0</v>
          </cell>
          <cell r="AB160">
            <v>0</v>
          </cell>
          <cell r="AC160">
            <v>1</v>
          </cell>
          <cell r="AD160">
            <v>0</v>
          </cell>
          <cell r="AE160">
            <v>1</v>
          </cell>
          <cell r="AF160">
            <v>1</v>
          </cell>
          <cell r="AG160">
            <v>1</v>
          </cell>
          <cell r="AH160">
            <v>0</v>
          </cell>
          <cell r="AI160">
            <v>1</v>
          </cell>
          <cell r="AJ160">
            <v>0</v>
          </cell>
          <cell r="AK160">
            <v>1</v>
          </cell>
          <cell r="AL160">
            <v>0</v>
          </cell>
          <cell r="AM160">
            <v>1</v>
          </cell>
          <cell r="AN160">
            <v>0</v>
          </cell>
          <cell r="AO160">
            <v>1</v>
          </cell>
          <cell r="AP160">
            <v>0</v>
          </cell>
          <cell r="AQ160">
            <v>30</v>
          </cell>
          <cell r="AR160">
            <v>29</v>
          </cell>
          <cell r="AS160">
            <v>30</v>
          </cell>
          <cell r="AT160">
            <v>8615</v>
          </cell>
          <cell r="AU160">
            <v>1923</v>
          </cell>
          <cell r="AV160">
            <v>10656</v>
          </cell>
          <cell r="AW160" t="str">
            <v>Calvin Coolidge</v>
          </cell>
          <cell r="AX160" t="str">
            <v>NA</v>
          </cell>
          <cell r="AY160" t="str">
            <v>NA</v>
          </cell>
          <cell r="AZ160" t="str">
            <v>Calvin</v>
          </cell>
          <cell r="BA160">
            <v>1929</v>
          </cell>
          <cell r="BB160" t="str">
            <v>29th  Vice President of the United States</v>
          </cell>
          <cell r="BC160" t="str">
            <v>Republican</v>
          </cell>
        </row>
        <row r="161">
          <cell r="B161">
            <v>1925</v>
          </cell>
          <cell r="C161" t="str">
            <v>Coolidge</v>
          </cell>
          <cell r="D161">
            <v>55</v>
          </cell>
          <cell r="E161" t="str">
            <v xml:space="preserve">
united states treasury time necessity
debt public order floating law
war action suggest present force
treatment training fact care providing
nation half believe serviceable legislation
war left appropriations federal order
fiscal expenditures appropriations receipts present
method come great receipts consideration
interstate commerce nation face draw
world salvage price burdens gentlemen</v>
          </cell>
          <cell r="F161" t="str">
            <v>united states treasury time necessity</v>
          </cell>
          <cell r="G161" t="str">
            <v>debt public order floating law</v>
          </cell>
          <cell r="H161" t="str">
            <v>war action suggest present force</v>
          </cell>
          <cell r="I161" t="str">
            <v>treatment training fact care providing</v>
          </cell>
          <cell r="J161" t="str">
            <v>nation half believe serviceable legislation</v>
          </cell>
          <cell r="K161" t="str">
            <v>war left appropriations federal order</v>
          </cell>
          <cell r="L161" t="str">
            <v>fiscal expenditures appropriations receipts present</v>
          </cell>
          <cell r="M161" t="str">
            <v>method come great receipts consideration</v>
          </cell>
          <cell r="N161" t="str">
            <v>interstate commerce nation face draw</v>
          </cell>
          <cell r="O161" t="str">
            <v>world salvage price burdens gentlemen</v>
          </cell>
          <cell r="P161">
            <v>1</v>
          </cell>
          <cell r="Q161">
            <v>0</v>
          </cell>
          <cell r="R161">
            <v>1</v>
          </cell>
          <cell r="S161">
            <v>0</v>
          </cell>
          <cell r="T161">
            <v>1</v>
          </cell>
          <cell r="U161">
            <v>0</v>
          </cell>
          <cell r="V161">
            <v>1</v>
          </cell>
          <cell r="W161">
            <v>0</v>
          </cell>
          <cell r="X161">
            <v>1</v>
          </cell>
          <cell r="Y161">
            <v>1</v>
          </cell>
          <cell r="Z161">
            <v>1</v>
          </cell>
          <cell r="AA161">
            <v>0</v>
          </cell>
          <cell r="AB161">
            <v>0</v>
          </cell>
          <cell r="AC161">
            <v>1</v>
          </cell>
          <cell r="AD161">
            <v>0</v>
          </cell>
          <cell r="AE161">
            <v>1</v>
          </cell>
          <cell r="AF161">
            <v>0</v>
          </cell>
          <cell r="AG161">
            <v>0</v>
          </cell>
          <cell r="AH161">
            <v>0</v>
          </cell>
          <cell r="AI161">
            <v>1</v>
          </cell>
          <cell r="AJ161">
            <v>0</v>
          </cell>
          <cell r="AK161">
            <v>1</v>
          </cell>
          <cell r="AL161">
            <v>1</v>
          </cell>
          <cell r="AM161">
            <v>1</v>
          </cell>
          <cell r="AN161">
            <v>0</v>
          </cell>
          <cell r="AO161">
            <v>0</v>
          </cell>
          <cell r="AP161">
            <v>0</v>
          </cell>
          <cell r="AQ161">
            <v>30</v>
          </cell>
          <cell r="AR161">
            <v>29</v>
          </cell>
          <cell r="AS161">
            <v>30</v>
          </cell>
          <cell r="AT161">
            <v>8615</v>
          </cell>
          <cell r="AU161">
            <v>1923</v>
          </cell>
          <cell r="AV161">
            <v>10656</v>
          </cell>
          <cell r="AW161" t="str">
            <v>Calvin Coolidge</v>
          </cell>
          <cell r="AX161" t="str">
            <v>NA</v>
          </cell>
          <cell r="AY161" t="str">
            <v>NA</v>
          </cell>
          <cell r="AZ161" t="str">
            <v>Calvin</v>
          </cell>
          <cell r="BA161">
            <v>1929</v>
          </cell>
          <cell r="BB161" t="str">
            <v>29th  Vice President of the United States</v>
          </cell>
          <cell r="BC161" t="str">
            <v>Republican</v>
          </cell>
        </row>
        <row r="162">
          <cell r="B162">
            <v>1926</v>
          </cell>
          <cell r="C162" t="str">
            <v>Coolidge</v>
          </cell>
          <cell r="D162">
            <v>56</v>
          </cell>
          <cell r="E162" t="str">
            <v xml:space="preserve">
present need interstate half fiscal
nation appropriations right market earnestly
make serviceable legislation order sure
form action war america period
treatment example laws objects promote
appropriations necessity receipts world current
states united war order prevail
believe expenditures treasury law time
debt floating respectfully independence producer
great income current taxes draw</v>
          </cell>
          <cell r="F162" t="str">
            <v>present need interstate half fiscal</v>
          </cell>
          <cell r="G162" t="str">
            <v>nation appropriations right market earnestly</v>
          </cell>
          <cell r="H162" t="str">
            <v>make serviceable legislation order sure</v>
          </cell>
          <cell r="I162" t="str">
            <v>form action war america period</v>
          </cell>
          <cell r="J162" t="str">
            <v>treatment example laws objects promote</v>
          </cell>
          <cell r="K162" t="str">
            <v>appropriations necessity receipts world current</v>
          </cell>
          <cell r="L162" t="str">
            <v>states united war order prevail</v>
          </cell>
          <cell r="M162" t="str">
            <v>believe expenditures treasury law time</v>
          </cell>
          <cell r="N162" t="str">
            <v>debt floating respectfully independence producer</v>
          </cell>
          <cell r="O162" t="str">
            <v>great income current taxes draw</v>
          </cell>
          <cell r="P162">
            <v>1</v>
          </cell>
          <cell r="Q162">
            <v>0</v>
          </cell>
          <cell r="R162">
            <v>1</v>
          </cell>
          <cell r="S162">
            <v>0</v>
          </cell>
          <cell r="T162">
            <v>1</v>
          </cell>
          <cell r="U162">
            <v>0</v>
          </cell>
          <cell r="V162">
            <v>1</v>
          </cell>
          <cell r="W162">
            <v>1</v>
          </cell>
          <cell r="X162">
            <v>1</v>
          </cell>
          <cell r="Y162">
            <v>1</v>
          </cell>
          <cell r="Z162">
            <v>1</v>
          </cell>
          <cell r="AA162">
            <v>0</v>
          </cell>
          <cell r="AB162">
            <v>0</v>
          </cell>
          <cell r="AC162">
            <v>1</v>
          </cell>
          <cell r="AD162">
            <v>0</v>
          </cell>
          <cell r="AE162">
            <v>1</v>
          </cell>
          <cell r="AF162">
            <v>1</v>
          </cell>
          <cell r="AG162">
            <v>0</v>
          </cell>
          <cell r="AH162">
            <v>0</v>
          </cell>
          <cell r="AI162">
            <v>1</v>
          </cell>
          <cell r="AJ162">
            <v>0</v>
          </cell>
          <cell r="AK162">
            <v>1</v>
          </cell>
          <cell r="AL162">
            <v>1</v>
          </cell>
          <cell r="AM162">
            <v>0</v>
          </cell>
          <cell r="AN162">
            <v>0</v>
          </cell>
          <cell r="AO162">
            <v>0</v>
          </cell>
          <cell r="AP162">
            <v>0</v>
          </cell>
          <cell r="AQ162">
            <v>30</v>
          </cell>
          <cell r="AR162">
            <v>29</v>
          </cell>
          <cell r="AS162">
            <v>30</v>
          </cell>
          <cell r="AT162">
            <v>8615</v>
          </cell>
          <cell r="AU162">
            <v>1923</v>
          </cell>
          <cell r="AV162">
            <v>10656</v>
          </cell>
          <cell r="AW162" t="str">
            <v>Calvin Coolidge</v>
          </cell>
          <cell r="AX162" t="str">
            <v>NA</v>
          </cell>
          <cell r="AY162" t="str">
            <v>NA</v>
          </cell>
          <cell r="AZ162" t="str">
            <v>Calvin</v>
          </cell>
          <cell r="BA162">
            <v>1929</v>
          </cell>
          <cell r="BB162" t="str">
            <v>29th  Vice President of the United States</v>
          </cell>
          <cell r="BC162" t="str">
            <v>Republican</v>
          </cell>
        </row>
        <row r="163">
          <cell r="B163">
            <v>1927</v>
          </cell>
          <cell r="C163" t="str">
            <v>Coolidge</v>
          </cell>
          <cell r="D163">
            <v>57</v>
          </cell>
          <cell r="E163" t="str">
            <v xml:space="preserve">
income world influence taxes future
nation debt war billions half
respectfully action precedent condition fulfilled
present current appropriations expenditures fiscal
form world need islands providing
realized commerce order national great
united states treasury recommendations regard
treasury money control privilege effectively
necessity kept large gentlemen country
paid time come immediate laws</v>
          </cell>
          <cell r="F163" t="str">
            <v>income world influence taxes future</v>
          </cell>
          <cell r="G163" t="str">
            <v>nation debt war billions half</v>
          </cell>
          <cell r="H163" t="str">
            <v>respectfully action precedent condition fulfilled</v>
          </cell>
          <cell r="I163" t="str">
            <v>present current appropriations expenditures fiscal</v>
          </cell>
          <cell r="J163" t="str">
            <v>form world need islands providing</v>
          </cell>
          <cell r="K163" t="str">
            <v>realized commerce order national great</v>
          </cell>
          <cell r="L163" t="str">
            <v>united states treasury recommendations regard</v>
          </cell>
          <cell r="M163" t="str">
            <v>treasury money control privilege effectively</v>
          </cell>
          <cell r="N163" t="str">
            <v>necessity kept large gentlemen country</v>
          </cell>
          <cell r="O163" t="str">
            <v>paid time come immediate laws</v>
          </cell>
          <cell r="P163">
            <v>1</v>
          </cell>
          <cell r="Q163">
            <v>0</v>
          </cell>
          <cell r="R163">
            <v>1</v>
          </cell>
          <cell r="S163">
            <v>0</v>
          </cell>
          <cell r="T163">
            <v>1</v>
          </cell>
          <cell r="U163">
            <v>0</v>
          </cell>
          <cell r="V163">
            <v>1</v>
          </cell>
          <cell r="W163">
            <v>0</v>
          </cell>
          <cell r="X163">
            <v>1</v>
          </cell>
          <cell r="Y163">
            <v>1</v>
          </cell>
          <cell r="Z163">
            <v>1</v>
          </cell>
          <cell r="AA163">
            <v>0</v>
          </cell>
          <cell r="AB163">
            <v>0</v>
          </cell>
          <cell r="AC163">
            <v>0</v>
          </cell>
          <cell r="AD163">
            <v>0</v>
          </cell>
          <cell r="AE163">
            <v>1</v>
          </cell>
          <cell r="AF163">
            <v>1</v>
          </cell>
          <cell r="AG163">
            <v>0</v>
          </cell>
          <cell r="AH163">
            <v>1</v>
          </cell>
          <cell r="AI163">
            <v>1</v>
          </cell>
          <cell r="AJ163">
            <v>0</v>
          </cell>
          <cell r="AK163">
            <v>1</v>
          </cell>
          <cell r="AL163">
            <v>0</v>
          </cell>
          <cell r="AM163">
            <v>0</v>
          </cell>
          <cell r="AN163">
            <v>0</v>
          </cell>
          <cell r="AO163">
            <v>0</v>
          </cell>
          <cell r="AP163">
            <v>0</v>
          </cell>
          <cell r="AQ163">
            <v>30</v>
          </cell>
          <cell r="AR163">
            <v>29</v>
          </cell>
          <cell r="AS163">
            <v>30</v>
          </cell>
          <cell r="AT163">
            <v>8615</v>
          </cell>
          <cell r="AU163">
            <v>1923</v>
          </cell>
          <cell r="AV163">
            <v>10656</v>
          </cell>
          <cell r="AW163" t="str">
            <v>Calvin Coolidge</v>
          </cell>
          <cell r="AX163" t="str">
            <v>NA</v>
          </cell>
          <cell r="AY163" t="str">
            <v>NA</v>
          </cell>
          <cell r="AZ163" t="str">
            <v>Calvin</v>
          </cell>
          <cell r="BA163">
            <v>1929</v>
          </cell>
          <cell r="BB163" t="str">
            <v>29th  Vice President of the United States</v>
          </cell>
          <cell r="BC163" t="str">
            <v>Republican</v>
          </cell>
        </row>
        <row r="164">
          <cell r="B164">
            <v>1928</v>
          </cell>
          <cell r="C164" t="str">
            <v>Coolidge</v>
          </cell>
          <cell r="D164">
            <v>58</v>
          </cell>
          <cell r="E164" t="str">
            <v xml:space="preserve">
current receipts serviceable action draw
united states present form make
war islands believe force granting
taxes necessity great simplification fiscal
order storage control nation property
treasury nation half billions commissioner
war loan armenia debt federal
expenditures commerce victory sentence interstate
time appropriations storage goods treasury
realized right railroads providing suggest</v>
          </cell>
          <cell r="F164" t="str">
            <v>current receipts serviceable action draw</v>
          </cell>
          <cell r="G164" t="str">
            <v>united states present form make</v>
          </cell>
          <cell r="H164" t="str">
            <v>war islands believe force granting</v>
          </cell>
          <cell r="I164" t="str">
            <v>taxes necessity great simplification fiscal</v>
          </cell>
          <cell r="J164" t="str">
            <v>order storage control nation property</v>
          </cell>
          <cell r="K164" t="str">
            <v>treasury nation half billions commissioner</v>
          </cell>
          <cell r="L164" t="str">
            <v>war loan armenia debt federal</v>
          </cell>
          <cell r="M164" t="str">
            <v>expenditures commerce victory sentence interstate</v>
          </cell>
          <cell r="N164" t="str">
            <v>time appropriations storage goods treasury</v>
          </cell>
          <cell r="O164" t="str">
            <v>realized right railroads providing suggest</v>
          </cell>
          <cell r="P164">
            <v>1</v>
          </cell>
          <cell r="Q164">
            <v>0</v>
          </cell>
          <cell r="R164">
            <v>1</v>
          </cell>
          <cell r="S164">
            <v>0</v>
          </cell>
          <cell r="T164">
            <v>1</v>
          </cell>
          <cell r="U164">
            <v>0</v>
          </cell>
          <cell r="V164">
            <v>1</v>
          </cell>
          <cell r="W164">
            <v>0</v>
          </cell>
          <cell r="X164">
            <v>1</v>
          </cell>
          <cell r="Y164">
            <v>1</v>
          </cell>
          <cell r="Z164">
            <v>1</v>
          </cell>
          <cell r="AA164">
            <v>0</v>
          </cell>
          <cell r="AB164">
            <v>1</v>
          </cell>
          <cell r="AC164">
            <v>1</v>
          </cell>
          <cell r="AD164">
            <v>0</v>
          </cell>
          <cell r="AE164">
            <v>0</v>
          </cell>
          <cell r="AF164">
            <v>1</v>
          </cell>
          <cell r="AG164">
            <v>1</v>
          </cell>
          <cell r="AH164">
            <v>1</v>
          </cell>
          <cell r="AI164">
            <v>1</v>
          </cell>
          <cell r="AJ164">
            <v>0</v>
          </cell>
          <cell r="AK164">
            <v>1</v>
          </cell>
          <cell r="AL164">
            <v>1</v>
          </cell>
          <cell r="AM164">
            <v>0</v>
          </cell>
          <cell r="AN164">
            <v>0</v>
          </cell>
          <cell r="AO164">
            <v>0</v>
          </cell>
          <cell r="AP164">
            <v>1</v>
          </cell>
          <cell r="AQ164">
            <v>30</v>
          </cell>
          <cell r="AR164">
            <v>29</v>
          </cell>
          <cell r="AS164">
            <v>30</v>
          </cell>
          <cell r="AT164">
            <v>8615</v>
          </cell>
          <cell r="AU164">
            <v>1923</v>
          </cell>
          <cell r="AV164">
            <v>10656</v>
          </cell>
          <cell r="AW164" t="str">
            <v>Calvin Coolidge</v>
          </cell>
          <cell r="AX164" t="str">
            <v>NA</v>
          </cell>
          <cell r="AY164" t="str">
            <v>NA</v>
          </cell>
          <cell r="AZ164" t="str">
            <v>Calvin</v>
          </cell>
          <cell r="BA164">
            <v>1929</v>
          </cell>
          <cell r="BB164" t="str">
            <v>29th  Vice President of the United States</v>
          </cell>
          <cell r="BC164" t="str">
            <v>Republican</v>
          </cell>
        </row>
        <row r="165">
          <cell r="B165">
            <v>1929</v>
          </cell>
          <cell r="C165" t="str">
            <v>Hoover</v>
          </cell>
          <cell r="D165">
            <v>91</v>
          </cell>
          <cell r="E165" t="str">
            <v xml:space="preserve">
treasury united states immediate act
public nation agricultural come life
current receipts appropriations war shown
time fulfilled respectfully market action
war great right earnestly form
fact realization example principle ample
laid duty consideration large providing
present expenditures appropriations economy salvage
order storage law nations property
debt floating half billions victory</v>
          </cell>
          <cell r="F165" t="str">
            <v>treasury united states immediate act</v>
          </cell>
          <cell r="G165" t="str">
            <v>public nation agricultural come life</v>
          </cell>
          <cell r="H165" t="str">
            <v>current receipts appropriations war shown</v>
          </cell>
          <cell r="I165" t="str">
            <v>time fulfilled respectfully market action</v>
          </cell>
          <cell r="J165" t="str">
            <v>war great right earnestly form</v>
          </cell>
          <cell r="K165" t="str">
            <v>fact realization example principle ample</v>
          </cell>
          <cell r="L165" t="str">
            <v>laid duty consideration large providing</v>
          </cell>
          <cell r="M165" t="str">
            <v>present expenditures appropriations economy salvage</v>
          </cell>
          <cell r="N165" t="str">
            <v>order storage law nations property</v>
          </cell>
          <cell r="O165" t="str">
            <v>debt floating half billions victory</v>
          </cell>
          <cell r="P165">
            <v>1</v>
          </cell>
          <cell r="Q165">
            <v>0</v>
          </cell>
          <cell r="R165">
            <v>1</v>
          </cell>
          <cell r="S165">
            <v>0</v>
          </cell>
          <cell r="T165">
            <v>1</v>
          </cell>
          <cell r="U165">
            <v>0</v>
          </cell>
          <cell r="V165">
            <v>1</v>
          </cell>
          <cell r="W165">
            <v>0</v>
          </cell>
          <cell r="X165">
            <v>1</v>
          </cell>
          <cell r="Y165">
            <v>1</v>
          </cell>
          <cell r="Z165">
            <v>1</v>
          </cell>
          <cell r="AA165">
            <v>0</v>
          </cell>
          <cell r="AB165">
            <v>0</v>
          </cell>
          <cell r="AC165">
            <v>0</v>
          </cell>
          <cell r="AD165">
            <v>0</v>
          </cell>
          <cell r="AE165">
            <v>0</v>
          </cell>
          <cell r="AF165">
            <v>0</v>
          </cell>
          <cell r="AG165">
            <v>0</v>
          </cell>
          <cell r="AH165">
            <v>0</v>
          </cell>
          <cell r="AI165">
            <v>0</v>
          </cell>
          <cell r="AJ165">
            <v>0</v>
          </cell>
          <cell r="AK165">
            <v>1</v>
          </cell>
          <cell r="AL165">
            <v>0</v>
          </cell>
          <cell r="AM165">
            <v>1</v>
          </cell>
          <cell r="AN165">
            <v>0</v>
          </cell>
          <cell r="AO165">
            <v>1</v>
          </cell>
          <cell r="AP165">
            <v>1</v>
          </cell>
          <cell r="AQ165">
            <v>31</v>
          </cell>
          <cell r="AR165">
            <v>30</v>
          </cell>
          <cell r="AS165">
            <v>31</v>
          </cell>
          <cell r="AT165">
            <v>10656</v>
          </cell>
          <cell r="AU165">
            <v>1929</v>
          </cell>
          <cell r="AV165">
            <v>12117</v>
          </cell>
          <cell r="AW165" t="str">
            <v>Herbert Hoover</v>
          </cell>
          <cell r="AX165" t="str">
            <v>NA</v>
          </cell>
          <cell r="AY165" t="str">
            <v>NA</v>
          </cell>
          <cell r="AZ165" t="str">
            <v>Herbert</v>
          </cell>
          <cell r="BA165">
            <v>1933</v>
          </cell>
          <cell r="BB165" t="str">
            <v>3rd  United States Secretary of Commerce   (1921â€“1928)</v>
          </cell>
          <cell r="BC165" t="str">
            <v>Republican</v>
          </cell>
        </row>
        <row r="166">
          <cell r="B166">
            <v>1930</v>
          </cell>
          <cell r="C166" t="str">
            <v>Hoover</v>
          </cell>
          <cell r="D166">
            <v>92</v>
          </cell>
          <cell r="E166" t="str">
            <v xml:space="preserve">
earnestly act consideration market treasury
order storage war attention goods
suggest realization medical taxes war
commerce necessity world interstate treatment
debt floating law treasury public
expenditures united time method states
nation right world half second
current receipts war laid fiscal
make present laws immediate action
appropriations national large single granting</v>
          </cell>
          <cell r="F166" t="str">
            <v>earnestly act consideration market treasury</v>
          </cell>
          <cell r="G166" t="str">
            <v>order storage war attention goods</v>
          </cell>
          <cell r="H166" t="str">
            <v>suggest realization medical taxes war</v>
          </cell>
          <cell r="I166" t="str">
            <v>commerce necessity world interstate treatment</v>
          </cell>
          <cell r="J166" t="str">
            <v>debt floating law treasury public</v>
          </cell>
          <cell r="K166" t="str">
            <v>expenditures united time method states</v>
          </cell>
          <cell r="L166" t="str">
            <v>nation right world half second</v>
          </cell>
          <cell r="M166" t="str">
            <v>current receipts war laid fiscal</v>
          </cell>
          <cell r="N166" t="str">
            <v>make present laws immediate action</v>
          </cell>
          <cell r="O166" t="str">
            <v>appropriations national large single granting</v>
          </cell>
          <cell r="P166">
            <v>1</v>
          </cell>
          <cell r="Q166">
            <v>0</v>
          </cell>
          <cell r="R166">
            <v>1</v>
          </cell>
          <cell r="S166">
            <v>0</v>
          </cell>
          <cell r="T166">
            <v>1</v>
          </cell>
          <cell r="U166">
            <v>0</v>
          </cell>
          <cell r="V166">
            <v>1</v>
          </cell>
          <cell r="W166">
            <v>1</v>
          </cell>
          <cell r="X166">
            <v>1</v>
          </cell>
          <cell r="Y166">
            <v>1</v>
          </cell>
          <cell r="Z166">
            <v>1</v>
          </cell>
          <cell r="AA166">
            <v>0</v>
          </cell>
          <cell r="AB166">
            <v>0</v>
          </cell>
          <cell r="AC166">
            <v>1</v>
          </cell>
          <cell r="AD166">
            <v>1</v>
          </cell>
          <cell r="AE166">
            <v>1</v>
          </cell>
          <cell r="AF166">
            <v>1</v>
          </cell>
          <cell r="AG166">
            <v>0</v>
          </cell>
          <cell r="AH166">
            <v>0</v>
          </cell>
          <cell r="AI166">
            <v>1</v>
          </cell>
          <cell r="AJ166">
            <v>0</v>
          </cell>
          <cell r="AK166">
            <v>1</v>
          </cell>
          <cell r="AL166">
            <v>0</v>
          </cell>
          <cell r="AM166">
            <v>1</v>
          </cell>
          <cell r="AN166">
            <v>0</v>
          </cell>
          <cell r="AO166">
            <v>0</v>
          </cell>
          <cell r="AP166">
            <v>1</v>
          </cell>
          <cell r="AQ166">
            <v>31</v>
          </cell>
          <cell r="AR166">
            <v>30</v>
          </cell>
          <cell r="AS166">
            <v>31</v>
          </cell>
          <cell r="AT166">
            <v>10656</v>
          </cell>
          <cell r="AU166">
            <v>1929</v>
          </cell>
          <cell r="AV166">
            <v>12117</v>
          </cell>
          <cell r="AW166" t="str">
            <v>Herbert Hoover</v>
          </cell>
          <cell r="AX166" t="str">
            <v>NA</v>
          </cell>
          <cell r="AY166" t="str">
            <v>NA</v>
          </cell>
          <cell r="AZ166" t="str">
            <v>Herbert</v>
          </cell>
          <cell r="BA166">
            <v>1933</v>
          </cell>
          <cell r="BB166" t="str">
            <v>3rd  United States Secretary of Commerce   (1921â€“1928)</v>
          </cell>
          <cell r="BC166" t="str">
            <v>Republican</v>
          </cell>
        </row>
        <row r="167">
          <cell r="B167">
            <v>1931</v>
          </cell>
          <cell r="C167" t="str">
            <v>Hoover</v>
          </cell>
          <cell r="D167">
            <v>93</v>
          </cell>
          <cell r="E167" t="str">
            <v xml:space="preserve">
form men great definite dealt
current receipts expenditures fiscal world
current gentlemen face vocational relation
debt floating world time order
united states precedent loan taxes
nation providing property right face
treasury war states united half
present public goods privilege session
present expenditures believe commerce estimates
action railroads control come marked</v>
          </cell>
          <cell r="F167" t="str">
            <v>form men great definite dealt</v>
          </cell>
          <cell r="G167" t="str">
            <v>current receipts expenditures fiscal world</v>
          </cell>
          <cell r="H167" t="str">
            <v>current gentlemen face vocational relation</v>
          </cell>
          <cell r="I167" t="str">
            <v>debt floating world time order</v>
          </cell>
          <cell r="J167" t="str">
            <v>united states precedent loan taxes</v>
          </cell>
          <cell r="K167" t="str">
            <v>nation providing property right face</v>
          </cell>
          <cell r="L167" t="str">
            <v>treasury war states united half</v>
          </cell>
          <cell r="M167" t="str">
            <v>present public goods privilege session</v>
          </cell>
          <cell r="N167" t="str">
            <v>present expenditures believe commerce estimates</v>
          </cell>
          <cell r="O167" t="str">
            <v>action railroads control come marked</v>
          </cell>
          <cell r="P167">
            <v>1</v>
          </cell>
          <cell r="Q167">
            <v>0</v>
          </cell>
          <cell r="R167">
            <v>1</v>
          </cell>
          <cell r="S167">
            <v>0</v>
          </cell>
          <cell r="T167">
            <v>1</v>
          </cell>
          <cell r="U167">
            <v>0</v>
          </cell>
          <cell r="V167">
            <v>1</v>
          </cell>
          <cell r="W167">
            <v>0</v>
          </cell>
          <cell r="X167">
            <v>1</v>
          </cell>
          <cell r="Y167">
            <v>0</v>
          </cell>
          <cell r="Z167">
            <v>1</v>
          </cell>
          <cell r="AA167">
            <v>0</v>
          </cell>
          <cell r="AB167">
            <v>1</v>
          </cell>
          <cell r="AC167">
            <v>0</v>
          </cell>
          <cell r="AD167">
            <v>0</v>
          </cell>
          <cell r="AE167">
            <v>1</v>
          </cell>
          <cell r="AF167">
            <v>1</v>
          </cell>
          <cell r="AG167">
            <v>0</v>
          </cell>
          <cell r="AH167">
            <v>0</v>
          </cell>
          <cell r="AI167">
            <v>1</v>
          </cell>
          <cell r="AJ167">
            <v>0</v>
          </cell>
          <cell r="AK167">
            <v>1</v>
          </cell>
          <cell r="AL167">
            <v>1</v>
          </cell>
          <cell r="AM167">
            <v>1</v>
          </cell>
          <cell r="AN167">
            <v>0</v>
          </cell>
          <cell r="AO167">
            <v>0</v>
          </cell>
          <cell r="AP167">
            <v>0</v>
          </cell>
          <cell r="AQ167">
            <v>31</v>
          </cell>
          <cell r="AR167">
            <v>30</v>
          </cell>
          <cell r="AS167">
            <v>31</v>
          </cell>
          <cell r="AT167">
            <v>10656</v>
          </cell>
          <cell r="AU167">
            <v>1929</v>
          </cell>
          <cell r="AV167">
            <v>12117</v>
          </cell>
          <cell r="AW167" t="str">
            <v>Herbert Hoover</v>
          </cell>
          <cell r="AX167" t="str">
            <v>NA</v>
          </cell>
          <cell r="AY167" t="str">
            <v>NA</v>
          </cell>
          <cell r="AZ167" t="str">
            <v>Herbert</v>
          </cell>
          <cell r="BA167">
            <v>1933</v>
          </cell>
          <cell r="BB167" t="str">
            <v>3rd  United States Secretary of Commerce   (1921â€“1928)</v>
          </cell>
          <cell r="BC167" t="str">
            <v>Republican</v>
          </cell>
        </row>
        <row r="168">
          <cell r="B168">
            <v>1932</v>
          </cell>
          <cell r="C168" t="str">
            <v>Hoover</v>
          </cell>
          <cell r="D168">
            <v>94</v>
          </cell>
          <cell r="E168" t="str">
            <v xml:space="preserve">
nation war appropriations gentlemen notes
storage goods care released medical
great war face practices sick
immediate world taxes half necessity
treasury secretary independence suggest respectfully
method consideration current make promise
condition precedent come law public
right attention message forces united
fiscal current order states united
debt floating present hands appropriations</v>
          </cell>
          <cell r="F168" t="str">
            <v>nation war appropriations gentlemen notes</v>
          </cell>
          <cell r="G168" t="str">
            <v>storage goods care released medical</v>
          </cell>
          <cell r="H168" t="str">
            <v>great war face practices sick</v>
          </cell>
          <cell r="I168" t="str">
            <v>immediate world taxes half necessity</v>
          </cell>
          <cell r="J168" t="str">
            <v>treasury secretary independence suggest respectfully</v>
          </cell>
          <cell r="K168" t="str">
            <v>method consideration current make promise</v>
          </cell>
          <cell r="L168" t="str">
            <v>condition precedent come law public</v>
          </cell>
          <cell r="M168" t="str">
            <v>right attention message forces united</v>
          </cell>
          <cell r="N168" t="str">
            <v>fiscal current order states united</v>
          </cell>
          <cell r="O168" t="str">
            <v>debt floating present hands appropriations</v>
          </cell>
          <cell r="P168">
            <v>1</v>
          </cell>
          <cell r="Q168">
            <v>1</v>
          </cell>
          <cell r="R168">
            <v>1</v>
          </cell>
          <cell r="S168">
            <v>1</v>
          </cell>
          <cell r="T168">
            <v>1</v>
          </cell>
          <cell r="U168">
            <v>0</v>
          </cell>
          <cell r="V168">
            <v>1</v>
          </cell>
          <cell r="W168">
            <v>1</v>
          </cell>
          <cell r="X168">
            <v>1</v>
          </cell>
          <cell r="Y168">
            <v>0</v>
          </cell>
          <cell r="Z168">
            <v>1</v>
          </cell>
          <cell r="AA168">
            <v>0</v>
          </cell>
          <cell r="AB168">
            <v>0</v>
          </cell>
          <cell r="AC168">
            <v>0</v>
          </cell>
          <cell r="AD168">
            <v>1</v>
          </cell>
          <cell r="AE168">
            <v>1</v>
          </cell>
          <cell r="AF168">
            <v>1</v>
          </cell>
          <cell r="AG168">
            <v>0</v>
          </cell>
          <cell r="AH168">
            <v>0</v>
          </cell>
          <cell r="AI168">
            <v>1</v>
          </cell>
          <cell r="AJ168">
            <v>0</v>
          </cell>
          <cell r="AK168">
            <v>1</v>
          </cell>
          <cell r="AL168">
            <v>0</v>
          </cell>
          <cell r="AM168">
            <v>1</v>
          </cell>
          <cell r="AN168">
            <v>0</v>
          </cell>
          <cell r="AO168">
            <v>0</v>
          </cell>
          <cell r="AP168">
            <v>1</v>
          </cell>
          <cell r="AQ168">
            <v>31</v>
          </cell>
          <cell r="AR168">
            <v>30</v>
          </cell>
          <cell r="AS168">
            <v>31</v>
          </cell>
          <cell r="AT168">
            <v>10656</v>
          </cell>
          <cell r="AU168">
            <v>1929</v>
          </cell>
          <cell r="AV168">
            <v>12117</v>
          </cell>
          <cell r="AW168" t="str">
            <v>Herbert Hoover</v>
          </cell>
          <cell r="AX168" t="str">
            <v>NA</v>
          </cell>
          <cell r="AY168" t="str">
            <v>NA</v>
          </cell>
          <cell r="AZ168" t="str">
            <v>Herbert</v>
          </cell>
          <cell r="BA168">
            <v>1933</v>
          </cell>
          <cell r="BB168" t="str">
            <v>3rd  United States Secretary of Commerce   (1921â€“1928)</v>
          </cell>
          <cell r="BC168" t="str">
            <v>Republican</v>
          </cell>
        </row>
        <row r="169">
          <cell r="B169">
            <v>1934</v>
          </cell>
          <cell r="C169" t="str">
            <v>Roosevelt</v>
          </cell>
          <cell r="D169">
            <v>183</v>
          </cell>
          <cell r="E169" t="str">
            <v xml:space="preserve">
appropriations treasury order right receipts
nation realization country make suggest
united states half fiscal adequate
war respectfully service money taxes
debt floating railroads expenditures current
present great fiscal public privilege
matter consideration public privilege shown
believe action armenia loan serviceable
necessity expenditures right world current
time make kept promise war</v>
          </cell>
          <cell r="F169" t="str">
            <v>appropriations treasury order right receipts</v>
          </cell>
          <cell r="G169" t="str">
            <v>nation realization country make suggest</v>
          </cell>
          <cell r="H169" t="str">
            <v>united states half fiscal adequate</v>
          </cell>
          <cell r="I169" t="str">
            <v>war respectfully service money taxes</v>
          </cell>
          <cell r="J169" t="str">
            <v>debt floating railroads expenditures current</v>
          </cell>
          <cell r="K169" t="str">
            <v>present great fiscal public privilege</v>
          </cell>
          <cell r="L169" t="str">
            <v>matter consideration public privilege shown</v>
          </cell>
          <cell r="M169" t="str">
            <v>believe action armenia loan serviceable</v>
          </cell>
          <cell r="N169" t="str">
            <v>necessity expenditures right world current</v>
          </cell>
          <cell r="O169" t="str">
            <v>time make kept promise war</v>
          </cell>
          <cell r="P169">
            <v>1</v>
          </cell>
          <cell r="Q169">
            <v>0</v>
          </cell>
          <cell r="R169">
            <v>1</v>
          </cell>
          <cell r="S169">
            <v>0</v>
          </cell>
          <cell r="T169">
            <v>1</v>
          </cell>
          <cell r="U169">
            <v>0</v>
          </cell>
          <cell r="V169">
            <v>1</v>
          </cell>
          <cell r="W169">
            <v>1</v>
          </cell>
          <cell r="X169">
            <v>1</v>
          </cell>
          <cell r="Y169">
            <v>1</v>
          </cell>
          <cell r="Z169">
            <v>1</v>
          </cell>
          <cell r="AA169">
            <v>1</v>
          </cell>
          <cell r="AB169">
            <v>1</v>
          </cell>
          <cell r="AC169">
            <v>0</v>
          </cell>
          <cell r="AD169">
            <v>0</v>
          </cell>
          <cell r="AE169">
            <v>1</v>
          </cell>
          <cell r="AF169">
            <v>1</v>
          </cell>
          <cell r="AG169">
            <v>1</v>
          </cell>
          <cell r="AH169">
            <v>0</v>
          </cell>
          <cell r="AI169">
            <v>1</v>
          </cell>
          <cell r="AJ169">
            <v>0</v>
          </cell>
          <cell r="AK169">
            <v>1</v>
          </cell>
          <cell r="AL169">
            <v>1</v>
          </cell>
          <cell r="AM169">
            <v>1</v>
          </cell>
          <cell r="AN169">
            <v>0</v>
          </cell>
          <cell r="AO169">
            <v>0</v>
          </cell>
          <cell r="AP169">
            <v>0</v>
          </cell>
          <cell r="AQ169">
            <v>26</v>
          </cell>
          <cell r="AR169">
            <v>25</v>
          </cell>
          <cell r="AS169">
            <v>26</v>
          </cell>
          <cell r="AT169">
            <v>623</v>
          </cell>
          <cell r="AU169">
            <v>1901</v>
          </cell>
          <cell r="AV169">
            <v>3351</v>
          </cell>
          <cell r="AW169" t="str">
            <v>Theodore Roosevelt</v>
          </cell>
          <cell r="AX169" t="str">
            <v>NA</v>
          </cell>
          <cell r="AY169" t="str">
            <v>NA</v>
          </cell>
          <cell r="AZ169" t="str">
            <v>Theodore</v>
          </cell>
          <cell r="BA169">
            <v>1909</v>
          </cell>
          <cell r="BB169" t="str">
            <v>25th  Vice President of the United States</v>
          </cell>
          <cell r="BC169" t="str">
            <v>Republican</v>
          </cell>
        </row>
        <row r="170">
          <cell r="B170">
            <v>1934</v>
          </cell>
          <cell r="C170" t="str">
            <v>Roosevelt</v>
          </cell>
          <cell r="D170">
            <v>183</v>
          </cell>
          <cell r="E170" t="str">
            <v xml:space="preserve">
appropriations treasury order right receipts
nation realization country make suggest
united states half fiscal adequate
war respectfully service money taxes
debt floating railroads expenditures current
present great fiscal public privilege
matter consideration public privilege shown
believe action armenia loan serviceable
necessity expenditures right world current
time make kept promise war</v>
          </cell>
          <cell r="F170" t="str">
            <v>appropriations treasury order right receipts</v>
          </cell>
          <cell r="G170" t="str">
            <v>nation realization country make suggest</v>
          </cell>
          <cell r="H170" t="str">
            <v>united states half fiscal adequate</v>
          </cell>
          <cell r="I170" t="str">
            <v>war respectfully service money taxes</v>
          </cell>
          <cell r="J170" t="str">
            <v>debt floating railroads expenditures current</v>
          </cell>
          <cell r="K170" t="str">
            <v>present great fiscal public privilege</v>
          </cell>
          <cell r="L170" t="str">
            <v>matter consideration public privilege shown</v>
          </cell>
          <cell r="M170" t="str">
            <v>believe action armenia loan serviceable</v>
          </cell>
          <cell r="N170" t="str">
            <v>necessity expenditures right world current</v>
          </cell>
          <cell r="O170" t="str">
            <v>time make kept promise war</v>
          </cell>
          <cell r="P170">
            <v>1</v>
          </cell>
          <cell r="Q170">
            <v>0</v>
          </cell>
          <cell r="R170">
            <v>1</v>
          </cell>
          <cell r="S170">
            <v>0</v>
          </cell>
          <cell r="T170">
            <v>1</v>
          </cell>
          <cell r="U170">
            <v>0</v>
          </cell>
          <cell r="V170">
            <v>1</v>
          </cell>
          <cell r="W170">
            <v>1</v>
          </cell>
          <cell r="X170">
            <v>1</v>
          </cell>
          <cell r="Y170">
            <v>1</v>
          </cell>
          <cell r="Z170">
            <v>1</v>
          </cell>
          <cell r="AA170">
            <v>1</v>
          </cell>
          <cell r="AB170">
            <v>1</v>
          </cell>
          <cell r="AC170">
            <v>0</v>
          </cell>
          <cell r="AD170">
            <v>0</v>
          </cell>
          <cell r="AE170">
            <v>1</v>
          </cell>
          <cell r="AF170">
            <v>1</v>
          </cell>
          <cell r="AG170">
            <v>1</v>
          </cell>
          <cell r="AH170">
            <v>0</v>
          </cell>
          <cell r="AI170">
            <v>1</v>
          </cell>
          <cell r="AJ170">
            <v>0</v>
          </cell>
          <cell r="AK170">
            <v>1</v>
          </cell>
          <cell r="AL170">
            <v>1</v>
          </cell>
          <cell r="AM170">
            <v>1</v>
          </cell>
          <cell r="AN170">
            <v>0</v>
          </cell>
          <cell r="AO170">
            <v>0</v>
          </cell>
          <cell r="AP170">
            <v>0</v>
          </cell>
          <cell r="AQ170">
            <v>32</v>
          </cell>
          <cell r="AR170">
            <v>31</v>
          </cell>
          <cell r="AS170">
            <v>32</v>
          </cell>
          <cell r="AT170">
            <v>12117</v>
          </cell>
          <cell r="AU170">
            <v>1933</v>
          </cell>
          <cell r="AV170">
            <v>14996</v>
          </cell>
          <cell r="AW170" t="str">
            <v>Franklin D. Roosevelt</v>
          </cell>
          <cell r="AX170" t="str">
            <v>NA</v>
          </cell>
          <cell r="AY170" t="str">
            <v>Franklin</v>
          </cell>
          <cell r="AZ170" t="str">
            <v>D.</v>
          </cell>
          <cell r="BA170">
            <v>1941</v>
          </cell>
          <cell r="BB170" t="str">
            <v>44th  Governor of New York   ( 1929â€“1932 )</v>
          </cell>
          <cell r="BC170" t="str">
            <v>Democratic</v>
          </cell>
        </row>
        <row r="171">
          <cell r="B171">
            <v>1935</v>
          </cell>
          <cell r="C171" t="str">
            <v>Roosevelt</v>
          </cell>
          <cell r="D171">
            <v>184</v>
          </cell>
          <cell r="E171" t="str">
            <v xml:space="preserve">
debt treasury floating time goods
law prevail payments control present
nation fiscal united states face
current receipts time states united
half certificates principle revealed problem
believe serviceable goods price current
world right taxes privilege necessity
great example make laws simplification
country large appropriations war liberty
expenditures present war suggest men</v>
          </cell>
          <cell r="F171" t="str">
            <v>debt treasury floating time goods</v>
          </cell>
          <cell r="G171" t="str">
            <v>law prevail payments control present</v>
          </cell>
          <cell r="H171" t="str">
            <v>nation fiscal united states face</v>
          </cell>
          <cell r="I171" t="str">
            <v>current receipts time states united</v>
          </cell>
          <cell r="J171" t="str">
            <v>half certificates principle revealed problem</v>
          </cell>
          <cell r="K171" t="str">
            <v>believe serviceable goods price current</v>
          </cell>
          <cell r="L171" t="str">
            <v>world right taxes privilege necessity</v>
          </cell>
          <cell r="M171" t="str">
            <v>great example make laws simplification</v>
          </cell>
          <cell r="N171" t="str">
            <v>country large appropriations war liberty</v>
          </cell>
          <cell r="O171" t="str">
            <v>expenditures present war suggest men</v>
          </cell>
          <cell r="P171">
            <v>1</v>
          </cell>
          <cell r="Q171">
            <v>0</v>
          </cell>
          <cell r="R171">
            <v>1</v>
          </cell>
          <cell r="S171">
            <v>0</v>
          </cell>
          <cell r="T171">
            <v>1</v>
          </cell>
          <cell r="U171">
            <v>1</v>
          </cell>
          <cell r="V171">
            <v>1</v>
          </cell>
          <cell r="W171">
            <v>1</v>
          </cell>
          <cell r="X171">
            <v>1</v>
          </cell>
          <cell r="Y171">
            <v>1</v>
          </cell>
          <cell r="Z171">
            <v>1</v>
          </cell>
          <cell r="AA171">
            <v>0</v>
          </cell>
          <cell r="AB171">
            <v>0</v>
          </cell>
          <cell r="AC171">
            <v>0</v>
          </cell>
          <cell r="AD171">
            <v>0</v>
          </cell>
          <cell r="AE171">
            <v>1</v>
          </cell>
          <cell r="AF171">
            <v>1</v>
          </cell>
          <cell r="AG171">
            <v>0</v>
          </cell>
          <cell r="AH171">
            <v>0</v>
          </cell>
          <cell r="AI171">
            <v>1</v>
          </cell>
          <cell r="AJ171">
            <v>0</v>
          </cell>
          <cell r="AK171">
            <v>1</v>
          </cell>
          <cell r="AL171">
            <v>1</v>
          </cell>
          <cell r="AM171">
            <v>0</v>
          </cell>
          <cell r="AN171">
            <v>0</v>
          </cell>
          <cell r="AO171">
            <v>0</v>
          </cell>
          <cell r="AP171">
            <v>0</v>
          </cell>
          <cell r="AQ171">
            <v>26</v>
          </cell>
          <cell r="AR171">
            <v>25</v>
          </cell>
          <cell r="AS171">
            <v>26</v>
          </cell>
          <cell r="AT171">
            <v>623</v>
          </cell>
          <cell r="AU171">
            <v>1901</v>
          </cell>
          <cell r="AV171">
            <v>3351</v>
          </cell>
          <cell r="AW171" t="str">
            <v>Theodore Roosevelt</v>
          </cell>
          <cell r="AX171" t="str">
            <v>NA</v>
          </cell>
          <cell r="AY171" t="str">
            <v>NA</v>
          </cell>
          <cell r="AZ171" t="str">
            <v>Theodore</v>
          </cell>
          <cell r="BA171">
            <v>1909</v>
          </cell>
          <cell r="BB171" t="str">
            <v>25th  Vice President of the United States</v>
          </cell>
          <cell r="BC171" t="str">
            <v>Republican</v>
          </cell>
        </row>
        <row r="172">
          <cell r="B172">
            <v>1935</v>
          </cell>
          <cell r="C172" t="str">
            <v>Roosevelt</v>
          </cell>
          <cell r="D172">
            <v>184</v>
          </cell>
          <cell r="E172" t="str">
            <v xml:space="preserve">
debt treasury floating time goods
law prevail payments control present
nation fiscal united states face
current receipts time states united
half certificates principle revealed problem
believe serviceable goods price current
world right taxes privilege necessity
great example make laws simplification
country large appropriations war liberty
expenditures present war suggest men</v>
          </cell>
          <cell r="F172" t="str">
            <v>debt treasury floating time goods</v>
          </cell>
          <cell r="G172" t="str">
            <v>law prevail payments control present</v>
          </cell>
          <cell r="H172" t="str">
            <v>nation fiscal united states face</v>
          </cell>
          <cell r="I172" t="str">
            <v>current receipts time states united</v>
          </cell>
          <cell r="J172" t="str">
            <v>half certificates principle revealed problem</v>
          </cell>
          <cell r="K172" t="str">
            <v>believe serviceable goods price current</v>
          </cell>
          <cell r="L172" t="str">
            <v>world right taxes privilege necessity</v>
          </cell>
          <cell r="M172" t="str">
            <v>great example make laws simplification</v>
          </cell>
          <cell r="N172" t="str">
            <v>country large appropriations war liberty</v>
          </cell>
          <cell r="O172" t="str">
            <v>expenditures present war suggest men</v>
          </cell>
          <cell r="P172">
            <v>1</v>
          </cell>
          <cell r="Q172">
            <v>0</v>
          </cell>
          <cell r="R172">
            <v>1</v>
          </cell>
          <cell r="S172">
            <v>0</v>
          </cell>
          <cell r="T172">
            <v>1</v>
          </cell>
          <cell r="U172">
            <v>1</v>
          </cell>
          <cell r="V172">
            <v>1</v>
          </cell>
          <cell r="W172">
            <v>1</v>
          </cell>
          <cell r="X172">
            <v>1</v>
          </cell>
          <cell r="Y172">
            <v>1</v>
          </cell>
          <cell r="Z172">
            <v>1</v>
          </cell>
          <cell r="AA172">
            <v>0</v>
          </cell>
          <cell r="AB172">
            <v>0</v>
          </cell>
          <cell r="AC172">
            <v>0</v>
          </cell>
          <cell r="AD172">
            <v>0</v>
          </cell>
          <cell r="AE172">
            <v>1</v>
          </cell>
          <cell r="AF172">
            <v>1</v>
          </cell>
          <cell r="AG172">
            <v>0</v>
          </cell>
          <cell r="AH172">
            <v>0</v>
          </cell>
          <cell r="AI172">
            <v>1</v>
          </cell>
          <cell r="AJ172">
            <v>0</v>
          </cell>
          <cell r="AK172">
            <v>1</v>
          </cell>
          <cell r="AL172">
            <v>1</v>
          </cell>
          <cell r="AM172">
            <v>0</v>
          </cell>
          <cell r="AN172">
            <v>0</v>
          </cell>
          <cell r="AO172">
            <v>0</v>
          </cell>
          <cell r="AP172">
            <v>0</v>
          </cell>
          <cell r="AQ172">
            <v>32</v>
          </cell>
          <cell r="AR172">
            <v>31</v>
          </cell>
          <cell r="AS172">
            <v>32</v>
          </cell>
          <cell r="AT172">
            <v>12117</v>
          </cell>
          <cell r="AU172">
            <v>1933</v>
          </cell>
          <cell r="AV172">
            <v>14996</v>
          </cell>
          <cell r="AW172" t="str">
            <v>Franklin D. Roosevelt</v>
          </cell>
          <cell r="AX172" t="str">
            <v>NA</v>
          </cell>
          <cell r="AY172" t="str">
            <v>Franklin</v>
          </cell>
          <cell r="AZ172" t="str">
            <v>D.</v>
          </cell>
          <cell r="BA172">
            <v>1941</v>
          </cell>
          <cell r="BB172" t="str">
            <v>44th  Governor of New York   ( 1929â€“1932 )</v>
          </cell>
          <cell r="BC172" t="str">
            <v>Democratic</v>
          </cell>
        </row>
        <row r="173">
          <cell r="B173">
            <v>1936</v>
          </cell>
          <cell r="C173" t="str">
            <v>Roosevelt</v>
          </cell>
          <cell r="D173">
            <v>185</v>
          </cell>
          <cell r="E173" t="str">
            <v xml:space="preserve">
expenditures debt victory make world
nation half regard recommendations detailed
storage need loan action treasury
war time believe world goods
necessity appropriations example providing single
states united make fulfilled agricultural
provide care high sufficiently gentlemen
current receipts fiscal taxes present
present great right fact respectfully
treasury floating earnestly complete burdens</v>
          </cell>
          <cell r="F173" t="str">
            <v>expenditures debt victory make world</v>
          </cell>
          <cell r="G173" t="str">
            <v>nation half regard recommendations detailed</v>
          </cell>
          <cell r="H173" t="str">
            <v>storage need loan action treasury</v>
          </cell>
          <cell r="I173" t="str">
            <v>war time believe world goods</v>
          </cell>
          <cell r="J173" t="str">
            <v>necessity appropriations example providing single</v>
          </cell>
          <cell r="K173" t="str">
            <v>states united make fulfilled agricultural</v>
          </cell>
          <cell r="L173" t="str">
            <v>provide care high sufficiently gentlemen</v>
          </cell>
          <cell r="M173" t="str">
            <v>current receipts fiscal taxes present</v>
          </cell>
          <cell r="N173" t="str">
            <v>present great right fact respectfully</v>
          </cell>
          <cell r="O173" t="str">
            <v>treasury floating earnestly complete burdens</v>
          </cell>
          <cell r="P173">
            <v>1</v>
          </cell>
          <cell r="Q173">
            <v>0</v>
          </cell>
          <cell r="R173">
            <v>1</v>
          </cell>
          <cell r="S173">
            <v>0</v>
          </cell>
          <cell r="T173">
            <v>1</v>
          </cell>
          <cell r="U173">
            <v>1</v>
          </cell>
          <cell r="V173">
            <v>1</v>
          </cell>
          <cell r="W173">
            <v>1</v>
          </cell>
          <cell r="X173">
            <v>1</v>
          </cell>
          <cell r="Y173">
            <v>1</v>
          </cell>
          <cell r="Z173">
            <v>1</v>
          </cell>
          <cell r="AA173">
            <v>0</v>
          </cell>
          <cell r="AB173">
            <v>0</v>
          </cell>
          <cell r="AC173">
            <v>0</v>
          </cell>
          <cell r="AD173">
            <v>0</v>
          </cell>
          <cell r="AE173">
            <v>1</v>
          </cell>
          <cell r="AF173">
            <v>1</v>
          </cell>
          <cell r="AG173">
            <v>0</v>
          </cell>
          <cell r="AH173">
            <v>0</v>
          </cell>
          <cell r="AI173">
            <v>1</v>
          </cell>
          <cell r="AJ173">
            <v>0</v>
          </cell>
          <cell r="AK173">
            <v>1</v>
          </cell>
          <cell r="AL173">
            <v>1</v>
          </cell>
          <cell r="AM173">
            <v>0</v>
          </cell>
          <cell r="AN173">
            <v>0</v>
          </cell>
          <cell r="AO173">
            <v>0</v>
          </cell>
          <cell r="AP173">
            <v>1</v>
          </cell>
          <cell r="AQ173">
            <v>32</v>
          </cell>
          <cell r="AR173">
            <v>31</v>
          </cell>
          <cell r="AS173">
            <v>32</v>
          </cell>
          <cell r="AT173">
            <v>12117</v>
          </cell>
          <cell r="AU173">
            <v>1933</v>
          </cell>
          <cell r="AV173">
            <v>14996</v>
          </cell>
          <cell r="AW173" t="str">
            <v>Franklin D. Roosevelt</v>
          </cell>
          <cell r="AX173" t="str">
            <v>NA</v>
          </cell>
          <cell r="AY173" t="str">
            <v>Franklin</v>
          </cell>
          <cell r="AZ173" t="str">
            <v>D.</v>
          </cell>
          <cell r="BA173">
            <v>1941</v>
          </cell>
          <cell r="BB173" t="str">
            <v>44th  Governor of New York   ( 1929â€“1932 )</v>
          </cell>
          <cell r="BC173" t="str">
            <v>Democratic</v>
          </cell>
        </row>
        <row r="174">
          <cell r="B174">
            <v>1936</v>
          </cell>
          <cell r="C174" t="str">
            <v>Roosevelt</v>
          </cell>
          <cell r="D174">
            <v>185</v>
          </cell>
          <cell r="E174" t="str">
            <v xml:space="preserve">
expenditures debt victory make world
nation half regard recommendations detailed
storage need loan action treasury
war time believe world goods
necessity appropriations example providing single
states united make fulfilled agricultural
provide care high sufficiently gentlemen
current receipts fiscal taxes present
present great right fact respectfully
treasury floating earnestly complete burdens</v>
          </cell>
          <cell r="F174" t="str">
            <v>expenditures debt victory make world</v>
          </cell>
          <cell r="G174" t="str">
            <v>nation half regard recommendations detailed</v>
          </cell>
          <cell r="H174" t="str">
            <v>storage need loan action treasury</v>
          </cell>
          <cell r="I174" t="str">
            <v>war time believe world goods</v>
          </cell>
          <cell r="J174" t="str">
            <v>necessity appropriations example providing single</v>
          </cell>
          <cell r="K174" t="str">
            <v>states united make fulfilled agricultural</v>
          </cell>
          <cell r="L174" t="str">
            <v>provide care high sufficiently gentlemen</v>
          </cell>
          <cell r="M174" t="str">
            <v>current receipts fiscal taxes present</v>
          </cell>
          <cell r="N174" t="str">
            <v>present great right fact respectfully</v>
          </cell>
          <cell r="O174" t="str">
            <v>treasury floating earnestly complete burdens</v>
          </cell>
          <cell r="P174">
            <v>1</v>
          </cell>
          <cell r="Q174">
            <v>0</v>
          </cell>
          <cell r="R174">
            <v>1</v>
          </cell>
          <cell r="S174">
            <v>0</v>
          </cell>
          <cell r="T174">
            <v>1</v>
          </cell>
          <cell r="U174">
            <v>1</v>
          </cell>
          <cell r="V174">
            <v>1</v>
          </cell>
          <cell r="W174">
            <v>1</v>
          </cell>
          <cell r="X174">
            <v>1</v>
          </cell>
          <cell r="Y174">
            <v>1</v>
          </cell>
          <cell r="Z174">
            <v>1</v>
          </cell>
          <cell r="AA174">
            <v>0</v>
          </cell>
          <cell r="AB174">
            <v>0</v>
          </cell>
          <cell r="AC174">
            <v>0</v>
          </cell>
          <cell r="AD174">
            <v>0</v>
          </cell>
          <cell r="AE174">
            <v>1</v>
          </cell>
          <cell r="AF174">
            <v>1</v>
          </cell>
          <cell r="AG174">
            <v>0</v>
          </cell>
          <cell r="AH174">
            <v>0</v>
          </cell>
          <cell r="AI174">
            <v>1</v>
          </cell>
          <cell r="AJ174">
            <v>0</v>
          </cell>
          <cell r="AK174">
            <v>1</v>
          </cell>
          <cell r="AL174">
            <v>1</v>
          </cell>
          <cell r="AM174">
            <v>0</v>
          </cell>
          <cell r="AN174">
            <v>0</v>
          </cell>
          <cell r="AO174">
            <v>0</v>
          </cell>
          <cell r="AP174">
            <v>1</v>
          </cell>
          <cell r="AQ174">
            <v>26</v>
          </cell>
          <cell r="AR174">
            <v>25</v>
          </cell>
          <cell r="AS174">
            <v>26</v>
          </cell>
          <cell r="AT174">
            <v>623</v>
          </cell>
          <cell r="AU174">
            <v>1901</v>
          </cell>
          <cell r="AV174">
            <v>3351</v>
          </cell>
          <cell r="AW174" t="str">
            <v>Theodore Roosevelt</v>
          </cell>
          <cell r="AX174" t="str">
            <v>NA</v>
          </cell>
          <cell r="AY174" t="str">
            <v>NA</v>
          </cell>
          <cell r="AZ174" t="str">
            <v>Theodore</v>
          </cell>
          <cell r="BA174">
            <v>1909</v>
          </cell>
          <cell r="BB174" t="str">
            <v>25th  Vice President of the United States</v>
          </cell>
          <cell r="BC174" t="str">
            <v>Republican</v>
          </cell>
        </row>
        <row r="175">
          <cell r="B175">
            <v>1937</v>
          </cell>
          <cell r="C175" t="str">
            <v>Roosevelt</v>
          </cell>
          <cell r="D175">
            <v>186</v>
          </cell>
          <cell r="E175" t="str">
            <v xml:space="preserve">
condition precedent half certificates principle
nation war right day form
world appropriations serviceable laws prevail
national believe matter sentence objection
states united expenditures present make
commerce respectfully suggest interstate receipts
debt floating action war men
armenia loan tendencies training attractive
time market influence recommendations regard
laid income railroads taxes immediate</v>
          </cell>
          <cell r="F175" t="str">
            <v>condition precedent half certificates principle</v>
          </cell>
          <cell r="G175" t="str">
            <v>nation war right day form</v>
          </cell>
          <cell r="H175" t="str">
            <v>world appropriations serviceable laws prevail</v>
          </cell>
          <cell r="I175" t="str">
            <v>national believe matter sentence objection</v>
          </cell>
          <cell r="J175" t="str">
            <v>states united expenditures present make</v>
          </cell>
          <cell r="K175" t="str">
            <v>commerce respectfully suggest interstate receipts</v>
          </cell>
          <cell r="L175" t="str">
            <v>debt floating action war men</v>
          </cell>
          <cell r="M175" t="str">
            <v>armenia loan tendencies training attractive</v>
          </cell>
          <cell r="N175" t="str">
            <v>time market influence recommendations regard</v>
          </cell>
          <cell r="O175" t="str">
            <v>laid income railroads taxes immediate</v>
          </cell>
          <cell r="P175">
            <v>1</v>
          </cell>
          <cell r="Q175">
            <v>0</v>
          </cell>
          <cell r="R175">
            <v>1</v>
          </cell>
          <cell r="S175">
            <v>0</v>
          </cell>
          <cell r="T175">
            <v>1</v>
          </cell>
          <cell r="U175">
            <v>0</v>
          </cell>
          <cell r="V175">
            <v>1</v>
          </cell>
          <cell r="W175">
            <v>0</v>
          </cell>
          <cell r="X175">
            <v>1</v>
          </cell>
          <cell r="Y175">
            <v>0</v>
          </cell>
          <cell r="Z175">
            <v>1</v>
          </cell>
          <cell r="AA175">
            <v>0</v>
          </cell>
          <cell r="AB175">
            <v>1</v>
          </cell>
          <cell r="AC175">
            <v>1</v>
          </cell>
          <cell r="AD175">
            <v>0</v>
          </cell>
          <cell r="AE175">
            <v>1</v>
          </cell>
          <cell r="AF175">
            <v>1</v>
          </cell>
          <cell r="AG175">
            <v>1</v>
          </cell>
          <cell r="AH175">
            <v>0</v>
          </cell>
          <cell r="AI175">
            <v>1</v>
          </cell>
          <cell r="AJ175">
            <v>0</v>
          </cell>
          <cell r="AK175">
            <v>1</v>
          </cell>
          <cell r="AL175">
            <v>1</v>
          </cell>
          <cell r="AM175">
            <v>0</v>
          </cell>
          <cell r="AN175">
            <v>0</v>
          </cell>
          <cell r="AO175">
            <v>0</v>
          </cell>
          <cell r="AP175">
            <v>0</v>
          </cell>
          <cell r="AQ175">
            <v>32</v>
          </cell>
          <cell r="AR175">
            <v>31</v>
          </cell>
          <cell r="AS175">
            <v>32</v>
          </cell>
          <cell r="AT175">
            <v>12117</v>
          </cell>
          <cell r="AU175">
            <v>1933</v>
          </cell>
          <cell r="AV175">
            <v>14996</v>
          </cell>
          <cell r="AW175" t="str">
            <v>Franklin D. Roosevelt</v>
          </cell>
          <cell r="AX175" t="str">
            <v>NA</v>
          </cell>
          <cell r="AY175" t="str">
            <v>Franklin</v>
          </cell>
          <cell r="AZ175" t="str">
            <v>D.</v>
          </cell>
          <cell r="BA175">
            <v>1941</v>
          </cell>
          <cell r="BB175" t="str">
            <v>44th  Governor of New York   ( 1929â€“1932 )</v>
          </cell>
          <cell r="BC175" t="str">
            <v>Democratic</v>
          </cell>
        </row>
        <row r="176">
          <cell r="B176">
            <v>1937</v>
          </cell>
          <cell r="C176" t="str">
            <v>Roosevelt</v>
          </cell>
          <cell r="D176">
            <v>186</v>
          </cell>
          <cell r="E176" t="str">
            <v xml:space="preserve">
condition precedent half certificates principle
nation war right day form
world appropriations serviceable laws prevail
national believe matter sentence objection
states united expenditures present make
commerce respectfully suggest interstate receipts
debt floating action war men
armenia loan tendencies training attractive
time market influence recommendations regard
laid income railroads taxes immediate</v>
          </cell>
          <cell r="F176" t="str">
            <v>condition precedent half certificates principle</v>
          </cell>
          <cell r="G176" t="str">
            <v>nation war right day form</v>
          </cell>
          <cell r="H176" t="str">
            <v>world appropriations serviceable laws prevail</v>
          </cell>
          <cell r="I176" t="str">
            <v>national believe matter sentence objection</v>
          </cell>
          <cell r="J176" t="str">
            <v>states united expenditures present make</v>
          </cell>
          <cell r="K176" t="str">
            <v>commerce respectfully suggest interstate receipts</v>
          </cell>
          <cell r="L176" t="str">
            <v>debt floating action war men</v>
          </cell>
          <cell r="M176" t="str">
            <v>armenia loan tendencies training attractive</v>
          </cell>
          <cell r="N176" t="str">
            <v>time market influence recommendations regard</v>
          </cell>
          <cell r="O176" t="str">
            <v>laid income railroads taxes immediate</v>
          </cell>
          <cell r="P176">
            <v>1</v>
          </cell>
          <cell r="Q176">
            <v>0</v>
          </cell>
          <cell r="R176">
            <v>1</v>
          </cell>
          <cell r="S176">
            <v>0</v>
          </cell>
          <cell r="T176">
            <v>1</v>
          </cell>
          <cell r="U176">
            <v>0</v>
          </cell>
          <cell r="V176">
            <v>1</v>
          </cell>
          <cell r="W176">
            <v>0</v>
          </cell>
          <cell r="X176">
            <v>1</v>
          </cell>
          <cell r="Y176">
            <v>0</v>
          </cell>
          <cell r="Z176">
            <v>1</v>
          </cell>
          <cell r="AA176">
            <v>0</v>
          </cell>
          <cell r="AB176">
            <v>1</v>
          </cell>
          <cell r="AC176">
            <v>1</v>
          </cell>
          <cell r="AD176">
            <v>0</v>
          </cell>
          <cell r="AE176">
            <v>1</v>
          </cell>
          <cell r="AF176">
            <v>1</v>
          </cell>
          <cell r="AG176">
            <v>1</v>
          </cell>
          <cell r="AH176">
            <v>0</v>
          </cell>
          <cell r="AI176">
            <v>1</v>
          </cell>
          <cell r="AJ176">
            <v>0</v>
          </cell>
          <cell r="AK176">
            <v>1</v>
          </cell>
          <cell r="AL176">
            <v>1</v>
          </cell>
          <cell r="AM176">
            <v>0</v>
          </cell>
          <cell r="AN176">
            <v>0</v>
          </cell>
          <cell r="AO176">
            <v>0</v>
          </cell>
          <cell r="AP176">
            <v>0</v>
          </cell>
          <cell r="AQ176">
            <v>26</v>
          </cell>
          <cell r="AR176">
            <v>25</v>
          </cell>
          <cell r="AS176">
            <v>26</v>
          </cell>
          <cell r="AT176">
            <v>623</v>
          </cell>
          <cell r="AU176">
            <v>1901</v>
          </cell>
          <cell r="AV176">
            <v>3351</v>
          </cell>
          <cell r="AW176" t="str">
            <v>Theodore Roosevelt</v>
          </cell>
          <cell r="AX176" t="str">
            <v>NA</v>
          </cell>
          <cell r="AY176" t="str">
            <v>NA</v>
          </cell>
          <cell r="AZ176" t="str">
            <v>Theodore</v>
          </cell>
          <cell r="BA176">
            <v>1909</v>
          </cell>
          <cell r="BB176" t="str">
            <v>25th  Vice President of the United States</v>
          </cell>
          <cell r="BC176" t="str">
            <v>Republican</v>
          </cell>
        </row>
        <row r="177">
          <cell r="B177">
            <v>1938</v>
          </cell>
          <cell r="C177" t="str">
            <v>Roosevelt</v>
          </cell>
          <cell r="D177">
            <v>187</v>
          </cell>
          <cell r="E177" t="str">
            <v xml:space="preserve">
expenditures war current appropriations respectfully
believe duty form treasury present
forces disastrous gratitude safeguarding nation
make order debt united states
great half example matter earnestly
nation sufficiently high law war
treasury railroads secretary control let
action come time need day
interstate goods price commerce marked
world immediate united states money</v>
          </cell>
          <cell r="F177" t="str">
            <v>expenditures war current appropriations respectfully</v>
          </cell>
          <cell r="G177" t="str">
            <v>believe duty form treasury present</v>
          </cell>
          <cell r="H177" t="str">
            <v>forces disastrous gratitude safeguarding nation</v>
          </cell>
          <cell r="I177" t="str">
            <v>make order debt united states</v>
          </cell>
          <cell r="J177" t="str">
            <v>great half example matter earnestly</v>
          </cell>
          <cell r="K177" t="str">
            <v>nation sufficiently high law war</v>
          </cell>
          <cell r="L177" t="str">
            <v>treasury railroads secretary control let</v>
          </cell>
          <cell r="M177" t="str">
            <v>action come time need day</v>
          </cell>
          <cell r="N177" t="str">
            <v>interstate goods price commerce marked</v>
          </cell>
          <cell r="O177" t="str">
            <v>world immediate united states money</v>
          </cell>
          <cell r="P177">
            <v>1</v>
          </cell>
          <cell r="Q177">
            <v>1</v>
          </cell>
          <cell r="R177">
            <v>1</v>
          </cell>
          <cell r="S177">
            <v>0</v>
          </cell>
          <cell r="T177">
            <v>1</v>
          </cell>
          <cell r="U177">
            <v>0</v>
          </cell>
          <cell r="V177">
            <v>1</v>
          </cell>
          <cell r="W177">
            <v>1</v>
          </cell>
          <cell r="X177">
            <v>1</v>
          </cell>
          <cell r="Y177">
            <v>0</v>
          </cell>
          <cell r="Z177">
            <v>1</v>
          </cell>
          <cell r="AA177">
            <v>0</v>
          </cell>
          <cell r="AB177">
            <v>1</v>
          </cell>
          <cell r="AC177">
            <v>1</v>
          </cell>
          <cell r="AD177">
            <v>0</v>
          </cell>
          <cell r="AE177">
            <v>1</v>
          </cell>
          <cell r="AF177">
            <v>0</v>
          </cell>
          <cell r="AG177">
            <v>0</v>
          </cell>
          <cell r="AH177">
            <v>0</v>
          </cell>
          <cell r="AI177">
            <v>0</v>
          </cell>
          <cell r="AJ177">
            <v>0</v>
          </cell>
          <cell r="AK177">
            <v>1</v>
          </cell>
          <cell r="AL177">
            <v>1</v>
          </cell>
          <cell r="AM177">
            <v>0</v>
          </cell>
          <cell r="AN177">
            <v>0</v>
          </cell>
          <cell r="AO177">
            <v>1</v>
          </cell>
          <cell r="AP177">
            <v>0</v>
          </cell>
          <cell r="AQ177">
            <v>32</v>
          </cell>
          <cell r="AR177">
            <v>31</v>
          </cell>
          <cell r="AS177">
            <v>32</v>
          </cell>
          <cell r="AT177">
            <v>12117</v>
          </cell>
          <cell r="AU177">
            <v>1933</v>
          </cell>
          <cell r="AV177">
            <v>14996</v>
          </cell>
          <cell r="AW177" t="str">
            <v>Franklin D. Roosevelt</v>
          </cell>
          <cell r="AX177" t="str">
            <v>NA</v>
          </cell>
          <cell r="AY177" t="str">
            <v>Franklin</v>
          </cell>
          <cell r="AZ177" t="str">
            <v>D.</v>
          </cell>
          <cell r="BA177">
            <v>1941</v>
          </cell>
          <cell r="BB177" t="str">
            <v>44th  Governor of New York   ( 1929â€“1932 )</v>
          </cell>
          <cell r="BC177" t="str">
            <v>Democratic</v>
          </cell>
        </row>
        <row r="178">
          <cell r="B178">
            <v>1938</v>
          </cell>
          <cell r="C178" t="str">
            <v>Roosevelt</v>
          </cell>
          <cell r="D178">
            <v>187</v>
          </cell>
          <cell r="E178" t="str">
            <v xml:space="preserve">
expenditures war current appropriations respectfully
believe duty form treasury present
forces disastrous gratitude safeguarding nation
make order debt united states
great half example matter earnestly
nation sufficiently high law war
treasury railroads secretary control let
action come time need day
interstate goods price commerce marked
world immediate united states money</v>
          </cell>
          <cell r="F178" t="str">
            <v>expenditures war current appropriations respectfully</v>
          </cell>
          <cell r="G178" t="str">
            <v>believe duty form treasury present</v>
          </cell>
          <cell r="H178" t="str">
            <v>forces disastrous gratitude safeguarding nation</v>
          </cell>
          <cell r="I178" t="str">
            <v>make order debt united states</v>
          </cell>
          <cell r="J178" t="str">
            <v>great half example matter earnestly</v>
          </cell>
          <cell r="K178" t="str">
            <v>nation sufficiently high law war</v>
          </cell>
          <cell r="L178" t="str">
            <v>treasury railroads secretary control let</v>
          </cell>
          <cell r="M178" t="str">
            <v>action come time need day</v>
          </cell>
          <cell r="N178" t="str">
            <v>interstate goods price commerce marked</v>
          </cell>
          <cell r="O178" t="str">
            <v>world immediate united states money</v>
          </cell>
          <cell r="P178">
            <v>1</v>
          </cell>
          <cell r="Q178">
            <v>1</v>
          </cell>
          <cell r="R178">
            <v>1</v>
          </cell>
          <cell r="S178">
            <v>0</v>
          </cell>
          <cell r="T178">
            <v>1</v>
          </cell>
          <cell r="U178">
            <v>0</v>
          </cell>
          <cell r="V178">
            <v>1</v>
          </cell>
          <cell r="W178">
            <v>1</v>
          </cell>
          <cell r="X178">
            <v>1</v>
          </cell>
          <cell r="Y178">
            <v>0</v>
          </cell>
          <cell r="Z178">
            <v>1</v>
          </cell>
          <cell r="AA178">
            <v>0</v>
          </cell>
          <cell r="AB178">
            <v>1</v>
          </cell>
          <cell r="AC178">
            <v>1</v>
          </cell>
          <cell r="AD178">
            <v>0</v>
          </cell>
          <cell r="AE178">
            <v>1</v>
          </cell>
          <cell r="AF178">
            <v>0</v>
          </cell>
          <cell r="AG178">
            <v>0</v>
          </cell>
          <cell r="AH178">
            <v>0</v>
          </cell>
          <cell r="AI178">
            <v>0</v>
          </cell>
          <cell r="AJ178">
            <v>0</v>
          </cell>
          <cell r="AK178">
            <v>1</v>
          </cell>
          <cell r="AL178">
            <v>1</v>
          </cell>
          <cell r="AM178">
            <v>0</v>
          </cell>
          <cell r="AN178">
            <v>0</v>
          </cell>
          <cell r="AO178">
            <v>1</v>
          </cell>
          <cell r="AP178">
            <v>0</v>
          </cell>
          <cell r="AQ178">
            <v>26</v>
          </cell>
          <cell r="AR178">
            <v>25</v>
          </cell>
          <cell r="AS178">
            <v>26</v>
          </cell>
          <cell r="AT178">
            <v>623</v>
          </cell>
          <cell r="AU178">
            <v>1901</v>
          </cell>
          <cell r="AV178">
            <v>3351</v>
          </cell>
          <cell r="AW178" t="str">
            <v>Theodore Roosevelt</v>
          </cell>
          <cell r="AX178" t="str">
            <v>NA</v>
          </cell>
          <cell r="AY178" t="str">
            <v>NA</v>
          </cell>
          <cell r="AZ178" t="str">
            <v>Theodore</v>
          </cell>
          <cell r="BA178">
            <v>1909</v>
          </cell>
          <cell r="BB178" t="str">
            <v>25th  Vice President of the United States</v>
          </cell>
          <cell r="BC178" t="str">
            <v>Republican</v>
          </cell>
        </row>
        <row r="179">
          <cell r="B179">
            <v>1939</v>
          </cell>
          <cell r="C179" t="str">
            <v>Roosevelt</v>
          </cell>
          <cell r="D179">
            <v>188</v>
          </cell>
          <cell r="E179" t="str">
            <v xml:space="preserve">
treasury matter loan great right
debt floating receipts taxes public
necessity action present world commerce
believe national session second form
railroads treatment property earnest large
time storage need respectfully suggest
war present current face world
expenditures fact attention men draw
nation order gentlemen marked immediate
states united make world program</v>
          </cell>
          <cell r="F179" t="str">
            <v>treasury matter loan great right</v>
          </cell>
          <cell r="G179" t="str">
            <v>debt floating receipts taxes public</v>
          </cell>
          <cell r="H179" t="str">
            <v>necessity action present world commerce</v>
          </cell>
          <cell r="I179" t="str">
            <v>believe national session second form</v>
          </cell>
          <cell r="J179" t="str">
            <v>railroads treatment property earnest large</v>
          </cell>
          <cell r="K179" t="str">
            <v>time storage need respectfully suggest</v>
          </cell>
          <cell r="L179" t="str">
            <v>war present current face world</v>
          </cell>
          <cell r="M179" t="str">
            <v>expenditures fact attention men draw</v>
          </cell>
          <cell r="N179" t="str">
            <v>nation order gentlemen marked immediate</v>
          </cell>
          <cell r="O179" t="str">
            <v>states united make world program</v>
          </cell>
          <cell r="P179">
            <v>1</v>
          </cell>
          <cell r="Q179">
            <v>0</v>
          </cell>
          <cell r="R179">
            <v>1</v>
          </cell>
          <cell r="S179">
            <v>0</v>
          </cell>
          <cell r="T179">
            <v>1</v>
          </cell>
          <cell r="U179">
            <v>0</v>
          </cell>
          <cell r="V179">
            <v>1</v>
          </cell>
          <cell r="W179">
            <v>0</v>
          </cell>
          <cell r="X179">
            <v>1</v>
          </cell>
          <cell r="Y179">
            <v>1</v>
          </cell>
          <cell r="Z179">
            <v>1</v>
          </cell>
          <cell r="AA179">
            <v>1</v>
          </cell>
          <cell r="AB179">
            <v>1</v>
          </cell>
          <cell r="AC179">
            <v>0</v>
          </cell>
          <cell r="AD179">
            <v>0</v>
          </cell>
          <cell r="AE179">
            <v>1</v>
          </cell>
          <cell r="AF179">
            <v>1</v>
          </cell>
          <cell r="AG179">
            <v>0</v>
          </cell>
          <cell r="AH179">
            <v>0</v>
          </cell>
          <cell r="AI179">
            <v>1</v>
          </cell>
          <cell r="AJ179">
            <v>0</v>
          </cell>
          <cell r="AK179">
            <v>1</v>
          </cell>
          <cell r="AL179">
            <v>1</v>
          </cell>
          <cell r="AM179">
            <v>1</v>
          </cell>
          <cell r="AN179">
            <v>0</v>
          </cell>
          <cell r="AO179">
            <v>0</v>
          </cell>
          <cell r="AP179">
            <v>1</v>
          </cell>
          <cell r="AQ179">
            <v>26</v>
          </cell>
          <cell r="AR179">
            <v>25</v>
          </cell>
          <cell r="AS179">
            <v>26</v>
          </cell>
          <cell r="AT179">
            <v>623</v>
          </cell>
          <cell r="AU179">
            <v>1901</v>
          </cell>
          <cell r="AV179">
            <v>3351</v>
          </cell>
          <cell r="AW179" t="str">
            <v>Theodore Roosevelt</v>
          </cell>
          <cell r="AX179" t="str">
            <v>NA</v>
          </cell>
          <cell r="AY179" t="str">
            <v>NA</v>
          </cell>
          <cell r="AZ179" t="str">
            <v>Theodore</v>
          </cell>
          <cell r="BA179">
            <v>1909</v>
          </cell>
          <cell r="BB179" t="str">
            <v>25th  Vice President of the United States</v>
          </cell>
          <cell r="BC179" t="str">
            <v>Republican</v>
          </cell>
        </row>
        <row r="180">
          <cell r="B180">
            <v>1939</v>
          </cell>
          <cell r="C180" t="str">
            <v>Roosevelt</v>
          </cell>
          <cell r="D180">
            <v>188</v>
          </cell>
          <cell r="E180" t="str">
            <v xml:space="preserve">
treasury matter loan great right
debt floating receipts taxes public
necessity action present world commerce
believe national session second form
railroads treatment property earnest large
time storage need respectfully suggest
war present current face world
expenditures fact attention men draw
nation order gentlemen marked immediate
states united make world program</v>
          </cell>
          <cell r="F180" t="str">
            <v>treasury matter loan great right</v>
          </cell>
          <cell r="G180" t="str">
            <v>debt floating receipts taxes public</v>
          </cell>
          <cell r="H180" t="str">
            <v>necessity action present world commerce</v>
          </cell>
          <cell r="I180" t="str">
            <v>believe national session second form</v>
          </cell>
          <cell r="J180" t="str">
            <v>railroads treatment property earnest large</v>
          </cell>
          <cell r="K180" t="str">
            <v>time storage need respectfully suggest</v>
          </cell>
          <cell r="L180" t="str">
            <v>war present current face world</v>
          </cell>
          <cell r="M180" t="str">
            <v>expenditures fact attention men draw</v>
          </cell>
          <cell r="N180" t="str">
            <v>nation order gentlemen marked immediate</v>
          </cell>
          <cell r="O180" t="str">
            <v>states united make world program</v>
          </cell>
          <cell r="P180">
            <v>1</v>
          </cell>
          <cell r="Q180">
            <v>0</v>
          </cell>
          <cell r="R180">
            <v>1</v>
          </cell>
          <cell r="S180">
            <v>0</v>
          </cell>
          <cell r="T180">
            <v>1</v>
          </cell>
          <cell r="U180">
            <v>0</v>
          </cell>
          <cell r="V180">
            <v>1</v>
          </cell>
          <cell r="W180">
            <v>0</v>
          </cell>
          <cell r="X180">
            <v>1</v>
          </cell>
          <cell r="Y180">
            <v>1</v>
          </cell>
          <cell r="Z180">
            <v>1</v>
          </cell>
          <cell r="AA180">
            <v>1</v>
          </cell>
          <cell r="AB180">
            <v>1</v>
          </cell>
          <cell r="AC180">
            <v>0</v>
          </cell>
          <cell r="AD180">
            <v>0</v>
          </cell>
          <cell r="AE180">
            <v>1</v>
          </cell>
          <cell r="AF180">
            <v>1</v>
          </cell>
          <cell r="AG180">
            <v>0</v>
          </cell>
          <cell r="AH180">
            <v>0</v>
          </cell>
          <cell r="AI180">
            <v>1</v>
          </cell>
          <cell r="AJ180">
            <v>0</v>
          </cell>
          <cell r="AK180">
            <v>1</v>
          </cell>
          <cell r="AL180">
            <v>1</v>
          </cell>
          <cell r="AM180">
            <v>1</v>
          </cell>
          <cell r="AN180">
            <v>0</v>
          </cell>
          <cell r="AO180">
            <v>0</v>
          </cell>
          <cell r="AP180">
            <v>1</v>
          </cell>
          <cell r="AQ180">
            <v>32</v>
          </cell>
          <cell r="AR180">
            <v>31</v>
          </cell>
          <cell r="AS180">
            <v>32</v>
          </cell>
          <cell r="AT180">
            <v>12117</v>
          </cell>
          <cell r="AU180">
            <v>1933</v>
          </cell>
          <cell r="AV180">
            <v>14996</v>
          </cell>
          <cell r="AW180" t="str">
            <v>Franklin D. Roosevelt</v>
          </cell>
          <cell r="AX180" t="str">
            <v>NA</v>
          </cell>
          <cell r="AY180" t="str">
            <v>Franklin</v>
          </cell>
          <cell r="AZ180" t="str">
            <v>D.</v>
          </cell>
          <cell r="BA180">
            <v>1941</v>
          </cell>
          <cell r="BB180" t="str">
            <v>44th  Governor of New York   ( 1929â€“1932 )</v>
          </cell>
          <cell r="BC180" t="str">
            <v>Democratic</v>
          </cell>
        </row>
        <row r="181">
          <cell r="B181">
            <v>1940</v>
          </cell>
          <cell r="C181" t="str">
            <v>Roosevelt</v>
          </cell>
          <cell r="D181">
            <v>189</v>
          </cell>
          <cell r="E181" t="str">
            <v xml:space="preserve">
action laws immediate make agricultural
believe half form fiscal receipts
current method appropriations great receipts
nation treasury storage laid states
debt floating privilege serviceable present
market fact realization example marked
time expenditures medical loan respectfully
world right matter face came
war present affairs fiscal left
large heroic obvious men closely</v>
          </cell>
          <cell r="F181" t="str">
            <v>action laws immediate make agricultural</v>
          </cell>
          <cell r="G181" t="str">
            <v>believe half form fiscal receipts</v>
          </cell>
          <cell r="H181" t="str">
            <v>current method appropriations great receipts</v>
          </cell>
          <cell r="I181" t="str">
            <v>nation treasury storage laid states</v>
          </cell>
          <cell r="J181" t="str">
            <v>debt floating privilege serviceable present</v>
          </cell>
          <cell r="K181" t="str">
            <v>market fact realization example marked</v>
          </cell>
          <cell r="L181" t="str">
            <v>time expenditures medical loan respectfully</v>
          </cell>
          <cell r="M181" t="str">
            <v>world right matter face came</v>
          </cell>
          <cell r="N181" t="str">
            <v>war present affairs fiscal left</v>
          </cell>
          <cell r="O181" t="str">
            <v>large heroic obvious men closely</v>
          </cell>
          <cell r="P181">
            <v>1</v>
          </cell>
          <cell r="Q181">
            <v>0</v>
          </cell>
          <cell r="R181">
            <v>1</v>
          </cell>
          <cell r="S181">
            <v>0</v>
          </cell>
          <cell r="T181">
            <v>1</v>
          </cell>
          <cell r="U181">
            <v>0</v>
          </cell>
          <cell r="V181">
            <v>1</v>
          </cell>
          <cell r="W181">
            <v>0</v>
          </cell>
          <cell r="X181">
            <v>1</v>
          </cell>
          <cell r="Y181">
            <v>0</v>
          </cell>
          <cell r="Z181">
            <v>1</v>
          </cell>
          <cell r="AA181">
            <v>1</v>
          </cell>
          <cell r="AB181">
            <v>0</v>
          </cell>
          <cell r="AC181">
            <v>0</v>
          </cell>
          <cell r="AD181">
            <v>1</v>
          </cell>
          <cell r="AE181">
            <v>1</v>
          </cell>
          <cell r="AF181">
            <v>0</v>
          </cell>
          <cell r="AG181">
            <v>0</v>
          </cell>
          <cell r="AH181">
            <v>0</v>
          </cell>
          <cell r="AI181">
            <v>1</v>
          </cell>
          <cell r="AJ181">
            <v>0</v>
          </cell>
          <cell r="AK181">
            <v>1</v>
          </cell>
          <cell r="AL181">
            <v>1</v>
          </cell>
          <cell r="AM181">
            <v>0</v>
          </cell>
          <cell r="AN181">
            <v>0</v>
          </cell>
          <cell r="AO181">
            <v>0</v>
          </cell>
          <cell r="AP181">
            <v>1</v>
          </cell>
          <cell r="AQ181">
            <v>32</v>
          </cell>
          <cell r="AR181">
            <v>31</v>
          </cell>
          <cell r="AS181">
            <v>32</v>
          </cell>
          <cell r="AT181">
            <v>12117</v>
          </cell>
          <cell r="AU181">
            <v>1933</v>
          </cell>
          <cell r="AV181">
            <v>14996</v>
          </cell>
          <cell r="AW181" t="str">
            <v>Franklin D. Roosevelt</v>
          </cell>
          <cell r="AX181" t="str">
            <v>NA</v>
          </cell>
          <cell r="AY181" t="str">
            <v>Franklin</v>
          </cell>
          <cell r="AZ181" t="str">
            <v>D.</v>
          </cell>
          <cell r="BA181">
            <v>1941</v>
          </cell>
          <cell r="BB181" t="str">
            <v>44th  Governor of New York   ( 1929â€“1932 )</v>
          </cell>
          <cell r="BC181" t="str">
            <v>Democratic</v>
          </cell>
        </row>
        <row r="182">
          <cell r="B182">
            <v>1940</v>
          </cell>
          <cell r="C182" t="str">
            <v>Roosevelt</v>
          </cell>
          <cell r="D182">
            <v>189</v>
          </cell>
          <cell r="E182" t="str">
            <v xml:space="preserve">
action laws immediate make agricultural
believe half form fiscal receipts
current method appropriations great receipts
nation treasury storage laid states
debt floating privilege serviceable present
market fact realization example marked
time expenditures medical loan respectfully
world right matter face came
war present affairs fiscal left
large heroic obvious men closely</v>
          </cell>
          <cell r="F182" t="str">
            <v>action laws immediate make agricultural</v>
          </cell>
          <cell r="G182" t="str">
            <v>believe half form fiscal receipts</v>
          </cell>
          <cell r="H182" t="str">
            <v>current method appropriations great receipts</v>
          </cell>
          <cell r="I182" t="str">
            <v>nation treasury storage laid states</v>
          </cell>
          <cell r="J182" t="str">
            <v>debt floating privilege serviceable present</v>
          </cell>
          <cell r="K182" t="str">
            <v>market fact realization example marked</v>
          </cell>
          <cell r="L182" t="str">
            <v>time expenditures medical loan respectfully</v>
          </cell>
          <cell r="M182" t="str">
            <v>world right matter face came</v>
          </cell>
          <cell r="N182" t="str">
            <v>war present affairs fiscal left</v>
          </cell>
          <cell r="O182" t="str">
            <v>large heroic obvious men closely</v>
          </cell>
          <cell r="P182">
            <v>1</v>
          </cell>
          <cell r="Q182">
            <v>0</v>
          </cell>
          <cell r="R182">
            <v>1</v>
          </cell>
          <cell r="S182">
            <v>0</v>
          </cell>
          <cell r="T182">
            <v>1</v>
          </cell>
          <cell r="U182">
            <v>0</v>
          </cell>
          <cell r="V182">
            <v>1</v>
          </cell>
          <cell r="W182">
            <v>0</v>
          </cell>
          <cell r="X182">
            <v>1</v>
          </cell>
          <cell r="Y182">
            <v>0</v>
          </cell>
          <cell r="Z182">
            <v>1</v>
          </cell>
          <cell r="AA182">
            <v>1</v>
          </cell>
          <cell r="AB182">
            <v>0</v>
          </cell>
          <cell r="AC182">
            <v>0</v>
          </cell>
          <cell r="AD182">
            <v>1</v>
          </cell>
          <cell r="AE182">
            <v>1</v>
          </cell>
          <cell r="AF182">
            <v>0</v>
          </cell>
          <cell r="AG182">
            <v>0</v>
          </cell>
          <cell r="AH182">
            <v>0</v>
          </cell>
          <cell r="AI182">
            <v>1</v>
          </cell>
          <cell r="AJ182">
            <v>0</v>
          </cell>
          <cell r="AK182">
            <v>1</v>
          </cell>
          <cell r="AL182">
            <v>1</v>
          </cell>
          <cell r="AM182">
            <v>0</v>
          </cell>
          <cell r="AN182">
            <v>0</v>
          </cell>
          <cell r="AO182">
            <v>0</v>
          </cell>
          <cell r="AP182">
            <v>1</v>
          </cell>
          <cell r="AQ182">
            <v>26</v>
          </cell>
          <cell r="AR182">
            <v>25</v>
          </cell>
          <cell r="AS182">
            <v>26</v>
          </cell>
          <cell r="AT182">
            <v>623</v>
          </cell>
          <cell r="AU182">
            <v>1901</v>
          </cell>
          <cell r="AV182">
            <v>3351</v>
          </cell>
          <cell r="AW182" t="str">
            <v>Theodore Roosevelt</v>
          </cell>
          <cell r="AX182" t="str">
            <v>NA</v>
          </cell>
          <cell r="AY182" t="str">
            <v>NA</v>
          </cell>
          <cell r="AZ182" t="str">
            <v>Theodore</v>
          </cell>
          <cell r="BA182">
            <v>1909</v>
          </cell>
          <cell r="BB182" t="str">
            <v>25th  Vice President of the United States</v>
          </cell>
          <cell r="BC182" t="str">
            <v>Republican</v>
          </cell>
        </row>
        <row r="183">
          <cell r="B183">
            <v>1941</v>
          </cell>
          <cell r="C183" t="str">
            <v>Roosevelt</v>
          </cell>
          <cell r="D183">
            <v>190</v>
          </cell>
          <cell r="E183" t="str">
            <v xml:space="preserve">
expenditures shown treatment forces right
prevail taxes immediate body order
time recommendations believe debt large
treasury states united necessity appropriations
nation action right come realized
public law control point property
make matter form agricultural possible
war suggest respectfully commerce united
medical half country providing great
present fiscal receipts expenditures method</v>
          </cell>
          <cell r="F183" t="str">
            <v>expenditures shown treatment forces right</v>
          </cell>
          <cell r="G183" t="str">
            <v>prevail taxes immediate body order</v>
          </cell>
          <cell r="H183" t="str">
            <v>time recommendations believe debt large</v>
          </cell>
          <cell r="I183" t="str">
            <v>treasury states united necessity appropriations</v>
          </cell>
          <cell r="J183" t="str">
            <v>nation action right come realized</v>
          </cell>
          <cell r="K183" t="str">
            <v>public law control point property</v>
          </cell>
          <cell r="L183" t="str">
            <v>make matter form agricultural possible</v>
          </cell>
          <cell r="M183" t="str">
            <v>war suggest respectfully commerce united</v>
          </cell>
          <cell r="N183" t="str">
            <v>medical half country providing great</v>
          </cell>
          <cell r="O183" t="str">
            <v>present fiscal receipts expenditures method</v>
          </cell>
          <cell r="P183">
            <v>1</v>
          </cell>
          <cell r="Q183">
            <v>0</v>
          </cell>
          <cell r="R183">
            <v>1</v>
          </cell>
          <cell r="S183">
            <v>0</v>
          </cell>
          <cell r="T183">
            <v>1</v>
          </cell>
          <cell r="U183">
            <v>0</v>
          </cell>
          <cell r="V183">
            <v>1</v>
          </cell>
          <cell r="W183">
            <v>1</v>
          </cell>
          <cell r="X183">
            <v>1</v>
          </cell>
          <cell r="Y183">
            <v>0</v>
          </cell>
          <cell r="Z183">
            <v>1</v>
          </cell>
          <cell r="AA183">
            <v>1</v>
          </cell>
          <cell r="AB183">
            <v>0</v>
          </cell>
          <cell r="AC183">
            <v>0</v>
          </cell>
          <cell r="AD183">
            <v>1</v>
          </cell>
          <cell r="AE183">
            <v>0</v>
          </cell>
          <cell r="AF183">
            <v>1</v>
          </cell>
          <cell r="AG183">
            <v>0</v>
          </cell>
          <cell r="AH183">
            <v>0</v>
          </cell>
          <cell r="AI183">
            <v>1</v>
          </cell>
          <cell r="AJ183">
            <v>0</v>
          </cell>
          <cell r="AK183">
            <v>1</v>
          </cell>
          <cell r="AL183">
            <v>1</v>
          </cell>
          <cell r="AM183">
            <v>1</v>
          </cell>
          <cell r="AN183">
            <v>0</v>
          </cell>
          <cell r="AO183">
            <v>0</v>
          </cell>
          <cell r="AP183">
            <v>0</v>
          </cell>
          <cell r="AQ183">
            <v>26</v>
          </cell>
          <cell r="AR183">
            <v>25</v>
          </cell>
          <cell r="AS183">
            <v>26</v>
          </cell>
          <cell r="AT183">
            <v>623</v>
          </cell>
          <cell r="AU183">
            <v>1901</v>
          </cell>
          <cell r="AV183">
            <v>3351</v>
          </cell>
          <cell r="AW183" t="str">
            <v>Theodore Roosevelt</v>
          </cell>
          <cell r="AX183" t="str">
            <v>NA</v>
          </cell>
          <cell r="AY183" t="str">
            <v>NA</v>
          </cell>
          <cell r="AZ183" t="str">
            <v>Theodore</v>
          </cell>
          <cell r="BA183">
            <v>1909</v>
          </cell>
          <cell r="BB183" t="str">
            <v>25th  Vice President of the United States</v>
          </cell>
          <cell r="BC183" t="str">
            <v>Republican</v>
          </cell>
        </row>
        <row r="184">
          <cell r="B184">
            <v>1941</v>
          </cell>
          <cell r="C184" t="str">
            <v>Roosevelt</v>
          </cell>
          <cell r="D184">
            <v>190</v>
          </cell>
          <cell r="E184" t="str">
            <v xml:space="preserve">
expenditures shown treatment forces right
prevail taxes immediate body order
time recommendations believe debt large
treasury states united necessity appropriations
nation action right come realized
public law control point property
make matter form agricultural possible
war suggest respectfully commerce united
medical half country providing great
present fiscal receipts expenditures method</v>
          </cell>
          <cell r="F184" t="str">
            <v>expenditures shown treatment forces right</v>
          </cell>
          <cell r="G184" t="str">
            <v>prevail taxes immediate body order</v>
          </cell>
          <cell r="H184" t="str">
            <v>time recommendations believe debt large</v>
          </cell>
          <cell r="I184" t="str">
            <v>treasury states united necessity appropriations</v>
          </cell>
          <cell r="J184" t="str">
            <v>nation action right come realized</v>
          </cell>
          <cell r="K184" t="str">
            <v>public law control point property</v>
          </cell>
          <cell r="L184" t="str">
            <v>make matter form agricultural possible</v>
          </cell>
          <cell r="M184" t="str">
            <v>war suggest respectfully commerce united</v>
          </cell>
          <cell r="N184" t="str">
            <v>medical half country providing great</v>
          </cell>
          <cell r="O184" t="str">
            <v>present fiscal receipts expenditures method</v>
          </cell>
          <cell r="P184">
            <v>1</v>
          </cell>
          <cell r="Q184">
            <v>0</v>
          </cell>
          <cell r="R184">
            <v>1</v>
          </cell>
          <cell r="S184">
            <v>0</v>
          </cell>
          <cell r="T184">
            <v>1</v>
          </cell>
          <cell r="U184">
            <v>0</v>
          </cell>
          <cell r="V184">
            <v>1</v>
          </cell>
          <cell r="W184">
            <v>1</v>
          </cell>
          <cell r="X184">
            <v>1</v>
          </cell>
          <cell r="Y184">
            <v>0</v>
          </cell>
          <cell r="Z184">
            <v>1</v>
          </cell>
          <cell r="AA184">
            <v>1</v>
          </cell>
          <cell r="AB184">
            <v>0</v>
          </cell>
          <cell r="AC184">
            <v>0</v>
          </cell>
          <cell r="AD184">
            <v>1</v>
          </cell>
          <cell r="AE184">
            <v>0</v>
          </cell>
          <cell r="AF184">
            <v>1</v>
          </cell>
          <cell r="AG184">
            <v>0</v>
          </cell>
          <cell r="AH184">
            <v>0</v>
          </cell>
          <cell r="AI184">
            <v>1</v>
          </cell>
          <cell r="AJ184">
            <v>0</v>
          </cell>
          <cell r="AK184">
            <v>1</v>
          </cell>
          <cell r="AL184">
            <v>1</v>
          </cell>
          <cell r="AM184">
            <v>1</v>
          </cell>
          <cell r="AN184">
            <v>0</v>
          </cell>
          <cell r="AO184">
            <v>0</v>
          </cell>
          <cell r="AP184">
            <v>0</v>
          </cell>
          <cell r="AQ184">
            <v>32</v>
          </cell>
          <cell r="AR184">
            <v>31</v>
          </cell>
          <cell r="AS184">
            <v>32</v>
          </cell>
          <cell r="AT184">
            <v>12117</v>
          </cell>
          <cell r="AU184">
            <v>1933</v>
          </cell>
          <cell r="AV184">
            <v>14996</v>
          </cell>
          <cell r="AW184" t="str">
            <v>Franklin D. Roosevelt</v>
          </cell>
          <cell r="AX184" t="str">
            <v>NA</v>
          </cell>
          <cell r="AY184" t="str">
            <v>Franklin</v>
          </cell>
          <cell r="AZ184" t="str">
            <v>D.</v>
          </cell>
          <cell r="BA184">
            <v>1941</v>
          </cell>
          <cell r="BB184" t="str">
            <v>44th  Governor of New York   ( 1929â€“1932 )</v>
          </cell>
          <cell r="BC184" t="str">
            <v>Democratic</v>
          </cell>
        </row>
        <row r="185">
          <cell r="B185">
            <v>1942</v>
          </cell>
          <cell r="C185" t="str">
            <v>Roosevelt</v>
          </cell>
          <cell r="D185">
            <v>191</v>
          </cell>
          <cell r="E185" t="str">
            <v xml:space="preserve">
war country face loan armenia
current fiscal receipts program suggest
treasury appropriations expenditures present great
nation order states federal united
war order storage nation taxes
treatment method care training taxes
come half treasury purpose session
united states laws make force
debt floating right believe affairs
time sentence world securities immortal</v>
          </cell>
          <cell r="F185" t="str">
            <v>war country face loan armenia</v>
          </cell>
          <cell r="G185" t="str">
            <v>current fiscal receipts program suggest</v>
          </cell>
          <cell r="H185" t="str">
            <v>treasury appropriations expenditures present great</v>
          </cell>
          <cell r="I185" t="str">
            <v>nation order states federal united</v>
          </cell>
          <cell r="J185" t="str">
            <v>war order storage nation taxes</v>
          </cell>
          <cell r="K185" t="str">
            <v>treatment method care training taxes</v>
          </cell>
          <cell r="L185" t="str">
            <v>come half treasury purpose session</v>
          </cell>
          <cell r="M185" t="str">
            <v>united states laws make force</v>
          </cell>
          <cell r="N185" t="str">
            <v>debt floating right believe affairs</v>
          </cell>
          <cell r="O185" t="str">
            <v>time sentence world securities immortal</v>
          </cell>
          <cell r="P185">
            <v>1</v>
          </cell>
          <cell r="Q185">
            <v>1</v>
          </cell>
          <cell r="R185">
            <v>1</v>
          </cell>
          <cell r="S185">
            <v>0</v>
          </cell>
          <cell r="T185">
            <v>1</v>
          </cell>
          <cell r="U185">
            <v>0</v>
          </cell>
          <cell r="V185">
            <v>1</v>
          </cell>
          <cell r="W185">
            <v>0</v>
          </cell>
          <cell r="X185">
            <v>1</v>
          </cell>
          <cell r="Y185">
            <v>1</v>
          </cell>
          <cell r="Z185">
            <v>1</v>
          </cell>
          <cell r="AA185">
            <v>0</v>
          </cell>
          <cell r="AB185">
            <v>0</v>
          </cell>
          <cell r="AC185">
            <v>0</v>
          </cell>
          <cell r="AD185">
            <v>0</v>
          </cell>
          <cell r="AE185">
            <v>1</v>
          </cell>
          <cell r="AF185">
            <v>1</v>
          </cell>
          <cell r="AG185">
            <v>1</v>
          </cell>
          <cell r="AH185">
            <v>0</v>
          </cell>
          <cell r="AI185">
            <v>1</v>
          </cell>
          <cell r="AJ185">
            <v>0</v>
          </cell>
          <cell r="AK185">
            <v>1</v>
          </cell>
          <cell r="AL185">
            <v>1</v>
          </cell>
          <cell r="AM185">
            <v>0</v>
          </cell>
          <cell r="AN185">
            <v>0</v>
          </cell>
          <cell r="AO185">
            <v>0</v>
          </cell>
          <cell r="AP185">
            <v>1</v>
          </cell>
          <cell r="AQ185">
            <v>26</v>
          </cell>
          <cell r="AR185">
            <v>25</v>
          </cell>
          <cell r="AS185">
            <v>26</v>
          </cell>
          <cell r="AT185">
            <v>623</v>
          </cell>
          <cell r="AU185">
            <v>1901</v>
          </cell>
          <cell r="AV185">
            <v>3351</v>
          </cell>
          <cell r="AW185" t="str">
            <v>Theodore Roosevelt</v>
          </cell>
          <cell r="AX185" t="str">
            <v>NA</v>
          </cell>
          <cell r="AY185" t="str">
            <v>NA</v>
          </cell>
          <cell r="AZ185" t="str">
            <v>Theodore</v>
          </cell>
          <cell r="BA185">
            <v>1909</v>
          </cell>
          <cell r="BB185" t="str">
            <v>25th  Vice President of the United States</v>
          </cell>
          <cell r="BC185" t="str">
            <v>Republican</v>
          </cell>
        </row>
        <row r="186">
          <cell r="B186">
            <v>1942</v>
          </cell>
          <cell r="C186" t="str">
            <v>Roosevelt</v>
          </cell>
          <cell r="D186">
            <v>191</v>
          </cell>
          <cell r="E186" t="str">
            <v xml:space="preserve">
war country face loan armenia
current fiscal receipts program suggest
treasury appropriations expenditures present great
nation order states federal united
war order storage nation taxes
treatment method care training taxes
come half treasury purpose session
united states laws make force
debt floating right believe affairs
time sentence world securities immortal</v>
          </cell>
          <cell r="F186" t="str">
            <v>war country face loan armenia</v>
          </cell>
          <cell r="G186" t="str">
            <v>current fiscal receipts program suggest</v>
          </cell>
          <cell r="H186" t="str">
            <v>treasury appropriations expenditures present great</v>
          </cell>
          <cell r="I186" t="str">
            <v>nation order states federal united</v>
          </cell>
          <cell r="J186" t="str">
            <v>war order storage nation taxes</v>
          </cell>
          <cell r="K186" t="str">
            <v>treatment method care training taxes</v>
          </cell>
          <cell r="L186" t="str">
            <v>come half treasury purpose session</v>
          </cell>
          <cell r="M186" t="str">
            <v>united states laws make force</v>
          </cell>
          <cell r="N186" t="str">
            <v>debt floating right believe affairs</v>
          </cell>
          <cell r="O186" t="str">
            <v>time sentence world securities immortal</v>
          </cell>
          <cell r="P186">
            <v>1</v>
          </cell>
          <cell r="Q186">
            <v>1</v>
          </cell>
          <cell r="R186">
            <v>1</v>
          </cell>
          <cell r="S186">
            <v>0</v>
          </cell>
          <cell r="T186">
            <v>1</v>
          </cell>
          <cell r="U186">
            <v>0</v>
          </cell>
          <cell r="V186">
            <v>1</v>
          </cell>
          <cell r="W186">
            <v>0</v>
          </cell>
          <cell r="X186">
            <v>1</v>
          </cell>
          <cell r="Y186">
            <v>1</v>
          </cell>
          <cell r="Z186">
            <v>1</v>
          </cell>
          <cell r="AA186">
            <v>0</v>
          </cell>
          <cell r="AB186">
            <v>0</v>
          </cell>
          <cell r="AC186">
            <v>0</v>
          </cell>
          <cell r="AD186">
            <v>0</v>
          </cell>
          <cell r="AE186">
            <v>1</v>
          </cell>
          <cell r="AF186">
            <v>1</v>
          </cell>
          <cell r="AG186">
            <v>1</v>
          </cell>
          <cell r="AH186">
            <v>0</v>
          </cell>
          <cell r="AI186">
            <v>1</v>
          </cell>
          <cell r="AJ186">
            <v>0</v>
          </cell>
          <cell r="AK186">
            <v>1</v>
          </cell>
          <cell r="AL186">
            <v>1</v>
          </cell>
          <cell r="AM186">
            <v>0</v>
          </cell>
          <cell r="AN186">
            <v>0</v>
          </cell>
          <cell r="AO186">
            <v>0</v>
          </cell>
          <cell r="AP186">
            <v>1</v>
          </cell>
          <cell r="AQ186">
            <v>32</v>
          </cell>
          <cell r="AR186">
            <v>31</v>
          </cell>
          <cell r="AS186">
            <v>32</v>
          </cell>
          <cell r="AT186">
            <v>12117</v>
          </cell>
          <cell r="AU186">
            <v>1933</v>
          </cell>
          <cell r="AV186">
            <v>14996</v>
          </cell>
          <cell r="AW186" t="str">
            <v>Franklin D. Roosevelt</v>
          </cell>
          <cell r="AX186" t="str">
            <v>NA</v>
          </cell>
          <cell r="AY186" t="str">
            <v>Franklin</v>
          </cell>
          <cell r="AZ186" t="str">
            <v>D.</v>
          </cell>
          <cell r="BA186">
            <v>1941</v>
          </cell>
          <cell r="BB186" t="str">
            <v>44th  Governor of New York   ( 1929â€“1932 )</v>
          </cell>
          <cell r="BC186" t="str">
            <v>Democratic</v>
          </cell>
        </row>
        <row r="187">
          <cell r="B187">
            <v>1943</v>
          </cell>
          <cell r="C187" t="str">
            <v>Roosevelt</v>
          </cell>
          <cell r="D187">
            <v>192</v>
          </cell>
          <cell r="E187" t="str">
            <v xml:space="preserve">
present expenditures debt appropriations world
serviceable make agricultural day legislation
states united war half suggest
form example great indebtedness went
taxes receipts debt floating world
seriously need committees limited matters
storage released cold goods future
treasury nation appropriations secretary vocational
respectfully suggest present session country
way federal make order war</v>
          </cell>
          <cell r="F187" t="str">
            <v>present expenditures debt appropriations world</v>
          </cell>
          <cell r="G187" t="str">
            <v>serviceable make agricultural day legislation</v>
          </cell>
          <cell r="H187" t="str">
            <v>states united war half suggest</v>
          </cell>
          <cell r="I187" t="str">
            <v>form example great indebtedness went</v>
          </cell>
          <cell r="J187" t="str">
            <v>taxes receipts debt floating world</v>
          </cell>
          <cell r="K187" t="str">
            <v>seriously need committees limited matters</v>
          </cell>
          <cell r="L187" t="str">
            <v>storage released cold goods future</v>
          </cell>
          <cell r="M187" t="str">
            <v>treasury nation appropriations secretary vocational</v>
          </cell>
          <cell r="N187" t="str">
            <v>respectfully suggest present session country</v>
          </cell>
          <cell r="O187" t="str">
            <v>way federal make order war</v>
          </cell>
          <cell r="P187">
            <v>1</v>
          </cell>
          <cell r="Q187">
            <v>0</v>
          </cell>
          <cell r="R187">
            <v>1</v>
          </cell>
          <cell r="S187">
            <v>0</v>
          </cell>
          <cell r="T187">
            <v>1</v>
          </cell>
          <cell r="U187">
            <v>1</v>
          </cell>
          <cell r="V187">
            <v>1</v>
          </cell>
          <cell r="W187">
            <v>1</v>
          </cell>
          <cell r="X187">
            <v>1</v>
          </cell>
          <cell r="Y187">
            <v>1</v>
          </cell>
          <cell r="Z187">
            <v>1</v>
          </cell>
          <cell r="AA187">
            <v>0</v>
          </cell>
          <cell r="AB187">
            <v>0</v>
          </cell>
          <cell r="AC187">
            <v>0</v>
          </cell>
          <cell r="AD187">
            <v>0</v>
          </cell>
          <cell r="AE187">
            <v>1</v>
          </cell>
          <cell r="AF187">
            <v>1</v>
          </cell>
          <cell r="AG187">
            <v>0</v>
          </cell>
          <cell r="AH187">
            <v>0</v>
          </cell>
          <cell r="AI187">
            <v>0</v>
          </cell>
          <cell r="AJ187">
            <v>0</v>
          </cell>
          <cell r="AK187">
            <v>1</v>
          </cell>
          <cell r="AL187">
            <v>0</v>
          </cell>
          <cell r="AM187">
            <v>0</v>
          </cell>
          <cell r="AN187">
            <v>0</v>
          </cell>
          <cell r="AO187">
            <v>0</v>
          </cell>
          <cell r="AP187">
            <v>1</v>
          </cell>
          <cell r="AQ187">
            <v>26</v>
          </cell>
          <cell r="AR187">
            <v>25</v>
          </cell>
          <cell r="AS187">
            <v>26</v>
          </cell>
          <cell r="AT187">
            <v>623</v>
          </cell>
          <cell r="AU187">
            <v>1901</v>
          </cell>
          <cell r="AV187">
            <v>3351</v>
          </cell>
          <cell r="AW187" t="str">
            <v>Theodore Roosevelt</v>
          </cell>
          <cell r="AX187" t="str">
            <v>NA</v>
          </cell>
          <cell r="AY187" t="str">
            <v>NA</v>
          </cell>
          <cell r="AZ187" t="str">
            <v>Theodore</v>
          </cell>
          <cell r="BA187">
            <v>1909</v>
          </cell>
          <cell r="BB187" t="str">
            <v>25th  Vice President of the United States</v>
          </cell>
          <cell r="BC187" t="str">
            <v>Republican</v>
          </cell>
        </row>
        <row r="188">
          <cell r="B188">
            <v>1943</v>
          </cell>
          <cell r="C188" t="str">
            <v>Roosevelt</v>
          </cell>
          <cell r="D188">
            <v>192</v>
          </cell>
          <cell r="E188" t="str">
            <v xml:space="preserve">
present expenditures debt appropriations world
serviceable make agricultural day legislation
states united war half suggest
form example great indebtedness went
taxes receipts debt floating world
seriously need committees limited matters
storage released cold goods future
treasury nation appropriations secretary vocational
respectfully suggest present session country
way federal make order war</v>
          </cell>
          <cell r="F188" t="str">
            <v>present expenditures debt appropriations world</v>
          </cell>
          <cell r="G188" t="str">
            <v>serviceable make agricultural day legislation</v>
          </cell>
          <cell r="H188" t="str">
            <v>states united war half suggest</v>
          </cell>
          <cell r="I188" t="str">
            <v>form example great indebtedness went</v>
          </cell>
          <cell r="J188" t="str">
            <v>taxes receipts debt floating world</v>
          </cell>
          <cell r="K188" t="str">
            <v>seriously need committees limited matters</v>
          </cell>
          <cell r="L188" t="str">
            <v>storage released cold goods future</v>
          </cell>
          <cell r="M188" t="str">
            <v>treasury nation appropriations secretary vocational</v>
          </cell>
          <cell r="N188" t="str">
            <v>respectfully suggest present session country</v>
          </cell>
          <cell r="O188" t="str">
            <v>way federal make order war</v>
          </cell>
          <cell r="P188">
            <v>1</v>
          </cell>
          <cell r="Q188">
            <v>0</v>
          </cell>
          <cell r="R188">
            <v>1</v>
          </cell>
          <cell r="S188">
            <v>0</v>
          </cell>
          <cell r="T188">
            <v>1</v>
          </cell>
          <cell r="U188">
            <v>1</v>
          </cell>
          <cell r="V188">
            <v>1</v>
          </cell>
          <cell r="W188">
            <v>1</v>
          </cell>
          <cell r="X188">
            <v>1</v>
          </cell>
          <cell r="Y188">
            <v>1</v>
          </cell>
          <cell r="Z188">
            <v>1</v>
          </cell>
          <cell r="AA188">
            <v>0</v>
          </cell>
          <cell r="AB188">
            <v>0</v>
          </cell>
          <cell r="AC188">
            <v>0</v>
          </cell>
          <cell r="AD188">
            <v>0</v>
          </cell>
          <cell r="AE188">
            <v>1</v>
          </cell>
          <cell r="AF188">
            <v>1</v>
          </cell>
          <cell r="AG188">
            <v>0</v>
          </cell>
          <cell r="AH188">
            <v>0</v>
          </cell>
          <cell r="AI188">
            <v>0</v>
          </cell>
          <cell r="AJ188">
            <v>0</v>
          </cell>
          <cell r="AK188">
            <v>1</v>
          </cell>
          <cell r="AL188">
            <v>0</v>
          </cell>
          <cell r="AM188">
            <v>0</v>
          </cell>
          <cell r="AN188">
            <v>0</v>
          </cell>
          <cell r="AO188">
            <v>0</v>
          </cell>
          <cell r="AP188">
            <v>1</v>
          </cell>
          <cell r="AQ188">
            <v>32</v>
          </cell>
          <cell r="AR188">
            <v>31</v>
          </cell>
          <cell r="AS188">
            <v>32</v>
          </cell>
          <cell r="AT188">
            <v>12117</v>
          </cell>
          <cell r="AU188">
            <v>1933</v>
          </cell>
          <cell r="AV188">
            <v>14996</v>
          </cell>
          <cell r="AW188" t="str">
            <v>Franklin D. Roosevelt</v>
          </cell>
          <cell r="AX188" t="str">
            <v>NA</v>
          </cell>
          <cell r="AY188" t="str">
            <v>Franklin</v>
          </cell>
          <cell r="AZ188" t="str">
            <v>D.</v>
          </cell>
          <cell r="BA188">
            <v>1941</v>
          </cell>
          <cell r="BB188" t="str">
            <v>44th  Governor of New York   ( 1929â€“1932 )</v>
          </cell>
          <cell r="BC188" t="str">
            <v>Democratic</v>
          </cell>
        </row>
        <row r="189">
          <cell r="B189">
            <v>1944</v>
          </cell>
          <cell r="C189" t="str">
            <v>Roosevelt</v>
          </cell>
          <cell r="D189">
            <v>193</v>
          </cell>
          <cell r="E189" t="str">
            <v xml:space="preserve">
medical war serviceable legislation purpose
nation present stable employment opportunity
appropriations fiscal time receipts session
war suggest commerce order united
form method expenditures nation payments
debt public income loan taxes
necessity world united states treatment
came face make providing sure
great act present war marked
realized debt immediate floating right</v>
          </cell>
          <cell r="F189" t="str">
            <v>medical war serviceable legislation purpose</v>
          </cell>
          <cell r="G189" t="str">
            <v>nation present stable employment opportunity</v>
          </cell>
          <cell r="H189" t="str">
            <v>appropriations fiscal time receipts session</v>
          </cell>
          <cell r="I189" t="str">
            <v>war suggest commerce order united</v>
          </cell>
          <cell r="J189" t="str">
            <v>form method expenditures nation payments</v>
          </cell>
          <cell r="K189" t="str">
            <v>debt public income loan taxes</v>
          </cell>
          <cell r="L189" t="str">
            <v>necessity world united states treatment</v>
          </cell>
          <cell r="M189" t="str">
            <v>came face make providing sure</v>
          </cell>
          <cell r="N189" t="str">
            <v>great act present war marked</v>
          </cell>
          <cell r="O189" t="str">
            <v>realized debt immediate floating right</v>
          </cell>
          <cell r="P189">
            <v>1</v>
          </cell>
          <cell r="Q189">
            <v>1</v>
          </cell>
          <cell r="R189">
            <v>1</v>
          </cell>
          <cell r="S189">
            <v>0</v>
          </cell>
          <cell r="T189">
            <v>1</v>
          </cell>
          <cell r="U189">
            <v>0</v>
          </cell>
          <cell r="V189">
            <v>1</v>
          </cell>
          <cell r="W189">
            <v>0</v>
          </cell>
          <cell r="X189">
            <v>1</v>
          </cell>
          <cell r="Y189">
            <v>0</v>
          </cell>
          <cell r="Z189">
            <v>1</v>
          </cell>
          <cell r="AA189">
            <v>1</v>
          </cell>
          <cell r="AB189">
            <v>0</v>
          </cell>
          <cell r="AC189">
            <v>0</v>
          </cell>
          <cell r="AD189">
            <v>1</v>
          </cell>
          <cell r="AE189">
            <v>1</v>
          </cell>
          <cell r="AF189">
            <v>1</v>
          </cell>
          <cell r="AG189">
            <v>0</v>
          </cell>
          <cell r="AH189">
            <v>0</v>
          </cell>
          <cell r="AI189">
            <v>1</v>
          </cell>
          <cell r="AJ189">
            <v>0</v>
          </cell>
          <cell r="AK189">
            <v>1</v>
          </cell>
          <cell r="AL189">
            <v>0</v>
          </cell>
          <cell r="AM189">
            <v>1</v>
          </cell>
          <cell r="AN189">
            <v>0</v>
          </cell>
          <cell r="AO189">
            <v>0</v>
          </cell>
          <cell r="AP189">
            <v>0</v>
          </cell>
          <cell r="AQ189">
            <v>32</v>
          </cell>
          <cell r="AR189">
            <v>31</v>
          </cell>
          <cell r="AS189">
            <v>32</v>
          </cell>
          <cell r="AT189">
            <v>12117</v>
          </cell>
          <cell r="AU189">
            <v>1933</v>
          </cell>
          <cell r="AV189">
            <v>14996</v>
          </cell>
          <cell r="AW189" t="str">
            <v>Franklin D. Roosevelt</v>
          </cell>
          <cell r="AX189" t="str">
            <v>NA</v>
          </cell>
          <cell r="AY189" t="str">
            <v>Franklin</v>
          </cell>
          <cell r="AZ189" t="str">
            <v>D.</v>
          </cell>
          <cell r="BA189">
            <v>1941</v>
          </cell>
          <cell r="BB189" t="str">
            <v>44th  Governor of New York   ( 1929â€“1932 )</v>
          </cell>
          <cell r="BC189" t="str">
            <v>Democratic</v>
          </cell>
        </row>
        <row r="190">
          <cell r="B190">
            <v>1944</v>
          </cell>
          <cell r="C190" t="str">
            <v>Roosevelt</v>
          </cell>
          <cell r="D190">
            <v>193</v>
          </cell>
          <cell r="E190" t="str">
            <v xml:space="preserve">
medical war serviceable legislation purpose
nation present stable employment opportunity
appropriations fiscal time receipts session
war suggest commerce order united
form method expenditures nation payments
debt public income loan taxes
necessity world united states treatment
came face make providing sure
great act present war marked
realized debt immediate floating right</v>
          </cell>
          <cell r="F190" t="str">
            <v>medical war serviceable legislation purpose</v>
          </cell>
          <cell r="G190" t="str">
            <v>nation present stable employment opportunity</v>
          </cell>
          <cell r="H190" t="str">
            <v>appropriations fiscal time receipts session</v>
          </cell>
          <cell r="I190" t="str">
            <v>war suggest commerce order united</v>
          </cell>
          <cell r="J190" t="str">
            <v>form method expenditures nation payments</v>
          </cell>
          <cell r="K190" t="str">
            <v>debt public income loan taxes</v>
          </cell>
          <cell r="L190" t="str">
            <v>necessity world united states treatment</v>
          </cell>
          <cell r="M190" t="str">
            <v>came face make providing sure</v>
          </cell>
          <cell r="N190" t="str">
            <v>great act present war marked</v>
          </cell>
          <cell r="O190" t="str">
            <v>realized debt immediate floating right</v>
          </cell>
          <cell r="P190">
            <v>1</v>
          </cell>
          <cell r="Q190">
            <v>1</v>
          </cell>
          <cell r="R190">
            <v>1</v>
          </cell>
          <cell r="S190">
            <v>0</v>
          </cell>
          <cell r="T190">
            <v>1</v>
          </cell>
          <cell r="U190">
            <v>0</v>
          </cell>
          <cell r="V190">
            <v>1</v>
          </cell>
          <cell r="W190">
            <v>0</v>
          </cell>
          <cell r="X190">
            <v>1</v>
          </cell>
          <cell r="Y190">
            <v>0</v>
          </cell>
          <cell r="Z190">
            <v>1</v>
          </cell>
          <cell r="AA190">
            <v>1</v>
          </cell>
          <cell r="AB190">
            <v>0</v>
          </cell>
          <cell r="AC190">
            <v>0</v>
          </cell>
          <cell r="AD190">
            <v>1</v>
          </cell>
          <cell r="AE190">
            <v>1</v>
          </cell>
          <cell r="AF190">
            <v>1</v>
          </cell>
          <cell r="AG190">
            <v>0</v>
          </cell>
          <cell r="AH190">
            <v>0</v>
          </cell>
          <cell r="AI190">
            <v>1</v>
          </cell>
          <cell r="AJ190">
            <v>0</v>
          </cell>
          <cell r="AK190">
            <v>1</v>
          </cell>
          <cell r="AL190">
            <v>0</v>
          </cell>
          <cell r="AM190">
            <v>1</v>
          </cell>
          <cell r="AN190">
            <v>0</v>
          </cell>
          <cell r="AO190">
            <v>0</v>
          </cell>
          <cell r="AP190">
            <v>0</v>
          </cell>
          <cell r="AQ190">
            <v>26</v>
          </cell>
          <cell r="AR190">
            <v>25</v>
          </cell>
          <cell r="AS190">
            <v>26</v>
          </cell>
          <cell r="AT190">
            <v>623</v>
          </cell>
          <cell r="AU190">
            <v>1901</v>
          </cell>
          <cell r="AV190">
            <v>3351</v>
          </cell>
          <cell r="AW190" t="str">
            <v>Theodore Roosevelt</v>
          </cell>
          <cell r="AX190" t="str">
            <v>NA</v>
          </cell>
          <cell r="AY190" t="str">
            <v>NA</v>
          </cell>
          <cell r="AZ190" t="str">
            <v>Theodore</v>
          </cell>
          <cell r="BA190">
            <v>1909</v>
          </cell>
          <cell r="BB190" t="str">
            <v>25th  Vice President of the United States</v>
          </cell>
          <cell r="BC190" t="str">
            <v>Republican</v>
          </cell>
        </row>
        <row r="191">
          <cell r="B191">
            <v>1945</v>
          </cell>
          <cell r="C191" t="str">
            <v>Roosevelt</v>
          </cell>
          <cell r="D191">
            <v>194</v>
          </cell>
          <cell r="E191" t="str">
            <v xml:space="preserve">
expenditures current attention receipts appropriations
nation half taxes profits income
commerce medical interstate care form
serviceable example order laid certificates
present treasury immediate cold storage
debt world floating victory war
war high sufficiently indebtedness result
united states action make come
war purpose attempt face commissioner
order great respectfully public country</v>
          </cell>
          <cell r="F191" t="str">
            <v>expenditures current attention receipts appropriations</v>
          </cell>
          <cell r="G191" t="str">
            <v>nation half taxes profits income</v>
          </cell>
          <cell r="H191" t="str">
            <v>commerce medical interstate care form</v>
          </cell>
          <cell r="I191" t="str">
            <v>serviceable example order laid certificates</v>
          </cell>
          <cell r="J191" t="str">
            <v>present treasury immediate cold storage</v>
          </cell>
          <cell r="K191" t="str">
            <v>debt world floating victory war</v>
          </cell>
          <cell r="L191" t="str">
            <v>war high sufficiently indebtedness result</v>
          </cell>
          <cell r="M191" t="str">
            <v>united states action make come</v>
          </cell>
          <cell r="N191" t="str">
            <v>war purpose attempt face commissioner</v>
          </cell>
          <cell r="O191" t="str">
            <v>order great respectfully public country</v>
          </cell>
          <cell r="P191">
            <v>1</v>
          </cell>
          <cell r="Q191">
            <v>0</v>
          </cell>
          <cell r="R191">
            <v>1</v>
          </cell>
          <cell r="S191">
            <v>0</v>
          </cell>
          <cell r="T191">
            <v>1</v>
          </cell>
          <cell r="U191">
            <v>0</v>
          </cell>
          <cell r="V191">
            <v>1</v>
          </cell>
          <cell r="W191">
            <v>1</v>
          </cell>
          <cell r="X191">
            <v>1</v>
          </cell>
          <cell r="Y191">
            <v>1</v>
          </cell>
          <cell r="Z191">
            <v>1</v>
          </cell>
          <cell r="AA191">
            <v>0</v>
          </cell>
          <cell r="AB191">
            <v>0</v>
          </cell>
          <cell r="AC191">
            <v>1</v>
          </cell>
          <cell r="AD191">
            <v>1</v>
          </cell>
          <cell r="AE191">
            <v>1</v>
          </cell>
          <cell r="AF191">
            <v>1</v>
          </cell>
          <cell r="AG191">
            <v>0</v>
          </cell>
          <cell r="AH191">
            <v>0</v>
          </cell>
          <cell r="AI191">
            <v>0</v>
          </cell>
          <cell r="AJ191">
            <v>0</v>
          </cell>
          <cell r="AK191">
            <v>1</v>
          </cell>
          <cell r="AL191">
            <v>0</v>
          </cell>
          <cell r="AM191">
            <v>1</v>
          </cell>
          <cell r="AN191">
            <v>0</v>
          </cell>
          <cell r="AO191">
            <v>0</v>
          </cell>
          <cell r="AP191">
            <v>1</v>
          </cell>
          <cell r="AQ191">
            <v>32</v>
          </cell>
          <cell r="AR191">
            <v>31</v>
          </cell>
          <cell r="AS191">
            <v>32</v>
          </cell>
          <cell r="AT191">
            <v>12117</v>
          </cell>
          <cell r="AU191">
            <v>1933</v>
          </cell>
          <cell r="AV191">
            <v>14996</v>
          </cell>
          <cell r="AW191" t="str">
            <v>Franklin D. Roosevelt</v>
          </cell>
          <cell r="AX191" t="str">
            <v>NA</v>
          </cell>
          <cell r="AY191" t="str">
            <v>Franklin</v>
          </cell>
          <cell r="AZ191" t="str">
            <v>D.</v>
          </cell>
          <cell r="BA191">
            <v>1941</v>
          </cell>
          <cell r="BB191" t="str">
            <v>44th  Governor of New York   ( 1929â€“1932 )</v>
          </cell>
          <cell r="BC191" t="str">
            <v>Democratic</v>
          </cell>
        </row>
        <row r="192">
          <cell r="B192">
            <v>1945</v>
          </cell>
          <cell r="C192" t="str">
            <v>Roosevelt</v>
          </cell>
          <cell r="D192">
            <v>194</v>
          </cell>
          <cell r="E192" t="str">
            <v xml:space="preserve">
expenditures current attention receipts appropriations
nation half taxes profits income
commerce medical interstate care form
serviceable example order laid certificates
present treasury immediate cold storage
debt world floating victory war
war high sufficiently indebtedness result
united states action make come
war purpose attempt face commissioner
order great respectfully public country</v>
          </cell>
          <cell r="F192" t="str">
            <v>expenditures current attention receipts appropriations</v>
          </cell>
          <cell r="G192" t="str">
            <v>nation half taxes profits income</v>
          </cell>
          <cell r="H192" t="str">
            <v>commerce medical interstate care form</v>
          </cell>
          <cell r="I192" t="str">
            <v>serviceable example order laid certificates</v>
          </cell>
          <cell r="J192" t="str">
            <v>present treasury immediate cold storage</v>
          </cell>
          <cell r="K192" t="str">
            <v>debt world floating victory war</v>
          </cell>
          <cell r="L192" t="str">
            <v>war high sufficiently indebtedness result</v>
          </cell>
          <cell r="M192" t="str">
            <v>united states action make come</v>
          </cell>
          <cell r="N192" t="str">
            <v>war purpose attempt face commissioner</v>
          </cell>
          <cell r="O192" t="str">
            <v>order great respectfully public country</v>
          </cell>
          <cell r="P192">
            <v>1</v>
          </cell>
          <cell r="Q192">
            <v>0</v>
          </cell>
          <cell r="R192">
            <v>1</v>
          </cell>
          <cell r="S192">
            <v>0</v>
          </cell>
          <cell r="T192">
            <v>1</v>
          </cell>
          <cell r="U192">
            <v>0</v>
          </cell>
          <cell r="V192">
            <v>1</v>
          </cell>
          <cell r="W192">
            <v>1</v>
          </cell>
          <cell r="X192">
            <v>1</v>
          </cell>
          <cell r="Y192">
            <v>1</v>
          </cell>
          <cell r="Z192">
            <v>1</v>
          </cell>
          <cell r="AA192">
            <v>0</v>
          </cell>
          <cell r="AB192">
            <v>0</v>
          </cell>
          <cell r="AC192">
            <v>1</v>
          </cell>
          <cell r="AD192">
            <v>1</v>
          </cell>
          <cell r="AE192">
            <v>1</v>
          </cell>
          <cell r="AF192">
            <v>1</v>
          </cell>
          <cell r="AG192">
            <v>0</v>
          </cell>
          <cell r="AH192">
            <v>0</v>
          </cell>
          <cell r="AI192">
            <v>0</v>
          </cell>
          <cell r="AJ192">
            <v>0</v>
          </cell>
          <cell r="AK192">
            <v>1</v>
          </cell>
          <cell r="AL192">
            <v>0</v>
          </cell>
          <cell r="AM192">
            <v>1</v>
          </cell>
          <cell r="AN192">
            <v>0</v>
          </cell>
          <cell r="AO192">
            <v>0</v>
          </cell>
          <cell r="AP192">
            <v>1</v>
          </cell>
          <cell r="AQ192">
            <v>26</v>
          </cell>
          <cell r="AR192">
            <v>25</v>
          </cell>
          <cell r="AS192">
            <v>26</v>
          </cell>
          <cell r="AT192">
            <v>623</v>
          </cell>
          <cell r="AU192">
            <v>1901</v>
          </cell>
          <cell r="AV192">
            <v>3351</v>
          </cell>
          <cell r="AW192" t="str">
            <v>Theodore Roosevelt</v>
          </cell>
          <cell r="AX192" t="str">
            <v>NA</v>
          </cell>
          <cell r="AY192" t="str">
            <v>NA</v>
          </cell>
          <cell r="AZ192" t="str">
            <v>Theodore</v>
          </cell>
          <cell r="BA192">
            <v>1909</v>
          </cell>
          <cell r="BB192" t="str">
            <v>25th  Vice President of the United States</v>
          </cell>
          <cell r="BC192" t="str">
            <v>Republican</v>
          </cell>
        </row>
        <row r="193">
          <cell r="B193">
            <v>1946</v>
          </cell>
          <cell r="C193" t="str">
            <v>Truman</v>
          </cell>
          <cell r="D193">
            <v>200</v>
          </cell>
          <cell r="E193" t="str">
            <v xml:space="preserve">
current receipts marked appropriations market
united states treasury debt necessity
nation agricultural fiscal care maturities
current nation world consideration notes
war order laws make right
country fact present expenditures session
commerce interstate money carry service
time present face force half
great expenditures example producer left
action national world come shown</v>
          </cell>
          <cell r="F193" t="str">
            <v>current receipts marked appropriations market</v>
          </cell>
          <cell r="G193" t="str">
            <v>united states treasury debt necessity</v>
          </cell>
          <cell r="H193" t="str">
            <v>nation agricultural fiscal care maturities</v>
          </cell>
          <cell r="I193" t="str">
            <v>current nation world consideration notes</v>
          </cell>
          <cell r="J193" t="str">
            <v>war order laws make right</v>
          </cell>
          <cell r="K193" t="str">
            <v>country fact present expenditures session</v>
          </cell>
          <cell r="L193" t="str">
            <v>commerce interstate money carry service</v>
          </cell>
          <cell r="M193" t="str">
            <v>time present face force half</v>
          </cell>
          <cell r="N193" t="str">
            <v>great expenditures example producer left</v>
          </cell>
          <cell r="O193" t="str">
            <v>action national world come shown</v>
          </cell>
          <cell r="P193">
            <v>1</v>
          </cell>
          <cell r="Q193">
            <v>0</v>
          </cell>
          <cell r="R193">
            <v>1</v>
          </cell>
          <cell r="S193">
            <v>0</v>
          </cell>
          <cell r="T193">
            <v>1</v>
          </cell>
          <cell r="U193">
            <v>0</v>
          </cell>
          <cell r="V193">
            <v>1</v>
          </cell>
          <cell r="W193">
            <v>1</v>
          </cell>
          <cell r="X193">
            <v>1</v>
          </cell>
          <cell r="Y193">
            <v>1</v>
          </cell>
          <cell r="Z193">
            <v>1</v>
          </cell>
          <cell r="AA193">
            <v>0</v>
          </cell>
          <cell r="AB193">
            <v>0</v>
          </cell>
          <cell r="AC193">
            <v>1</v>
          </cell>
          <cell r="AD193">
            <v>0</v>
          </cell>
          <cell r="AE193">
            <v>1</v>
          </cell>
          <cell r="AF193">
            <v>0</v>
          </cell>
          <cell r="AG193">
            <v>0</v>
          </cell>
          <cell r="AH193">
            <v>0</v>
          </cell>
          <cell r="AI193">
            <v>0</v>
          </cell>
          <cell r="AJ193">
            <v>0</v>
          </cell>
          <cell r="AK193">
            <v>1</v>
          </cell>
          <cell r="AL193">
            <v>0</v>
          </cell>
          <cell r="AM193">
            <v>0</v>
          </cell>
          <cell r="AN193">
            <v>0</v>
          </cell>
          <cell r="AO193">
            <v>0</v>
          </cell>
          <cell r="AP193">
            <v>0</v>
          </cell>
          <cell r="AQ193">
            <v>33</v>
          </cell>
          <cell r="AR193">
            <v>32</v>
          </cell>
          <cell r="AS193">
            <v>33</v>
          </cell>
          <cell r="AT193">
            <v>16539</v>
          </cell>
          <cell r="AU193">
            <v>1945</v>
          </cell>
          <cell r="AV193">
            <v>19379</v>
          </cell>
          <cell r="AW193" t="str">
            <v>Harry S. Truman</v>
          </cell>
          <cell r="AX193" t="str">
            <v>NA</v>
          </cell>
          <cell r="AY193" t="str">
            <v>Harry</v>
          </cell>
          <cell r="AZ193" t="str">
            <v>S.</v>
          </cell>
          <cell r="BA193">
            <v>1953</v>
          </cell>
          <cell r="BB193" t="str">
            <v>34th  Vice President of the United States</v>
          </cell>
          <cell r="BC193" t="str">
            <v>Democratic</v>
          </cell>
        </row>
        <row r="194">
          <cell r="B194">
            <v>1947</v>
          </cell>
          <cell r="C194" t="str">
            <v>Truman</v>
          </cell>
          <cell r="D194">
            <v>201</v>
          </cell>
          <cell r="E194" t="str">
            <v xml:space="preserve">
serviceable time public provide legislation
united states nation fact necessity
half come present national life
receipts treasury secretary certificates example
debt expenditures current floating respectfully
appropriations floating debt current shown
war make face form laid
storage goods method believe right
great act world recommendations regard
present taxes immediate left principle</v>
          </cell>
          <cell r="F194" t="str">
            <v>serviceable time public provide legislation</v>
          </cell>
          <cell r="G194" t="str">
            <v>united states nation fact necessity</v>
          </cell>
          <cell r="H194" t="str">
            <v>half come present national life</v>
          </cell>
          <cell r="I194" t="str">
            <v>receipts treasury secretary certificates example</v>
          </cell>
          <cell r="J194" t="str">
            <v>debt expenditures current floating respectfully</v>
          </cell>
          <cell r="K194" t="str">
            <v>appropriations floating debt current shown</v>
          </cell>
          <cell r="L194" t="str">
            <v>war make face form laid</v>
          </cell>
          <cell r="M194" t="str">
            <v>storage goods method believe right</v>
          </cell>
          <cell r="N194" t="str">
            <v>great act world recommendations regard</v>
          </cell>
          <cell r="O194" t="str">
            <v>present taxes immediate left principle</v>
          </cell>
          <cell r="P194">
            <v>1</v>
          </cell>
          <cell r="Q194">
            <v>0</v>
          </cell>
          <cell r="R194">
            <v>1</v>
          </cell>
          <cell r="S194">
            <v>0</v>
          </cell>
          <cell r="T194">
            <v>1</v>
          </cell>
          <cell r="U194">
            <v>0</v>
          </cell>
          <cell r="V194">
            <v>1</v>
          </cell>
          <cell r="W194">
            <v>0</v>
          </cell>
          <cell r="X194">
            <v>1</v>
          </cell>
          <cell r="Y194">
            <v>0</v>
          </cell>
          <cell r="Z194">
            <v>1</v>
          </cell>
          <cell r="AA194">
            <v>1</v>
          </cell>
          <cell r="AB194">
            <v>0</v>
          </cell>
          <cell r="AC194">
            <v>0</v>
          </cell>
          <cell r="AD194">
            <v>0</v>
          </cell>
          <cell r="AE194">
            <v>1</v>
          </cell>
          <cell r="AF194">
            <v>1</v>
          </cell>
          <cell r="AG194">
            <v>0</v>
          </cell>
          <cell r="AH194">
            <v>0</v>
          </cell>
          <cell r="AI194">
            <v>1</v>
          </cell>
          <cell r="AJ194">
            <v>0</v>
          </cell>
          <cell r="AK194">
            <v>1</v>
          </cell>
          <cell r="AL194">
            <v>1</v>
          </cell>
          <cell r="AM194">
            <v>1</v>
          </cell>
          <cell r="AN194">
            <v>0</v>
          </cell>
          <cell r="AO194">
            <v>0</v>
          </cell>
          <cell r="AP194">
            <v>1</v>
          </cell>
          <cell r="AQ194">
            <v>33</v>
          </cell>
          <cell r="AR194">
            <v>32</v>
          </cell>
          <cell r="AS194">
            <v>33</v>
          </cell>
          <cell r="AT194">
            <v>16539</v>
          </cell>
          <cell r="AU194">
            <v>1945</v>
          </cell>
          <cell r="AV194">
            <v>19379</v>
          </cell>
          <cell r="AW194" t="str">
            <v>Harry S. Truman</v>
          </cell>
          <cell r="AX194" t="str">
            <v>NA</v>
          </cell>
          <cell r="AY194" t="str">
            <v>Harry</v>
          </cell>
          <cell r="AZ194" t="str">
            <v>S.</v>
          </cell>
          <cell r="BA194">
            <v>1953</v>
          </cell>
          <cell r="BB194" t="str">
            <v>34th  Vice President of the United States</v>
          </cell>
          <cell r="BC194" t="str">
            <v>Democratic</v>
          </cell>
        </row>
        <row r="195">
          <cell r="B195">
            <v>1948</v>
          </cell>
          <cell r="C195" t="str">
            <v>Truman</v>
          </cell>
          <cell r="D195">
            <v>202</v>
          </cell>
          <cell r="E195" t="str">
            <v xml:space="preserve">
armenia loan appropriations single necessity
debt public floating shown high
form war expenditures floating debt
expenditures present immediate action fact
believe america providing right let
time country agricultural condition current
treasury taxes act need money
nation gentlemen suggest present recovery
islands half granting paid independence
order world states united great</v>
          </cell>
          <cell r="F195" t="str">
            <v>armenia loan appropriations single necessity</v>
          </cell>
          <cell r="G195" t="str">
            <v>debt public floating shown high</v>
          </cell>
          <cell r="H195" t="str">
            <v>form war expenditures floating debt</v>
          </cell>
          <cell r="I195" t="str">
            <v>expenditures present immediate action fact</v>
          </cell>
          <cell r="J195" t="str">
            <v>believe america providing right let</v>
          </cell>
          <cell r="K195" t="str">
            <v>time country agricultural condition current</v>
          </cell>
          <cell r="L195" t="str">
            <v>treasury taxes act need money</v>
          </cell>
          <cell r="M195" t="str">
            <v>nation gentlemen suggest present recovery</v>
          </cell>
          <cell r="N195" t="str">
            <v>islands half granting paid independence</v>
          </cell>
          <cell r="O195" t="str">
            <v>order world states united great</v>
          </cell>
          <cell r="P195">
            <v>1</v>
          </cell>
          <cell r="Q195">
            <v>0</v>
          </cell>
          <cell r="R195">
            <v>1</v>
          </cell>
          <cell r="S195">
            <v>0</v>
          </cell>
          <cell r="T195">
            <v>1</v>
          </cell>
          <cell r="U195">
            <v>0</v>
          </cell>
          <cell r="V195">
            <v>1</v>
          </cell>
          <cell r="W195">
            <v>1</v>
          </cell>
          <cell r="X195">
            <v>1</v>
          </cell>
          <cell r="Y195">
            <v>1</v>
          </cell>
          <cell r="Z195">
            <v>1</v>
          </cell>
          <cell r="AA195">
            <v>0</v>
          </cell>
          <cell r="AB195">
            <v>0</v>
          </cell>
          <cell r="AC195">
            <v>0</v>
          </cell>
          <cell r="AD195">
            <v>0</v>
          </cell>
          <cell r="AE195">
            <v>1</v>
          </cell>
          <cell r="AF195">
            <v>1</v>
          </cell>
          <cell r="AG195">
            <v>1</v>
          </cell>
          <cell r="AH195">
            <v>1</v>
          </cell>
          <cell r="AI195">
            <v>1</v>
          </cell>
          <cell r="AJ195">
            <v>0</v>
          </cell>
          <cell r="AK195">
            <v>1</v>
          </cell>
          <cell r="AL195">
            <v>1</v>
          </cell>
          <cell r="AM195">
            <v>1</v>
          </cell>
          <cell r="AN195">
            <v>0</v>
          </cell>
          <cell r="AO195">
            <v>0</v>
          </cell>
          <cell r="AP195">
            <v>0</v>
          </cell>
          <cell r="AQ195">
            <v>33</v>
          </cell>
          <cell r="AR195">
            <v>32</v>
          </cell>
          <cell r="AS195">
            <v>33</v>
          </cell>
          <cell r="AT195">
            <v>16539</v>
          </cell>
          <cell r="AU195">
            <v>1945</v>
          </cell>
          <cell r="AV195">
            <v>19379</v>
          </cell>
          <cell r="AW195" t="str">
            <v>Harry S. Truman</v>
          </cell>
          <cell r="AX195" t="str">
            <v>NA</v>
          </cell>
          <cell r="AY195" t="str">
            <v>Harry</v>
          </cell>
          <cell r="AZ195" t="str">
            <v>S.</v>
          </cell>
          <cell r="BA195">
            <v>1953</v>
          </cell>
          <cell r="BB195" t="str">
            <v>34th  Vice President of the United States</v>
          </cell>
          <cell r="BC195" t="str">
            <v>Democratic</v>
          </cell>
        </row>
        <row r="196">
          <cell r="B196">
            <v>1949</v>
          </cell>
          <cell r="C196" t="str">
            <v>Truman</v>
          </cell>
          <cell r="D196">
            <v>203</v>
          </cell>
          <cell r="E196" t="str">
            <v xml:space="preserve">
half country early large urge
goods order great example storage
expenditures method shown adequate consideration
nation right let sought bred
action realized life present duty
debt floating present taxes fiscal
states united suggest expenditures respectfully
war need law current taxation
come day sure principle money
world care appropriations order men</v>
          </cell>
          <cell r="F196" t="str">
            <v>half country early large urge</v>
          </cell>
          <cell r="G196" t="str">
            <v>goods order great example storage</v>
          </cell>
          <cell r="H196" t="str">
            <v>expenditures method shown adequate consideration</v>
          </cell>
          <cell r="I196" t="str">
            <v>nation right let sought bred</v>
          </cell>
          <cell r="J196" t="str">
            <v>action realized life present duty</v>
          </cell>
          <cell r="K196" t="str">
            <v>debt floating present taxes fiscal</v>
          </cell>
          <cell r="L196" t="str">
            <v>states united suggest expenditures respectfully</v>
          </cell>
          <cell r="M196" t="str">
            <v>war need law current taxation</v>
          </cell>
          <cell r="N196" t="str">
            <v>come day sure principle money</v>
          </cell>
          <cell r="O196" t="str">
            <v>world care appropriations order men</v>
          </cell>
          <cell r="P196">
            <v>1</v>
          </cell>
          <cell r="Q196">
            <v>0</v>
          </cell>
          <cell r="R196">
            <v>1</v>
          </cell>
          <cell r="S196">
            <v>0</v>
          </cell>
          <cell r="T196">
            <v>1</v>
          </cell>
          <cell r="U196">
            <v>0</v>
          </cell>
          <cell r="V196">
            <v>1</v>
          </cell>
          <cell r="W196">
            <v>0</v>
          </cell>
          <cell r="X196">
            <v>1</v>
          </cell>
          <cell r="Y196">
            <v>0</v>
          </cell>
          <cell r="Z196">
            <v>1</v>
          </cell>
          <cell r="AA196">
            <v>0</v>
          </cell>
          <cell r="AB196">
            <v>0</v>
          </cell>
          <cell r="AC196">
            <v>0</v>
          </cell>
          <cell r="AD196">
            <v>0</v>
          </cell>
          <cell r="AE196">
            <v>1</v>
          </cell>
          <cell r="AF196">
            <v>1</v>
          </cell>
          <cell r="AG196">
            <v>0</v>
          </cell>
          <cell r="AH196">
            <v>0</v>
          </cell>
          <cell r="AI196">
            <v>1</v>
          </cell>
          <cell r="AJ196">
            <v>0</v>
          </cell>
          <cell r="AK196">
            <v>1</v>
          </cell>
          <cell r="AL196">
            <v>0</v>
          </cell>
          <cell r="AM196">
            <v>0</v>
          </cell>
          <cell r="AN196">
            <v>0</v>
          </cell>
          <cell r="AO196">
            <v>1</v>
          </cell>
          <cell r="AP196">
            <v>1</v>
          </cell>
          <cell r="AQ196">
            <v>33</v>
          </cell>
          <cell r="AR196">
            <v>32</v>
          </cell>
          <cell r="AS196">
            <v>33</v>
          </cell>
          <cell r="AT196">
            <v>16539</v>
          </cell>
          <cell r="AU196">
            <v>1945</v>
          </cell>
          <cell r="AV196">
            <v>19379</v>
          </cell>
          <cell r="AW196" t="str">
            <v>Harry S. Truman</v>
          </cell>
          <cell r="AX196" t="str">
            <v>NA</v>
          </cell>
          <cell r="AY196" t="str">
            <v>Harry</v>
          </cell>
          <cell r="AZ196" t="str">
            <v>S.</v>
          </cell>
          <cell r="BA196">
            <v>1953</v>
          </cell>
          <cell r="BB196" t="str">
            <v>34th  Vice President of the United States</v>
          </cell>
          <cell r="BC196" t="str">
            <v>Democratic</v>
          </cell>
        </row>
        <row r="197">
          <cell r="B197">
            <v>1950</v>
          </cell>
          <cell r="C197" t="str">
            <v>Truman</v>
          </cell>
          <cell r="D197">
            <v>204</v>
          </cell>
          <cell r="E197" t="str">
            <v xml:space="preserve">
united states nation order treasury
debt floating public current serviceable
appropriations fulfilled consideration current receipts
action respectfully possible form certificates
market covet complete program selling
war believe necessity treasury laid
present expenditures profits taxes income
present laws privilege time receipts
law right medical expenditures second
interstate commerce treatment half training</v>
          </cell>
          <cell r="F197" t="str">
            <v>united states nation order treasury</v>
          </cell>
          <cell r="G197" t="str">
            <v>debt floating public current serviceable</v>
          </cell>
          <cell r="H197" t="str">
            <v>appropriations fulfilled consideration current receipts</v>
          </cell>
          <cell r="I197" t="str">
            <v>action respectfully possible form certificates</v>
          </cell>
          <cell r="J197" t="str">
            <v>market covet complete program selling</v>
          </cell>
          <cell r="K197" t="str">
            <v>war believe necessity treasury laid</v>
          </cell>
          <cell r="L197" t="str">
            <v>present expenditures profits taxes income</v>
          </cell>
          <cell r="M197" t="str">
            <v>present laws privilege time receipts</v>
          </cell>
          <cell r="N197" t="str">
            <v>law right medical expenditures second</v>
          </cell>
          <cell r="O197" t="str">
            <v>interstate commerce treatment half training</v>
          </cell>
          <cell r="P197">
            <v>1</v>
          </cell>
          <cell r="Q197">
            <v>0</v>
          </cell>
          <cell r="R197">
            <v>1</v>
          </cell>
          <cell r="S197">
            <v>1</v>
          </cell>
          <cell r="T197">
            <v>1</v>
          </cell>
          <cell r="U197">
            <v>0</v>
          </cell>
          <cell r="V197">
            <v>1</v>
          </cell>
          <cell r="W197">
            <v>0</v>
          </cell>
          <cell r="X197">
            <v>1</v>
          </cell>
          <cell r="Y197">
            <v>1</v>
          </cell>
          <cell r="Z197">
            <v>1</v>
          </cell>
          <cell r="AA197">
            <v>1</v>
          </cell>
          <cell r="AB197">
            <v>0</v>
          </cell>
          <cell r="AC197">
            <v>1</v>
          </cell>
          <cell r="AD197">
            <v>1</v>
          </cell>
          <cell r="AE197">
            <v>0</v>
          </cell>
          <cell r="AF197">
            <v>1</v>
          </cell>
          <cell r="AG197">
            <v>0</v>
          </cell>
          <cell r="AH197">
            <v>0</v>
          </cell>
          <cell r="AI197">
            <v>1</v>
          </cell>
          <cell r="AJ197">
            <v>0</v>
          </cell>
          <cell r="AK197">
            <v>1</v>
          </cell>
          <cell r="AL197">
            <v>1</v>
          </cell>
          <cell r="AM197">
            <v>1</v>
          </cell>
          <cell r="AN197">
            <v>0</v>
          </cell>
          <cell r="AO197">
            <v>0</v>
          </cell>
          <cell r="AP197">
            <v>0</v>
          </cell>
          <cell r="AQ197">
            <v>33</v>
          </cell>
          <cell r="AR197">
            <v>32</v>
          </cell>
          <cell r="AS197">
            <v>33</v>
          </cell>
          <cell r="AT197">
            <v>16539</v>
          </cell>
          <cell r="AU197">
            <v>1945</v>
          </cell>
          <cell r="AV197">
            <v>19379</v>
          </cell>
          <cell r="AW197" t="str">
            <v>Harry S. Truman</v>
          </cell>
          <cell r="AX197" t="str">
            <v>NA</v>
          </cell>
          <cell r="AY197" t="str">
            <v>Harry</v>
          </cell>
          <cell r="AZ197" t="str">
            <v>S.</v>
          </cell>
          <cell r="BA197">
            <v>1953</v>
          </cell>
          <cell r="BB197" t="str">
            <v>34th  Vice President of the United States</v>
          </cell>
          <cell r="BC197" t="str">
            <v>Democratic</v>
          </cell>
        </row>
        <row r="198">
          <cell r="B198">
            <v>1951</v>
          </cell>
          <cell r="C198" t="str">
            <v>Truman</v>
          </cell>
          <cell r="D198">
            <v>205</v>
          </cell>
          <cell r="E198" t="str">
            <v xml:space="preserve">
immediate duty marked tax taxes
world face influence revenue internal
importance railroads treasury control face
right time privilege great certificates
nation goods interstate believe commerce
debt floating victory large expenditures
half consideration make prevail outline
united states treasury law present
war burdens suggest property kept
war great current matter result</v>
          </cell>
          <cell r="F198" t="str">
            <v>immediate duty marked tax taxes</v>
          </cell>
          <cell r="G198" t="str">
            <v>world face influence revenue internal</v>
          </cell>
          <cell r="H198" t="str">
            <v>importance railroads treasury control face</v>
          </cell>
          <cell r="I198" t="str">
            <v>right time privilege great certificates</v>
          </cell>
          <cell r="J198" t="str">
            <v>nation goods interstate believe commerce</v>
          </cell>
          <cell r="K198" t="str">
            <v>debt floating victory large expenditures</v>
          </cell>
          <cell r="L198" t="str">
            <v>half consideration make prevail outline</v>
          </cell>
          <cell r="M198" t="str">
            <v>united states treasury law present</v>
          </cell>
          <cell r="N198" t="str">
            <v>war burdens suggest property kept</v>
          </cell>
          <cell r="O198" t="str">
            <v>war great current matter result</v>
          </cell>
          <cell r="P198">
            <v>1</v>
          </cell>
          <cell r="Q198">
            <v>0</v>
          </cell>
          <cell r="R198">
            <v>1</v>
          </cell>
          <cell r="S198">
            <v>0</v>
          </cell>
          <cell r="T198">
            <v>1</v>
          </cell>
          <cell r="U198">
            <v>0</v>
          </cell>
          <cell r="V198">
            <v>1</v>
          </cell>
          <cell r="W198">
            <v>0</v>
          </cell>
          <cell r="X198">
            <v>1</v>
          </cell>
          <cell r="Y198">
            <v>1</v>
          </cell>
          <cell r="Z198">
            <v>1</v>
          </cell>
          <cell r="AA198">
            <v>0</v>
          </cell>
          <cell r="AB198">
            <v>1</v>
          </cell>
          <cell r="AC198">
            <v>1</v>
          </cell>
          <cell r="AD198">
            <v>0</v>
          </cell>
          <cell r="AE198">
            <v>1</v>
          </cell>
          <cell r="AF198">
            <v>1</v>
          </cell>
          <cell r="AG198">
            <v>0</v>
          </cell>
          <cell r="AH198">
            <v>0</v>
          </cell>
          <cell r="AI198">
            <v>0</v>
          </cell>
          <cell r="AJ198">
            <v>0</v>
          </cell>
          <cell r="AK198">
            <v>1</v>
          </cell>
          <cell r="AL198">
            <v>1</v>
          </cell>
          <cell r="AM198">
            <v>0</v>
          </cell>
          <cell r="AN198">
            <v>0</v>
          </cell>
          <cell r="AO198">
            <v>1</v>
          </cell>
          <cell r="AP198">
            <v>0</v>
          </cell>
          <cell r="AQ198">
            <v>33</v>
          </cell>
          <cell r="AR198">
            <v>32</v>
          </cell>
          <cell r="AS198">
            <v>33</v>
          </cell>
          <cell r="AT198">
            <v>16539</v>
          </cell>
          <cell r="AU198">
            <v>1945</v>
          </cell>
          <cell r="AV198">
            <v>19379</v>
          </cell>
          <cell r="AW198" t="str">
            <v>Harry S. Truman</v>
          </cell>
          <cell r="AX198" t="str">
            <v>NA</v>
          </cell>
          <cell r="AY198" t="str">
            <v>Harry</v>
          </cell>
          <cell r="AZ198" t="str">
            <v>S.</v>
          </cell>
          <cell r="BA198">
            <v>1953</v>
          </cell>
          <cell r="BB198" t="str">
            <v>34th  Vice President of the United States</v>
          </cell>
          <cell r="BC198" t="str">
            <v>Democratic</v>
          </cell>
        </row>
        <row r="199">
          <cell r="B199">
            <v>1952</v>
          </cell>
          <cell r="C199" t="str">
            <v>Truman</v>
          </cell>
          <cell r="D199">
            <v>206</v>
          </cell>
          <cell r="E199" t="str">
            <v xml:space="preserve">
day force doubt bear purpose
railroads half time large control
matter budget current present earnestly
war debt public nation floating
order immediate laws make right
united states recovery treasury make
treatment law need training care
taxes profits indebtedness make sure
present expenditures method debt respectfully
world fiscal necessity receipts realized</v>
          </cell>
          <cell r="F199" t="str">
            <v>day force doubt bear purpose</v>
          </cell>
          <cell r="G199" t="str">
            <v>railroads half time large control</v>
          </cell>
          <cell r="H199" t="str">
            <v>matter budget current present earnestly</v>
          </cell>
          <cell r="I199" t="str">
            <v>war debt public nation floating</v>
          </cell>
          <cell r="J199" t="str">
            <v>order immediate laws make right</v>
          </cell>
          <cell r="K199" t="str">
            <v>united states recovery treasury make</v>
          </cell>
          <cell r="L199" t="str">
            <v>treatment law need training care</v>
          </cell>
          <cell r="M199" t="str">
            <v>taxes profits indebtedness make sure</v>
          </cell>
          <cell r="N199" t="str">
            <v>present expenditures method debt respectfully</v>
          </cell>
          <cell r="O199" t="str">
            <v>world fiscal necessity receipts realized</v>
          </cell>
          <cell r="P199">
            <v>1</v>
          </cell>
          <cell r="Q199">
            <v>0</v>
          </cell>
          <cell r="R199">
            <v>1</v>
          </cell>
          <cell r="S199">
            <v>0</v>
          </cell>
          <cell r="T199">
            <v>1</v>
          </cell>
          <cell r="U199">
            <v>0</v>
          </cell>
          <cell r="V199">
            <v>1</v>
          </cell>
          <cell r="W199">
            <v>0</v>
          </cell>
          <cell r="X199">
            <v>1</v>
          </cell>
          <cell r="Y199">
            <v>0</v>
          </cell>
          <cell r="Z199">
            <v>1</v>
          </cell>
          <cell r="AA199">
            <v>0</v>
          </cell>
          <cell r="AB199">
            <v>1</v>
          </cell>
          <cell r="AC199">
            <v>0</v>
          </cell>
          <cell r="AD199">
            <v>0</v>
          </cell>
          <cell r="AE199">
            <v>1</v>
          </cell>
          <cell r="AF199">
            <v>1</v>
          </cell>
          <cell r="AG199">
            <v>0</v>
          </cell>
          <cell r="AH199">
            <v>0</v>
          </cell>
          <cell r="AI199">
            <v>1</v>
          </cell>
          <cell r="AJ199">
            <v>0</v>
          </cell>
          <cell r="AK199">
            <v>1</v>
          </cell>
          <cell r="AL199">
            <v>0</v>
          </cell>
          <cell r="AM199">
            <v>1</v>
          </cell>
          <cell r="AN199">
            <v>0</v>
          </cell>
          <cell r="AO199">
            <v>0</v>
          </cell>
          <cell r="AP199">
            <v>0</v>
          </cell>
          <cell r="AQ199">
            <v>33</v>
          </cell>
          <cell r="AR199">
            <v>32</v>
          </cell>
          <cell r="AS199">
            <v>33</v>
          </cell>
          <cell r="AT199">
            <v>16539</v>
          </cell>
          <cell r="AU199">
            <v>1945</v>
          </cell>
          <cell r="AV199">
            <v>19379</v>
          </cell>
          <cell r="AW199" t="str">
            <v>Harry S. Truman</v>
          </cell>
          <cell r="AX199" t="str">
            <v>NA</v>
          </cell>
          <cell r="AY199" t="str">
            <v>Harry</v>
          </cell>
          <cell r="AZ199" t="str">
            <v>S.</v>
          </cell>
          <cell r="BA199">
            <v>1953</v>
          </cell>
          <cell r="BB199" t="str">
            <v>34th  Vice President of the United States</v>
          </cell>
          <cell r="BC199" t="str">
            <v>Democratic</v>
          </cell>
        </row>
        <row r="200">
          <cell r="B200">
            <v>1953</v>
          </cell>
          <cell r="C200" t="str">
            <v>Truman</v>
          </cell>
          <cell r="D200">
            <v>207</v>
          </cell>
          <cell r="E200" t="str">
            <v xml:space="preserve">
expenditures possible agricultural treatment railroads
current taxation matter public gentlemen
appropriations detailed money current hands
debt war floating present fact
time program day commerce certificates
treasury example great half secretary
nation duty believe power ambitions
order suggest fiscal serviceable action
make united states immediate laws
world right provide sufficiently high</v>
          </cell>
          <cell r="F200" t="str">
            <v>expenditures possible agricultural treatment railroads</v>
          </cell>
          <cell r="G200" t="str">
            <v>current taxation matter public gentlemen</v>
          </cell>
          <cell r="H200" t="str">
            <v>appropriations detailed money current hands</v>
          </cell>
          <cell r="I200" t="str">
            <v>debt war floating present fact</v>
          </cell>
          <cell r="J200" t="str">
            <v>time program day commerce certificates</v>
          </cell>
          <cell r="K200" t="str">
            <v>treasury example great half secretary</v>
          </cell>
          <cell r="L200" t="str">
            <v>nation duty believe power ambitions</v>
          </cell>
          <cell r="M200" t="str">
            <v>order suggest fiscal serviceable action</v>
          </cell>
          <cell r="N200" t="str">
            <v>make united states immediate laws</v>
          </cell>
          <cell r="O200" t="str">
            <v>world right provide sufficiently high</v>
          </cell>
          <cell r="P200">
            <v>1</v>
          </cell>
          <cell r="Q200">
            <v>0</v>
          </cell>
          <cell r="R200">
            <v>1</v>
          </cell>
          <cell r="S200">
            <v>0</v>
          </cell>
          <cell r="T200">
            <v>1</v>
          </cell>
          <cell r="U200">
            <v>0</v>
          </cell>
          <cell r="V200">
            <v>1</v>
          </cell>
          <cell r="W200">
            <v>1</v>
          </cell>
          <cell r="X200">
            <v>1</v>
          </cell>
          <cell r="Y200">
            <v>0</v>
          </cell>
          <cell r="Z200">
            <v>1</v>
          </cell>
          <cell r="AA200">
            <v>0</v>
          </cell>
          <cell r="AB200">
            <v>1</v>
          </cell>
          <cell r="AC200">
            <v>0</v>
          </cell>
          <cell r="AD200">
            <v>0</v>
          </cell>
          <cell r="AE200">
            <v>1</v>
          </cell>
          <cell r="AF200">
            <v>0</v>
          </cell>
          <cell r="AG200">
            <v>0</v>
          </cell>
          <cell r="AH200">
            <v>0</v>
          </cell>
          <cell r="AI200">
            <v>1</v>
          </cell>
          <cell r="AJ200">
            <v>0</v>
          </cell>
          <cell r="AK200">
            <v>1</v>
          </cell>
          <cell r="AL200">
            <v>1</v>
          </cell>
          <cell r="AM200">
            <v>1</v>
          </cell>
          <cell r="AN200">
            <v>0</v>
          </cell>
          <cell r="AO200">
            <v>1</v>
          </cell>
          <cell r="AP200">
            <v>0</v>
          </cell>
          <cell r="AQ200">
            <v>33</v>
          </cell>
          <cell r="AR200">
            <v>32</v>
          </cell>
          <cell r="AS200">
            <v>33</v>
          </cell>
          <cell r="AT200">
            <v>16539</v>
          </cell>
          <cell r="AU200">
            <v>1945</v>
          </cell>
          <cell r="AV200">
            <v>19379</v>
          </cell>
          <cell r="AW200" t="str">
            <v>Harry S. Truman</v>
          </cell>
          <cell r="AX200" t="str">
            <v>NA</v>
          </cell>
          <cell r="AY200" t="str">
            <v>Harry</v>
          </cell>
          <cell r="AZ200" t="str">
            <v>S.</v>
          </cell>
          <cell r="BA200">
            <v>1953</v>
          </cell>
          <cell r="BB200" t="str">
            <v>34th  Vice President of the United States</v>
          </cell>
          <cell r="BC200" t="str">
            <v>Democratic</v>
          </cell>
        </row>
        <row r="201">
          <cell r="B201">
            <v>1954</v>
          </cell>
          <cell r="C201" t="str">
            <v>Eisenhower</v>
          </cell>
          <cell r="D201">
            <v>59</v>
          </cell>
          <cell r="E201" t="str">
            <v xml:space="preserve">
present war privilege right fiscal
make laws fulfilled consideration payments
interstate order commerce half permit
fiscal form world program legislation
taxes future gentlemen treasury men
current affairs receipts providing facilities
necessity example nation expenditures great
debt public nation regard care
debt time victory floating come
expenditures kept current time method</v>
          </cell>
          <cell r="F201" t="str">
            <v>present war privilege right fiscal</v>
          </cell>
          <cell r="G201" t="str">
            <v>make laws fulfilled consideration payments</v>
          </cell>
          <cell r="H201" t="str">
            <v>interstate order commerce half permit</v>
          </cell>
          <cell r="I201" t="str">
            <v>fiscal form world program legislation</v>
          </cell>
          <cell r="J201" t="str">
            <v>taxes future gentlemen treasury men</v>
          </cell>
          <cell r="K201" t="str">
            <v>current affairs receipts providing facilities</v>
          </cell>
          <cell r="L201" t="str">
            <v>necessity example nation expenditures great</v>
          </cell>
          <cell r="M201" t="str">
            <v>debt public nation regard care</v>
          </cell>
          <cell r="N201" t="str">
            <v>debt time victory floating come</v>
          </cell>
          <cell r="O201" t="str">
            <v>expenditures kept current time method</v>
          </cell>
          <cell r="P201">
            <v>1</v>
          </cell>
          <cell r="Q201">
            <v>1</v>
          </cell>
          <cell r="R201">
            <v>1</v>
          </cell>
          <cell r="S201">
            <v>0</v>
          </cell>
          <cell r="T201">
            <v>1</v>
          </cell>
          <cell r="U201">
            <v>0</v>
          </cell>
          <cell r="V201">
            <v>1</v>
          </cell>
          <cell r="W201">
            <v>1</v>
          </cell>
          <cell r="X201">
            <v>1</v>
          </cell>
          <cell r="Y201">
            <v>1</v>
          </cell>
          <cell r="Z201">
            <v>1</v>
          </cell>
          <cell r="AA201">
            <v>1</v>
          </cell>
          <cell r="AB201">
            <v>0</v>
          </cell>
          <cell r="AC201">
            <v>1</v>
          </cell>
          <cell r="AD201">
            <v>0</v>
          </cell>
          <cell r="AE201">
            <v>1</v>
          </cell>
          <cell r="AF201">
            <v>1</v>
          </cell>
          <cell r="AG201">
            <v>0</v>
          </cell>
          <cell r="AH201">
            <v>0</v>
          </cell>
          <cell r="AI201">
            <v>1</v>
          </cell>
          <cell r="AJ201">
            <v>0</v>
          </cell>
          <cell r="AK201">
            <v>1</v>
          </cell>
          <cell r="AL201">
            <v>0</v>
          </cell>
          <cell r="AM201">
            <v>1</v>
          </cell>
          <cell r="AN201">
            <v>0</v>
          </cell>
          <cell r="AO201">
            <v>0</v>
          </cell>
          <cell r="AP201">
            <v>0</v>
          </cell>
          <cell r="AQ201">
            <v>34</v>
          </cell>
          <cell r="AR201">
            <v>33</v>
          </cell>
          <cell r="AS201">
            <v>34</v>
          </cell>
          <cell r="AT201">
            <v>19379</v>
          </cell>
          <cell r="AU201">
            <v>1953</v>
          </cell>
          <cell r="AV201">
            <v>22301</v>
          </cell>
          <cell r="AW201" t="str">
            <v>Dwight D. Eisenhower</v>
          </cell>
          <cell r="AX201" t="str">
            <v>NA</v>
          </cell>
          <cell r="AY201" t="str">
            <v>Dwight</v>
          </cell>
          <cell r="AZ201" t="str">
            <v>D.</v>
          </cell>
          <cell r="BA201">
            <v>1961</v>
          </cell>
          <cell r="BB201" t="str">
            <v>Supreme Allied Commander Europe   ( 1949â€“1952 )</v>
          </cell>
          <cell r="BC201" t="str">
            <v>Republican</v>
          </cell>
        </row>
        <row r="202">
          <cell r="B202">
            <v>1955</v>
          </cell>
          <cell r="C202" t="str">
            <v>Eisenhower</v>
          </cell>
          <cell r="D202">
            <v>60</v>
          </cell>
          <cell r="E202" t="str">
            <v xml:space="preserve">
form believe justice world america
public order armenia loan prevail
interstate commerce cold storage respectfully
appropriations method war men current
debt floating victory country large
come order revenue ample inconvenience
united states privilege time right
fiscal present receipts half taxes
treasury laid treatment recommendations care
expenditures nation united states make</v>
          </cell>
          <cell r="F202" t="str">
            <v>form believe justice world america</v>
          </cell>
          <cell r="G202" t="str">
            <v>public order armenia loan prevail</v>
          </cell>
          <cell r="H202" t="str">
            <v>interstate commerce cold storage respectfully</v>
          </cell>
          <cell r="I202" t="str">
            <v>appropriations method war men current</v>
          </cell>
          <cell r="J202" t="str">
            <v>debt floating victory country large</v>
          </cell>
          <cell r="K202" t="str">
            <v>come order revenue ample inconvenience</v>
          </cell>
          <cell r="L202" t="str">
            <v>united states privilege time right</v>
          </cell>
          <cell r="M202" t="str">
            <v>fiscal present receipts half taxes</v>
          </cell>
          <cell r="N202" t="str">
            <v>treasury laid treatment recommendations care</v>
          </cell>
          <cell r="O202" t="str">
            <v>expenditures nation united states make</v>
          </cell>
          <cell r="P202">
            <v>1</v>
          </cell>
          <cell r="Q202">
            <v>0</v>
          </cell>
          <cell r="R202">
            <v>1</v>
          </cell>
          <cell r="S202">
            <v>0</v>
          </cell>
          <cell r="T202">
            <v>1</v>
          </cell>
          <cell r="U202">
            <v>0</v>
          </cell>
          <cell r="V202">
            <v>1</v>
          </cell>
          <cell r="W202">
            <v>0</v>
          </cell>
          <cell r="X202">
            <v>1</v>
          </cell>
          <cell r="Y202">
            <v>0</v>
          </cell>
          <cell r="Z202">
            <v>1</v>
          </cell>
          <cell r="AA202">
            <v>0</v>
          </cell>
          <cell r="AB202">
            <v>0</v>
          </cell>
          <cell r="AC202">
            <v>1</v>
          </cell>
          <cell r="AD202">
            <v>0</v>
          </cell>
          <cell r="AE202">
            <v>1</v>
          </cell>
          <cell r="AF202">
            <v>1</v>
          </cell>
          <cell r="AG202">
            <v>1</v>
          </cell>
          <cell r="AH202">
            <v>0</v>
          </cell>
          <cell r="AI202">
            <v>1</v>
          </cell>
          <cell r="AJ202">
            <v>0</v>
          </cell>
          <cell r="AK202">
            <v>1</v>
          </cell>
          <cell r="AL202">
            <v>1</v>
          </cell>
          <cell r="AM202">
            <v>1</v>
          </cell>
          <cell r="AN202">
            <v>0</v>
          </cell>
          <cell r="AO202">
            <v>0</v>
          </cell>
          <cell r="AP202">
            <v>1</v>
          </cell>
          <cell r="AQ202">
            <v>34</v>
          </cell>
          <cell r="AR202">
            <v>33</v>
          </cell>
          <cell r="AS202">
            <v>34</v>
          </cell>
          <cell r="AT202">
            <v>19379</v>
          </cell>
          <cell r="AU202">
            <v>1953</v>
          </cell>
          <cell r="AV202">
            <v>22301</v>
          </cell>
          <cell r="AW202" t="str">
            <v>Dwight D. Eisenhower</v>
          </cell>
          <cell r="AX202" t="str">
            <v>NA</v>
          </cell>
          <cell r="AY202" t="str">
            <v>Dwight</v>
          </cell>
          <cell r="AZ202" t="str">
            <v>D.</v>
          </cell>
          <cell r="BA202">
            <v>1961</v>
          </cell>
          <cell r="BB202" t="str">
            <v>Supreme Allied Commander Europe   ( 1949â€“1952 )</v>
          </cell>
          <cell r="BC202" t="str">
            <v>Republican</v>
          </cell>
        </row>
        <row r="203">
          <cell r="B203">
            <v>1956</v>
          </cell>
          <cell r="C203" t="str">
            <v>Eisenhower</v>
          </cell>
          <cell r="D203">
            <v>61</v>
          </cell>
          <cell r="E203" t="str">
            <v xml:space="preserve">
war believe power world prevail
nation present commerce right interstate
states united treasury immediate time
world necessity floating debt economy
fiscal half present principle demands
war service need control law
expenditures indebtedness let immortal sentence
current expenditures debt appropriations treatment
privilege present goods notes debt
great make right force order</v>
          </cell>
          <cell r="F203" t="str">
            <v>war believe power world prevail</v>
          </cell>
          <cell r="G203" t="str">
            <v>nation present commerce right interstate</v>
          </cell>
          <cell r="H203" t="str">
            <v>states united treasury immediate time</v>
          </cell>
          <cell r="I203" t="str">
            <v>world necessity floating debt economy</v>
          </cell>
          <cell r="J203" t="str">
            <v>fiscal half present principle demands</v>
          </cell>
          <cell r="K203" t="str">
            <v>war service need control law</v>
          </cell>
          <cell r="L203" t="str">
            <v>expenditures indebtedness let immortal sentence</v>
          </cell>
          <cell r="M203" t="str">
            <v>current expenditures debt appropriations treatment</v>
          </cell>
          <cell r="N203" t="str">
            <v>privilege present goods notes debt</v>
          </cell>
          <cell r="O203" t="str">
            <v>great make right force order</v>
          </cell>
          <cell r="P203">
            <v>1</v>
          </cell>
          <cell r="Q203">
            <v>1</v>
          </cell>
          <cell r="R203">
            <v>1</v>
          </cell>
          <cell r="S203">
            <v>0</v>
          </cell>
          <cell r="T203">
            <v>1</v>
          </cell>
          <cell r="U203">
            <v>0</v>
          </cell>
          <cell r="V203">
            <v>1</v>
          </cell>
          <cell r="W203">
            <v>0</v>
          </cell>
          <cell r="X203">
            <v>1</v>
          </cell>
          <cell r="Y203">
            <v>0</v>
          </cell>
          <cell r="Z203">
            <v>1</v>
          </cell>
          <cell r="AA203">
            <v>0</v>
          </cell>
          <cell r="AB203">
            <v>0</v>
          </cell>
          <cell r="AC203">
            <v>1</v>
          </cell>
          <cell r="AD203">
            <v>0</v>
          </cell>
          <cell r="AE203">
            <v>1</v>
          </cell>
          <cell r="AF203">
            <v>0</v>
          </cell>
          <cell r="AG203">
            <v>0</v>
          </cell>
          <cell r="AH203">
            <v>0</v>
          </cell>
          <cell r="AI203">
            <v>1</v>
          </cell>
          <cell r="AJ203">
            <v>0</v>
          </cell>
          <cell r="AK203">
            <v>1</v>
          </cell>
          <cell r="AL203">
            <v>1</v>
          </cell>
          <cell r="AM203">
            <v>0</v>
          </cell>
          <cell r="AN203">
            <v>0</v>
          </cell>
          <cell r="AO203">
            <v>0</v>
          </cell>
          <cell r="AP203">
            <v>0</v>
          </cell>
          <cell r="AQ203">
            <v>34</v>
          </cell>
          <cell r="AR203">
            <v>33</v>
          </cell>
          <cell r="AS203">
            <v>34</v>
          </cell>
          <cell r="AT203">
            <v>19379</v>
          </cell>
          <cell r="AU203">
            <v>1953</v>
          </cell>
          <cell r="AV203">
            <v>22301</v>
          </cell>
          <cell r="AW203" t="str">
            <v>Dwight D. Eisenhower</v>
          </cell>
          <cell r="AX203" t="str">
            <v>NA</v>
          </cell>
          <cell r="AY203" t="str">
            <v>Dwight</v>
          </cell>
          <cell r="AZ203" t="str">
            <v>D.</v>
          </cell>
          <cell r="BA203">
            <v>1961</v>
          </cell>
          <cell r="BB203" t="str">
            <v>Supreme Allied Commander Europe   ( 1949â€“1952 )</v>
          </cell>
          <cell r="BC203" t="str">
            <v>Republican</v>
          </cell>
        </row>
        <row r="204">
          <cell r="B204">
            <v>1957</v>
          </cell>
          <cell r="C204" t="str">
            <v>Eisenhower</v>
          </cell>
          <cell r="D204">
            <v>62</v>
          </cell>
          <cell r="E204" t="str">
            <v xml:space="preserve">
treasury laid islands secretary hands
method public nation need consideration
war act treasury fact ample
face taxes urge serviceable control
debt floating time present appropriations
nation order make certificates form
united states privilege current suggest
current interstate believe commerce storage
great sufficiently simplification high tax
fiscal expenditures present taxes make</v>
          </cell>
          <cell r="F204" t="str">
            <v>treasury laid islands secretary hands</v>
          </cell>
          <cell r="G204" t="str">
            <v>method public nation need consideration</v>
          </cell>
          <cell r="H204" t="str">
            <v>war act treasury fact ample</v>
          </cell>
          <cell r="I204" t="str">
            <v>face taxes urge serviceable control</v>
          </cell>
          <cell r="J204" t="str">
            <v>debt floating time present appropriations</v>
          </cell>
          <cell r="K204" t="str">
            <v>nation order make certificates form</v>
          </cell>
          <cell r="L204" t="str">
            <v>united states privilege current suggest</v>
          </cell>
          <cell r="M204" t="str">
            <v>current interstate believe commerce storage</v>
          </cell>
          <cell r="N204" t="str">
            <v>great sufficiently simplification high tax</v>
          </cell>
          <cell r="O204" t="str">
            <v>fiscal expenditures present taxes make</v>
          </cell>
          <cell r="P204">
            <v>1</v>
          </cell>
          <cell r="Q204">
            <v>0</v>
          </cell>
          <cell r="R204">
            <v>1</v>
          </cell>
          <cell r="S204">
            <v>0</v>
          </cell>
          <cell r="T204">
            <v>1</v>
          </cell>
          <cell r="U204">
            <v>0</v>
          </cell>
          <cell r="V204">
            <v>1</v>
          </cell>
          <cell r="W204">
            <v>0</v>
          </cell>
          <cell r="X204">
            <v>1</v>
          </cell>
          <cell r="Y204">
            <v>1</v>
          </cell>
          <cell r="Z204">
            <v>1</v>
          </cell>
          <cell r="AA204">
            <v>0</v>
          </cell>
          <cell r="AB204">
            <v>0</v>
          </cell>
          <cell r="AC204">
            <v>1</v>
          </cell>
          <cell r="AD204">
            <v>0</v>
          </cell>
          <cell r="AE204">
            <v>0</v>
          </cell>
          <cell r="AF204">
            <v>1</v>
          </cell>
          <cell r="AG204">
            <v>0</v>
          </cell>
          <cell r="AH204">
            <v>1</v>
          </cell>
          <cell r="AI204">
            <v>0</v>
          </cell>
          <cell r="AJ204">
            <v>0</v>
          </cell>
          <cell r="AK204">
            <v>1</v>
          </cell>
          <cell r="AL204">
            <v>1</v>
          </cell>
          <cell r="AM204">
            <v>1</v>
          </cell>
          <cell r="AN204">
            <v>0</v>
          </cell>
          <cell r="AO204">
            <v>0</v>
          </cell>
          <cell r="AP204">
            <v>1</v>
          </cell>
          <cell r="AQ204">
            <v>34</v>
          </cell>
          <cell r="AR204">
            <v>33</v>
          </cell>
          <cell r="AS204">
            <v>34</v>
          </cell>
          <cell r="AT204">
            <v>19379</v>
          </cell>
          <cell r="AU204">
            <v>1953</v>
          </cell>
          <cell r="AV204">
            <v>22301</v>
          </cell>
          <cell r="AW204" t="str">
            <v>Dwight D. Eisenhower</v>
          </cell>
          <cell r="AX204" t="str">
            <v>NA</v>
          </cell>
          <cell r="AY204" t="str">
            <v>Dwight</v>
          </cell>
          <cell r="AZ204" t="str">
            <v>D.</v>
          </cell>
          <cell r="BA204">
            <v>1961</v>
          </cell>
          <cell r="BB204" t="str">
            <v>Supreme Allied Commander Europe   ( 1949â€“1952 )</v>
          </cell>
          <cell r="BC204" t="str">
            <v>Republican</v>
          </cell>
        </row>
        <row r="205">
          <cell r="B205">
            <v>1958</v>
          </cell>
          <cell r="C205" t="str">
            <v>Eisenhower</v>
          </cell>
          <cell r="D205">
            <v>63</v>
          </cell>
          <cell r="E205" t="str">
            <v xml:space="preserve">
market law present men industry
war states united present suggest
treasury duty secretary privilege laid
come matter recommendations consideration providing
order floating debt taxes salvage
receipts current form believe country
half payments control left property
public purpose national great force
world second session came prevail
nation time right expenditures make</v>
          </cell>
          <cell r="F205" t="str">
            <v>market law present men industry</v>
          </cell>
          <cell r="G205" t="str">
            <v>war states united present suggest</v>
          </cell>
          <cell r="H205" t="str">
            <v>treasury duty secretary privilege laid</v>
          </cell>
          <cell r="I205" t="str">
            <v>come matter recommendations consideration providing</v>
          </cell>
          <cell r="J205" t="str">
            <v>order floating debt taxes salvage</v>
          </cell>
          <cell r="K205" t="str">
            <v>receipts current form believe country</v>
          </cell>
          <cell r="L205" t="str">
            <v>half payments control left property</v>
          </cell>
          <cell r="M205" t="str">
            <v>public purpose national great force</v>
          </cell>
          <cell r="N205" t="str">
            <v>world second session came prevail</v>
          </cell>
          <cell r="O205" t="str">
            <v>nation time right expenditures make</v>
          </cell>
          <cell r="P205">
            <v>1</v>
          </cell>
          <cell r="Q205">
            <v>0</v>
          </cell>
          <cell r="R205">
            <v>1</v>
          </cell>
          <cell r="S205">
            <v>0</v>
          </cell>
          <cell r="T205">
            <v>1</v>
          </cell>
          <cell r="U205">
            <v>0</v>
          </cell>
          <cell r="V205">
            <v>1</v>
          </cell>
          <cell r="W205">
            <v>1</v>
          </cell>
          <cell r="X205">
            <v>1</v>
          </cell>
          <cell r="Y205">
            <v>0</v>
          </cell>
          <cell r="Z205">
            <v>1</v>
          </cell>
          <cell r="AA205">
            <v>1</v>
          </cell>
          <cell r="AB205">
            <v>0</v>
          </cell>
          <cell r="AC205">
            <v>0</v>
          </cell>
          <cell r="AD205">
            <v>0</v>
          </cell>
          <cell r="AE205">
            <v>1</v>
          </cell>
          <cell r="AF205">
            <v>1</v>
          </cell>
          <cell r="AG205">
            <v>0</v>
          </cell>
          <cell r="AH205">
            <v>0</v>
          </cell>
          <cell r="AI205">
            <v>1</v>
          </cell>
          <cell r="AJ205">
            <v>0</v>
          </cell>
          <cell r="AK205">
            <v>1</v>
          </cell>
          <cell r="AL205">
            <v>1</v>
          </cell>
          <cell r="AM205">
            <v>1</v>
          </cell>
          <cell r="AN205">
            <v>0</v>
          </cell>
          <cell r="AO205">
            <v>1</v>
          </cell>
          <cell r="AP205">
            <v>0</v>
          </cell>
          <cell r="AQ205">
            <v>34</v>
          </cell>
          <cell r="AR205">
            <v>33</v>
          </cell>
          <cell r="AS205">
            <v>34</v>
          </cell>
          <cell r="AT205">
            <v>19379</v>
          </cell>
          <cell r="AU205">
            <v>1953</v>
          </cell>
          <cell r="AV205">
            <v>22301</v>
          </cell>
          <cell r="AW205" t="str">
            <v>Dwight D. Eisenhower</v>
          </cell>
          <cell r="AX205" t="str">
            <v>NA</v>
          </cell>
          <cell r="AY205" t="str">
            <v>Dwight</v>
          </cell>
          <cell r="AZ205" t="str">
            <v>D.</v>
          </cell>
          <cell r="BA205">
            <v>1961</v>
          </cell>
          <cell r="BB205" t="str">
            <v>Supreme Allied Commander Europe   ( 1949â€“1952 )</v>
          </cell>
          <cell r="BC205" t="str">
            <v>Republican</v>
          </cell>
        </row>
        <row r="206">
          <cell r="B206">
            <v>1959</v>
          </cell>
          <cell r="C206" t="str">
            <v>Eisenhower</v>
          </cell>
          <cell r="D206">
            <v>64</v>
          </cell>
          <cell r="E206" t="str">
            <v xml:space="preserve">
taxes railroads storage goods way
law receipts large example form
states united treasury present act
debt world floating prevail interstate
nation need expenditures laid duty
half fiscal current make receipts
appropriations order market action needs
fact care providing men great
realized public world second went
war come matter present loan</v>
          </cell>
          <cell r="F206" t="str">
            <v>taxes railroads storage goods way</v>
          </cell>
          <cell r="G206" t="str">
            <v>law receipts large example form</v>
          </cell>
          <cell r="H206" t="str">
            <v>states united treasury present act</v>
          </cell>
          <cell r="I206" t="str">
            <v>debt world floating prevail interstate</v>
          </cell>
          <cell r="J206" t="str">
            <v>nation need expenditures laid duty</v>
          </cell>
          <cell r="K206" t="str">
            <v>half fiscal current make receipts</v>
          </cell>
          <cell r="L206" t="str">
            <v>appropriations order market action needs</v>
          </cell>
          <cell r="M206" t="str">
            <v>fact care providing men great</v>
          </cell>
          <cell r="N206" t="str">
            <v>realized public world second went</v>
          </cell>
          <cell r="O206" t="str">
            <v>war come matter present loan</v>
          </cell>
          <cell r="P206">
            <v>1</v>
          </cell>
          <cell r="Q206">
            <v>0</v>
          </cell>
          <cell r="R206">
            <v>1</v>
          </cell>
          <cell r="S206">
            <v>0</v>
          </cell>
          <cell r="T206">
            <v>1</v>
          </cell>
          <cell r="U206">
            <v>0</v>
          </cell>
          <cell r="V206">
            <v>1</v>
          </cell>
          <cell r="W206">
            <v>0</v>
          </cell>
          <cell r="X206">
            <v>1</v>
          </cell>
          <cell r="Y206">
            <v>1</v>
          </cell>
          <cell r="Z206">
            <v>1</v>
          </cell>
          <cell r="AA206">
            <v>0</v>
          </cell>
          <cell r="AB206">
            <v>1</v>
          </cell>
          <cell r="AC206">
            <v>1</v>
          </cell>
          <cell r="AD206">
            <v>0</v>
          </cell>
          <cell r="AE206">
            <v>1</v>
          </cell>
          <cell r="AF206">
            <v>1</v>
          </cell>
          <cell r="AG206">
            <v>0</v>
          </cell>
          <cell r="AH206">
            <v>0</v>
          </cell>
          <cell r="AI206">
            <v>1</v>
          </cell>
          <cell r="AJ206">
            <v>0</v>
          </cell>
          <cell r="AK206">
            <v>1</v>
          </cell>
          <cell r="AL206">
            <v>0</v>
          </cell>
          <cell r="AM206">
            <v>1</v>
          </cell>
          <cell r="AN206">
            <v>0</v>
          </cell>
          <cell r="AO206">
            <v>1</v>
          </cell>
          <cell r="AP206">
            <v>1</v>
          </cell>
          <cell r="AQ206">
            <v>34</v>
          </cell>
          <cell r="AR206">
            <v>33</v>
          </cell>
          <cell r="AS206">
            <v>34</v>
          </cell>
          <cell r="AT206">
            <v>19379</v>
          </cell>
          <cell r="AU206">
            <v>1953</v>
          </cell>
          <cell r="AV206">
            <v>22301</v>
          </cell>
          <cell r="AW206" t="str">
            <v>Dwight D. Eisenhower</v>
          </cell>
          <cell r="AX206" t="str">
            <v>NA</v>
          </cell>
          <cell r="AY206" t="str">
            <v>Dwight</v>
          </cell>
          <cell r="AZ206" t="str">
            <v>D.</v>
          </cell>
          <cell r="BA206">
            <v>1961</v>
          </cell>
          <cell r="BB206" t="str">
            <v>Supreme Allied Commander Europe   ( 1949â€“1952 )</v>
          </cell>
          <cell r="BC206" t="str">
            <v>Republican</v>
          </cell>
        </row>
        <row r="207">
          <cell r="B207">
            <v>1960</v>
          </cell>
          <cell r="C207" t="str">
            <v>Eisenhower</v>
          </cell>
          <cell r="D207">
            <v>65</v>
          </cell>
          <cell r="E207" t="str">
            <v xml:space="preserve">
great consideration example matter force
world burdens large liberty suggest
time fact law recommendations regard
order nation islands payments make
half duty present appropriations immortal
united states necessity war world
expenditures method laid united states
debt floating fiscal current receipts
right income taxes nation classes
war action need attention market</v>
          </cell>
          <cell r="F207" t="str">
            <v>great consideration example matter force</v>
          </cell>
          <cell r="G207" t="str">
            <v>world burdens large liberty suggest</v>
          </cell>
          <cell r="H207" t="str">
            <v>time fact law recommendations regard</v>
          </cell>
          <cell r="I207" t="str">
            <v>order nation islands payments make</v>
          </cell>
          <cell r="J207" t="str">
            <v>half duty present appropriations immortal</v>
          </cell>
          <cell r="K207" t="str">
            <v>united states necessity war world</v>
          </cell>
          <cell r="L207" t="str">
            <v>expenditures method laid united states</v>
          </cell>
          <cell r="M207" t="str">
            <v>debt floating fiscal current receipts</v>
          </cell>
          <cell r="N207" t="str">
            <v>right income taxes nation classes</v>
          </cell>
          <cell r="O207" t="str">
            <v>war action need attention market</v>
          </cell>
          <cell r="P207">
            <v>1</v>
          </cell>
          <cell r="Q207">
            <v>0</v>
          </cell>
          <cell r="R207">
            <v>1</v>
          </cell>
          <cell r="S207">
            <v>0</v>
          </cell>
          <cell r="T207">
            <v>1</v>
          </cell>
          <cell r="U207">
            <v>0</v>
          </cell>
          <cell r="V207">
            <v>1</v>
          </cell>
          <cell r="W207">
            <v>0</v>
          </cell>
          <cell r="X207">
            <v>1</v>
          </cell>
          <cell r="Y207">
            <v>0</v>
          </cell>
          <cell r="Z207">
            <v>1</v>
          </cell>
          <cell r="AA207">
            <v>0</v>
          </cell>
          <cell r="AB207">
            <v>0</v>
          </cell>
          <cell r="AC207">
            <v>0</v>
          </cell>
          <cell r="AD207">
            <v>0</v>
          </cell>
          <cell r="AE207">
            <v>1</v>
          </cell>
          <cell r="AF207">
            <v>1</v>
          </cell>
          <cell r="AG207">
            <v>0</v>
          </cell>
          <cell r="AH207">
            <v>1</v>
          </cell>
          <cell r="AI207">
            <v>1</v>
          </cell>
          <cell r="AJ207">
            <v>0</v>
          </cell>
          <cell r="AK207">
            <v>1</v>
          </cell>
          <cell r="AL207">
            <v>0</v>
          </cell>
          <cell r="AM207">
            <v>0</v>
          </cell>
          <cell r="AN207">
            <v>0</v>
          </cell>
          <cell r="AO207">
            <v>1</v>
          </cell>
          <cell r="AP207">
            <v>0</v>
          </cell>
          <cell r="AQ207">
            <v>34</v>
          </cell>
          <cell r="AR207">
            <v>33</v>
          </cell>
          <cell r="AS207">
            <v>34</v>
          </cell>
          <cell r="AT207">
            <v>19379</v>
          </cell>
          <cell r="AU207">
            <v>1953</v>
          </cell>
          <cell r="AV207">
            <v>22301</v>
          </cell>
          <cell r="AW207" t="str">
            <v>Dwight D. Eisenhower</v>
          </cell>
          <cell r="AX207" t="str">
            <v>NA</v>
          </cell>
          <cell r="AY207" t="str">
            <v>Dwight</v>
          </cell>
          <cell r="AZ207" t="str">
            <v>D.</v>
          </cell>
          <cell r="BA207">
            <v>1961</v>
          </cell>
          <cell r="BB207" t="str">
            <v>Supreme Allied Commander Europe   ( 1949â€“1952 )</v>
          </cell>
          <cell r="BC207" t="str">
            <v>Republican</v>
          </cell>
        </row>
        <row r="208">
          <cell r="B208">
            <v>1961</v>
          </cell>
          <cell r="C208" t="str">
            <v>Eisenhower</v>
          </cell>
          <cell r="D208">
            <v>66</v>
          </cell>
          <cell r="E208" t="str">
            <v xml:space="preserve">
current debt floating expenditures make
war great need service storage
nation receipts right world prevail
states united necessity treasury present
time form right possible program
face force care treatment privilege
war marked appropriations treasury shown
respectfully suggest storage certificates appropriations
taxes immediate half medical recommendations
public say influence consideration promise</v>
          </cell>
          <cell r="F208" t="str">
            <v>current debt floating expenditures make</v>
          </cell>
          <cell r="G208" t="str">
            <v>war great need service storage</v>
          </cell>
          <cell r="H208" t="str">
            <v>nation receipts right world prevail</v>
          </cell>
          <cell r="I208" t="str">
            <v>states united necessity treasury present</v>
          </cell>
          <cell r="J208" t="str">
            <v>time form right possible program</v>
          </cell>
          <cell r="K208" t="str">
            <v>face force care treatment privilege</v>
          </cell>
          <cell r="L208" t="str">
            <v>war marked appropriations treasury shown</v>
          </cell>
          <cell r="M208" t="str">
            <v>respectfully suggest storage certificates appropriations</v>
          </cell>
          <cell r="N208" t="str">
            <v>taxes immediate half medical recommendations</v>
          </cell>
          <cell r="O208" t="str">
            <v>public say influence consideration promise</v>
          </cell>
          <cell r="P208">
            <v>1</v>
          </cell>
          <cell r="Q208">
            <v>0</v>
          </cell>
          <cell r="R208">
            <v>1</v>
          </cell>
          <cell r="S208">
            <v>0</v>
          </cell>
          <cell r="T208">
            <v>1</v>
          </cell>
          <cell r="U208">
            <v>1</v>
          </cell>
          <cell r="V208">
            <v>1</v>
          </cell>
          <cell r="W208">
            <v>1</v>
          </cell>
          <cell r="X208">
            <v>1</v>
          </cell>
          <cell r="Y208">
            <v>1</v>
          </cell>
          <cell r="Z208">
            <v>1</v>
          </cell>
          <cell r="AA208">
            <v>0</v>
          </cell>
          <cell r="AB208">
            <v>0</v>
          </cell>
          <cell r="AC208">
            <v>0</v>
          </cell>
          <cell r="AD208">
            <v>1</v>
          </cell>
          <cell r="AE208">
            <v>1</v>
          </cell>
          <cell r="AF208">
            <v>1</v>
          </cell>
          <cell r="AG208">
            <v>0</v>
          </cell>
          <cell r="AH208">
            <v>0</v>
          </cell>
          <cell r="AI208">
            <v>1</v>
          </cell>
          <cell r="AJ208">
            <v>0</v>
          </cell>
          <cell r="AK208">
            <v>1</v>
          </cell>
          <cell r="AL208">
            <v>0</v>
          </cell>
          <cell r="AM208">
            <v>1</v>
          </cell>
          <cell r="AN208">
            <v>0</v>
          </cell>
          <cell r="AO208">
            <v>0</v>
          </cell>
          <cell r="AP208">
            <v>1</v>
          </cell>
          <cell r="AQ208">
            <v>34</v>
          </cell>
          <cell r="AR208">
            <v>33</v>
          </cell>
          <cell r="AS208">
            <v>34</v>
          </cell>
          <cell r="AT208">
            <v>19379</v>
          </cell>
          <cell r="AU208">
            <v>1953</v>
          </cell>
          <cell r="AV208">
            <v>22301</v>
          </cell>
          <cell r="AW208" t="str">
            <v>Dwight D. Eisenhower</v>
          </cell>
          <cell r="AX208" t="str">
            <v>NA</v>
          </cell>
          <cell r="AY208" t="str">
            <v>Dwight</v>
          </cell>
          <cell r="AZ208" t="str">
            <v>D.</v>
          </cell>
          <cell r="BA208">
            <v>1961</v>
          </cell>
          <cell r="BB208" t="str">
            <v>Supreme Allied Commander Europe   ( 1949â€“1952 )</v>
          </cell>
          <cell r="BC208" t="str">
            <v>Republican</v>
          </cell>
        </row>
        <row r="209">
          <cell r="B209">
            <v>1962</v>
          </cell>
          <cell r="C209" t="str">
            <v>Kennedy</v>
          </cell>
          <cell r="D209">
            <v>121</v>
          </cell>
          <cell r="E209" t="str">
            <v xml:space="preserve">
example income need taxes necessity
present country expenditures liberty privilege
world consideration half current appropriations
necessity recommendations gentlemen present appropriations
face principle support america provide
loan make laws armenia attention
states united believe treasury act
commerce nation railroads care interstate
order war session independence laid
debt action floating time expenditures</v>
          </cell>
          <cell r="F209" t="str">
            <v>example income need taxes necessity</v>
          </cell>
          <cell r="G209" t="str">
            <v>present country expenditures liberty privilege</v>
          </cell>
          <cell r="H209" t="str">
            <v>world consideration half current appropriations</v>
          </cell>
          <cell r="I209" t="str">
            <v>necessity recommendations gentlemen present appropriations</v>
          </cell>
          <cell r="J209" t="str">
            <v>face principle support america provide</v>
          </cell>
          <cell r="K209" t="str">
            <v>loan make laws armenia attention</v>
          </cell>
          <cell r="L209" t="str">
            <v>states united believe treasury act</v>
          </cell>
          <cell r="M209" t="str">
            <v>commerce nation railroads care interstate</v>
          </cell>
          <cell r="N209" t="str">
            <v>order war session independence laid</v>
          </cell>
          <cell r="O209" t="str">
            <v>debt action floating time expenditures</v>
          </cell>
          <cell r="P209">
            <v>1</v>
          </cell>
          <cell r="Q209">
            <v>0</v>
          </cell>
          <cell r="R209">
            <v>1</v>
          </cell>
          <cell r="S209">
            <v>0</v>
          </cell>
          <cell r="T209">
            <v>1</v>
          </cell>
          <cell r="U209">
            <v>0</v>
          </cell>
          <cell r="V209">
            <v>1</v>
          </cell>
          <cell r="W209">
            <v>0</v>
          </cell>
          <cell r="X209">
            <v>1</v>
          </cell>
          <cell r="Y209">
            <v>1</v>
          </cell>
          <cell r="Z209">
            <v>1</v>
          </cell>
          <cell r="AA209">
            <v>0</v>
          </cell>
          <cell r="AB209">
            <v>1</v>
          </cell>
          <cell r="AC209">
            <v>1</v>
          </cell>
          <cell r="AD209">
            <v>0</v>
          </cell>
          <cell r="AE209">
            <v>1</v>
          </cell>
          <cell r="AF209">
            <v>1</v>
          </cell>
          <cell r="AG209">
            <v>1</v>
          </cell>
          <cell r="AH209">
            <v>0</v>
          </cell>
          <cell r="AI209">
            <v>1</v>
          </cell>
          <cell r="AJ209">
            <v>0</v>
          </cell>
          <cell r="AK209">
            <v>1</v>
          </cell>
          <cell r="AL209">
            <v>1</v>
          </cell>
          <cell r="AM209">
            <v>0</v>
          </cell>
          <cell r="AN209">
            <v>0</v>
          </cell>
          <cell r="AO209">
            <v>0</v>
          </cell>
          <cell r="AP209">
            <v>0</v>
          </cell>
          <cell r="AQ209">
            <v>35</v>
          </cell>
          <cell r="AR209">
            <v>34</v>
          </cell>
          <cell r="AS209">
            <v>35</v>
          </cell>
          <cell r="AT209">
            <v>22301</v>
          </cell>
          <cell r="AU209">
            <v>1961</v>
          </cell>
          <cell r="AV209">
            <v>23337</v>
          </cell>
          <cell r="AW209" t="str">
            <v>John F. Kennedy</v>
          </cell>
          <cell r="AX209" t="str">
            <v>NA</v>
          </cell>
          <cell r="AY209" t="str">
            <v>John</v>
          </cell>
          <cell r="AZ209" t="str">
            <v>F.</v>
          </cell>
          <cell r="BA209">
            <v>1963</v>
          </cell>
          <cell r="BB209" t="str">
            <v>U.S. Senator   ( Class 1 )   from  Massachusetts   (1953â€“1960)</v>
          </cell>
          <cell r="BC209" t="str">
            <v>Democratic</v>
          </cell>
        </row>
        <row r="210">
          <cell r="B210">
            <v>1963</v>
          </cell>
          <cell r="C210" t="str">
            <v>Kennedy</v>
          </cell>
          <cell r="D210">
            <v>122</v>
          </cell>
          <cell r="E210" t="str">
            <v xml:space="preserve">
great example world order necessity
action present suggest national necessity
expenditures current method appropriations receipts
fiscal receipts appropriations earnestly total
time believe country attention fact
nation states united condition precedent
war service order make went
world half present face budget
public providing commerce principle house
debt floating treasury serviceable act</v>
          </cell>
          <cell r="F210" t="str">
            <v>great example world order necessity</v>
          </cell>
          <cell r="G210" t="str">
            <v>action present suggest national necessity</v>
          </cell>
          <cell r="H210" t="str">
            <v>expenditures current method appropriations receipts</v>
          </cell>
          <cell r="I210" t="str">
            <v>fiscal receipts appropriations earnestly total</v>
          </cell>
          <cell r="J210" t="str">
            <v>time believe country attention fact</v>
          </cell>
          <cell r="K210" t="str">
            <v>nation states united condition precedent</v>
          </cell>
          <cell r="L210" t="str">
            <v>war service order make went</v>
          </cell>
          <cell r="M210" t="str">
            <v>world half present face budget</v>
          </cell>
          <cell r="N210" t="str">
            <v>public providing commerce principle house</v>
          </cell>
          <cell r="O210" t="str">
            <v>debt floating treasury serviceable act</v>
          </cell>
          <cell r="P210">
            <v>1</v>
          </cell>
          <cell r="Q210">
            <v>0</v>
          </cell>
          <cell r="R210">
            <v>1</v>
          </cell>
          <cell r="S210">
            <v>0</v>
          </cell>
          <cell r="T210">
            <v>1</v>
          </cell>
          <cell r="U210">
            <v>0</v>
          </cell>
          <cell r="V210">
            <v>1</v>
          </cell>
          <cell r="W210">
            <v>0</v>
          </cell>
          <cell r="X210">
            <v>1</v>
          </cell>
          <cell r="Y210">
            <v>0</v>
          </cell>
          <cell r="Z210">
            <v>1</v>
          </cell>
          <cell r="AA210">
            <v>1</v>
          </cell>
          <cell r="AB210">
            <v>0</v>
          </cell>
          <cell r="AC210">
            <v>0</v>
          </cell>
          <cell r="AD210">
            <v>0</v>
          </cell>
          <cell r="AE210">
            <v>1</v>
          </cell>
          <cell r="AF210">
            <v>0</v>
          </cell>
          <cell r="AG210">
            <v>0</v>
          </cell>
          <cell r="AH210">
            <v>0</v>
          </cell>
          <cell r="AI210">
            <v>0</v>
          </cell>
          <cell r="AJ210">
            <v>0</v>
          </cell>
          <cell r="AK210">
            <v>1</v>
          </cell>
          <cell r="AL210">
            <v>1</v>
          </cell>
          <cell r="AM210">
            <v>1</v>
          </cell>
          <cell r="AN210">
            <v>0</v>
          </cell>
          <cell r="AO210">
            <v>0</v>
          </cell>
          <cell r="AP210">
            <v>0</v>
          </cell>
          <cell r="AQ210">
            <v>35</v>
          </cell>
          <cell r="AR210">
            <v>34</v>
          </cell>
          <cell r="AS210">
            <v>35</v>
          </cell>
          <cell r="AT210">
            <v>22301</v>
          </cell>
          <cell r="AU210">
            <v>1961</v>
          </cell>
          <cell r="AV210">
            <v>23337</v>
          </cell>
          <cell r="AW210" t="str">
            <v>John F. Kennedy</v>
          </cell>
          <cell r="AX210" t="str">
            <v>NA</v>
          </cell>
          <cell r="AY210" t="str">
            <v>John</v>
          </cell>
          <cell r="AZ210" t="str">
            <v>F.</v>
          </cell>
          <cell r="BA210">
            <v>1963</v>
          </cell>
          <cell r="BB210" t="str">
            <v>U.S. Senator   ( Class 1 )   from  Massachusetts   (1953â€“1960)</v>
          </cell>
          <cell r="BC210" t="str">
            <v>Democratic</v>
          </cell>
        </row>
        <row r="211">
          <cell r="B211">
            <v>1964</v>
          </cell>
          <cell r="C211" t="str">
            <v>Johnson</v>
          </cell>
          <cell r="D211">
            <v>115</v>
          </cell>
          <cell r="E211" t="str">
            <v xml:space="preserve">
world time law large right
present war great privilege suggest
care training treatment loan earnestly
debt floating nation method expenditures
fiscal interstate commerce act treasury
appropriations face treasury single sentence
action necessity taxes national laid
current appropriations expenditures receipts immediate
billions half war believe went
united states treasury purpose public</v>
          </cell>
          <cell r="F211" t="str">
            <v>world time law large right</v>
          </cell>
          <cell r="G211" t="str">
            <v>present war great privilege suggest</v>
          </cell>
          <cell r="H211" t="str">
            <v>care training treatment loan earnestly</v>
          </cell>
          <cell r="I211" t="str">
            <v>debt floating nation method expenditures</v>
          </cell>
          <cell r="J211" t="str">
            <v>fiscal interstate commerce act treasury</v>
          </cell>
          <cell r="K211" t="str">
            <v>appropriations face treasury single sentence</v>
          </cell>
          <cell r="L211" t="str">
            <v>action necessity taxes national laid</v>
          </cell>
          <cell r="M211" t="str">
            <v>current appropriations expenditures receipts immediate</v>
          </cell>
          <cell r="N211" t="str">
            <v>billions half war believe went</v>
          </cell>
          <cell r="O211" t="str">
            <v>united states treasury purpose public</v>
          </cell>
          <cell r="P211">
            <v>1</v>
          </cell>
          <cell r="Q211">
            <v>0</v>
          </cell>
          <cell r="R211">
            <v>1</v>
          </cell>
          <cell r="S211">
            <v>0</v>
          </cell>
          <cell r="T211">
            <v>1</v>
          </cell>
          <cell r="U211">
            <v>0</v>
          </cell>
          <cell r="V211">
            <v>1</v>
          </cell>
          <cell r="W211">
            <v>0</v>
          </cell>
          <cell r="X211">
            <v>1</v>
          </cell>
          <cell r="Y211">
            <v>0</v>
          </cell>
          <cell r="Z211">
            <v>1</v>
          </cell>
          <cell r="AA211">
            <v>1</v>
          </cell>
          <cell r="AB211">
            <v>0</v>
          </cell>
          <cell r="AC211">
            <v>1</v>
          </cell>
          <cell r="AD211">
            <v>0</v>
          </cell>
          <cell r="AE211">
            <v>1</v>
          </cell>
          <cell r="AF211">
            <v>1</v>
          </cell>
          <cell r="AG211">
            <v>0</v>
          </cell>
          <cell r="AH211">
            <v>0</v>
          </cell>
          <cell r="AI211">
            <v>1</v>
          </cell>
          <cell r="AJ211">
            <v>0</v>
          </cell>
          <cell r="AK211">
            <v>1</v>
          </cell>
          <cell r="AL211">
            <v>1</v>
          </cell>
          <cell r="AM211">
            <v>1</v>
          </cell>
          <cell r="AN211">
            <v>0</v>
          </cell>
          <cell r="AO211">
            <v>0</v>
          </cell>
          <cell r="AP211">
            <v>0</v>
          </cell>
          <cell r="AQ211">
            <v>36</v>
          </cell>
          <cell r="AR211">
            <v>35</v>
          </cell>
          <cell r="AS211">
            <v>36</v>
          </cell>
          <cell r="AT211">
            <v>23337</v>
          </cell>
          <cell r="AU211">
            <v>1963</v>
          </cell>
          <cell r="AV211">
            <v>25223</v>
          </cell>
          <cell r="AW211" t="str">
            <v>Lyndon B. Johnson</v>
          </cell>
          <cell r="AX211" t="str">
            <v>NA</v>
          </cell>
          <cell r="AY211" t="str">
            <v>Lyndon</v>
          </cell>
          <cell r="AZ211" t="str">
            <v>B.</v>
          </cell>
          <cell r="BA211">
            <v>1969</v>
          </cell>
          <cell r="BB211" t="str">
            <v>37th  Vice President of the United States</v>
          </cell>
          <cell r="BC211" t="str">
            <v>Democratic</v>
          </cell>
        </row>
        <row r="212">
          <cell r="B212">
            <v>1964</v>
          </cell>
          <cell r="C212" t="str">
            <v>Johnson</v>
          </cell>
          <cell r="D212">
            <v>115</v>
          </cell>
          <cell r="E212" t="str">
            <v xml:space="preserve">
world time law large right
present war great privilege suggest
care training treatment loan earnestly
debt floating nation method expenditures
fiscal interstate commerce act treasury
appropriations face treasury single sentence
action necessity taxes national laid
current appropriations expenditures receipts immediate
billions half war believe went
united states treasury purpose public</v>
          </cell>
          <cell r="F212" t="str">
            <v>world time law large right</v>
          </cell>
          <cell r="G212" t="str">
            <v>present war great privilege suggest</v>
          </cell>
          <cell r="H212" t="str">
            <v>care training treatment loan earnestly</v>
          </cell>
          <cell r="I212" t="str">
            <v>debt floating nation method expenditures</v>
          </cell>
          <cell r="J212" t="str">
            <v>fiscal interstate commerce act treasury</v>
          </cell>
          <cell r="K212" t="str">
            <v>appropriations face treasury single sentence</v>
          </cell>
          <cell r="L212" t="str">
            <v>action necessity taxes national laid</v>
          </cell>
          <cell r="M212" t="str">
            <v>current appropriations expenditures receipts immediate</v>
          </cell>
          <cell r="N212" t="str">
            <v>billions half war believe went</v>
          </cell>
          <cell r="O212" t="str">
            <v>united states treasury purpose public</v>
          </cell>
          <cell r="P212">
            <v>1</v>
          </cell>
          <cell r="Q212">
            <v>0</v>
          </cell>
          <cell r="R212">
            <v>1</v>
          </cell>
          <cell r="S212">
            <v>0</v>
          </cell>
          <cell r="T212">
            <v>1</v>
          </cell>
          <cell r="U212">
            <v>0</v>
          </cell>
          <cell r="V212">
            <v>1</v>
          </cell>
          <cell r="W212">
            <v>0</v>
          </cell>
          <cell r="X212">
            <v>1</v>
          </cell>
          <cell r="Y212">
            <v>0</v>
          </cell>
          <cell r="Z212">
            <v>1</v>
          </cell>
          <cell r="AA212">
            <v>1</v>
          </cell>
          <cell r="AB212">
            <v>0</v>
          </cell>
          <cell r="AC212">
            <v>1</v>
          </cell>
          <cell r="AD212">
            <v>0</v>
          </cell>
          <cell r="AE212">
            <v>1</v>
          </cell>
          <cell r="AF212">
            <v>1</v>
          </cell>
          <cell r="AG212">
            <v>0</v>
          </cell>
          <cell r="AH212">
            <v>0</v>
          </cell>
          <cell r="AI212">
            <v>1</v>
          </cell>
          <cell r="AJ212">
            <v>0</v>
          </cell>
          <cell r="AK212">
            <v>1</v>
          </cell>
          <cell r="AL212">
            <v>1</v>
          </cell>
          <cell r="AM212">
            <v>1</v>
          </cell>
          <cell r="AN212">
            <v>0</v>
          </cell>
          <cell r="AO212">
            <v>0</v>
          </cell>
          <cell r="AP212">
            <v>0</v>
          </cell>
          <cell r="AQ212">
            <v>17</v>
          </cell>
          <cell r="AR212">
            <v>16</v>
          </cell>
          <cell r="AS212">
            <v>17</v>
          </cell>
          <cell r="AT212" t="str">
            <v>April 15, 1865</v>
          </cell>
          <cell r="AU212">
            <v>1865</v>
          </cell>
          <cell r="AV212" t="str">
            <v>March 4, 1869</v>
          </cell>
          <cell r="AW212" t="str">
            <v>Andrew Johnson</v>
          </cell>
          <cell r="AX212" t="str">
            <v>NA</v>
          </cell>
          <cell r="AY212" t="str">
            <v>NA</v>
          </cell>
          <cell r="AZ212" t="str">
            <v>Andrew</v>
          </cell>
          <cell r="BA212">
            <v>1869</v>
          </cell>
          <cell r="BB212" t="str">
            <v>16th  Vice President of the United States</v>
          </cell>
          <cell r="BC212" t="str">
            <v>National Union   [i]   ( Democratic )   [j]</v>
          </cell>
        </row>
        <row r="213">
          <cell r="B213">
            <v>1965</v>
          </cell>
          <cell r="C213" t="str">
            <v>Johnson</v>
          </cell>
          <cell r="D213">
            <v>116</v>
          </cell>
          <cell r="E213" t="str">
            <v xml:space="preserve">
war matter respectfully suggest notes
commerce war nation interstate indebtedness
expenditures appropriations present great session
public treatment storage order national
appropriations nation fact large shown
debt floating importance war men
consideration control purpose promise order
force half 1919 tendencies met
united states treasury time act
receipts believe detailed current taxes</v>
          </cell>
          <cell r="F213" t="str">
            <v>war matter respectfully suggest notes</v>
          </cell>
          <cell r="G213" t="str">
            <v>commerce war nation interstate indebtedness</v>
          </cell>
          <cell r="H213" t="str">
            <v>expenditures appropriations present great session</v>
          </cell>
          <cell r="I213" t="str">
            <v>public treatment storage order national</v>
          </cell>
          <cell r="J213" t="str">
            <v>appropriations nation fact large shown</v>
          </cell>
          <cell r="K213" t="str">
            <v>debt floating importance war men</v>
          </cell>
          <cell r="L213" t="str">
            <v>consideration control purpose promise order</v>
          </cell>
          <cell r="M213" t="str">
            <v>force half 1919 tendencies met</v>
          </cell>
          <cell r="N213" t="str">
            <v>united states treasury time act</v>
          </cell>
          <cell r="O213" t="str">
            <v>receipts believe detailed current taxes</v>
          </cell>
          <cell r="P213">
            <v>1</v>
          </cell>
          <cell r="Q213">
            <v>1</v>
          </cell>
          <cell r="R213">
            <v>1</v>
          </cell>
          <cell r="S213">
            <v>0</v>
          </cell>
          <cell r="T213">
            <v>1</v>
          </cell>
          <cell r="U213">
            <v>0</v>
          </cell>
          <cell r="V213">
            <v>1</v>
          </cell>
          <cell r="W213">
            <v>0</v>
          </cell>
          <cell r="X213">
            <v>1</v>
          </cell>
          <cell r="Y213">
            <v>0</v>
          </cell>
          <cell r="Z213">
            <v>1</v>
          </cell>
          <cell r="AA213">
            <v>0</v>
          </cell>
          <cell r="AB213">
            <v>0</v>
          </cell>
          <cell r="AC213">
            <v>1</v>
          </cell>
          <cell r="AD213">
            <v>0</v>
          </cell>
          <cell r="AE213">
            <v>0</v>
          </cell>
          <cell r="AF213">
            <v>1</v>
          </cell>
          <cell r="AG213">
            <v>0</v>
          </cell>
          <cell r="AH213">
            <v>0</v>
          </cell>
          <cell r="AI213">
            <v>1</v>
          </cell>
          <cell r="AJ213">
            <v>0</v>
          </cell>
          <cell r="AK213">
            <v>1</v>
          </cell>
          <cell r="AL213">
            <v>1</v>
          </cell>
          <cell r="AM213">
            <v>1</v>
          </cell>
          <cell r="AN213">
            <v>0</v>
          </cell>
          <cell r="AO213">
            <v>0</v>
          </cell>
          <cell r="AP213">
            <v>1</v>
          </cell>
          <cell r="AQ213">
            <v>17</v>
          </cell>
          <cell r="AR213">
            <v>16</v>
          </cell>
          <cell r="AS213">
            <v>17</v>
          </cell>
          <cell r="AT213" t="str">
            <v>April 15, 1865</v>
          </cell>
          <cell r="AU213">
            <v>1865</v>
          </cell>
          <cell r="AV213" t="str">
            <v>March 4, 1869</v>
          </cell>
          <cell r="AW213" t="str">
            <v>Andrew Johnson</v>
          </cell>
          <cell r="AX213" t="str">
            <v>NA</v>
          </cell>
          <cell r="AY213" t="str">
            <v>NA</v>
          </cell>
          <cell r="AZ213" t="str">
            <v>Andrew</v>
          </cell>
          <cell r="BA213">
            <v>1869</v>
          </cell>
          <cell r="BB213" t="str">
            <v>16th  Vice President of the United States</v>
          </cell>
          <cell r="BC213" t="str">
            <v>National Union   [i]   ( Democratic )   [j]</v>
          </cell>
        </row>
        <row r="214">
          <cell r="B214">
            <v>1965</v>
          </cell>
          <cell r="C214" t="str">
            <v>Johnson</v>
          </cell>
          <cell r="D214">
            <v>116</v>
          </cell>
          <cell r="E214" t="str">
            <v xml:space="preserve">
war matter respectfully suggest notes
commerce war nation interstate indebtedness
expenditures appropriations present great session
public treatment storage order national
appropriations nation fact large shown
debt floating importance war men
consideration control purpose promise order
force half 1919 tendencies met
united states treasury time act
receipts believe detailed current taxes</v>
          </cell>
          <cell r="F214" t="str">
            <v>war matter respectfully suggest notes</v>
          </cell>
          <cell r="G214" t="str">
            <v>commerce war nation interstate indebtedness</v>
          </cell>
          <cell r="H214" t="str">
            <v>expenditures appropriations present great session</v>
          </cell>
          <cell r="I214" t="str">
            <v>public treatment storage order national</v>
          </cell>
          <cell r="J214" t="str">
            <v>appropriations nation fact large shown</v>
          </cell>
          <cell r="K214" t="str">
            <v>debt floating importance war men</v>
          </cell>
          <cell r="L214" t="str">
            <v>consideration control purpose promise order</v>
          </cell>
          <cell r="M214" t="str">
            <v>force half 1919 tendencies met</v>
          </cell>
          <cell r="N214" t="str">
            <v>united states treasury time act</v>
          </cell>
          <cell r="O214" t="str">
            <v>receipts believe detailed current taxes</v>
          </cell>
          <cell r="P214">
            <v>1</v>
          </cell>
          <cell r="Q214">
            <v>1</v>
          </cell>
          <cell r="R214">
            <v>1</v>
          </cell>
          <cell r="S214">
            <v>0</v>
          </cell>
          <cell r="T214">
            <v>1</v>
          </cell>
          <cell r="U214">
            <v>0</v>
          </cell>
          <cell r="V214">
            <v>1</v>
          </cell>
          <cell r="W214">
            <v>0</v>
          </cell>
          <cell r="X214">
            <v>1</v>
          </cell>
          <cell r="Y214">
            <v>0</v>
          </cell>
          <cell r="Z214">
            <v>1</v>
          </cell>
          <cell r="AA214">
            <v>0</v>
          </cell>
          <cell r="AB214">
            <v>0</v>
          </cell>
          <cell r="AC214">
            <v>1</v>
          </cell>
          <cell r="AD214">
            <v>0</v>
          </cell>
          <cell r="AE214">
            <v>0</v>
          </cell>
          <cell r="AF214">
            <v>1</v>
          </cell>
          <cell r="AG214">
            <v>0</v>
          </cell>
          <cell r="AH214">
            <v>0</v>
          </cell>
          <cell r="AI214">
            <v>1</v>
          </cell>
          <cell r="AJ214">
            <v>0</v>
          </cell>
          <cell r="AK214">
            <v>1</v>
          </cell>
          <cell r="AL214">
            <v>1</v>
          </cell>
          <cell r="AM214">
            <v>1</v>
          </cell>
          <cell r="AN214">
            <v>0</v>
          </cell>
          <cell r="AO214">
            <v>0</v>
          </cell>
          <cell r="AP214">
            <v>1</v>
          </cell>
          <cell r="AQ214">
            <v>36</v>
          </cell>
          <cell r="AR214">
            <v>35</v>
          </cell>
          <cell r="AS214">
            <v>36</v>
          </cell>
          <cell r="AT214">
            <v>23337</v>
          </cell>
          <cell r="AU214">
            <v>1963</v>
          </cell>
          <cell r="AV214">
            <v>25223</v>
          </cell>
          <cell r="AW214" t="str">
            <v>Lyndon B. Johnson</v>
          </cell>
          <cell r="AX214" t="str">
            <v>NA</v>
          </cell>
          <cell r="AY214" t="str">
            <v>Lyndon</v>
          </cell>
          <cell r="AZ214" t="str">
            <v>B.</v>
          </cell>
          <cell r="BA214">
            <v>1969</v>
          </cell>
          <cell r="BB214" t="str">
            <v>37th  Vice President of the United States</v>
          </cell>
          <cell r="BC214" t="str">
            <v>Democratic</v>
          </cell>
        </row>
        <row r="215">
          <cell r="B215">
            <v>1966</v>
          </cell>
          <cell r="C215" t="str">
            <v>Johnson</v>
          </cell>
          <cell r="D215">
            <v>117</v>
          </cell>
          <cell r="E215" t="str">
            <v xml:space="preserve">
states united appropriations order war
price marked shown suggest form
storage war great half time
expenditures nation commerce interstate method
serviceable public current provide legislation
make immediate laws income agricultural
present treasury loan action armenia
national war duty gentlemen notes
debt floating fiscal receipts realized
world session time budget prevail</v>
          </cell>
          <cell r="F215" t="str">
            <v>states united appropriations order war</v>
          </cell>
          <cell r="G215" t="str">
            <v>price marked shown suggest form</v>
          </cell>
          <cell r="H215" t="str">
            <v>storage war great half time</v>
          </cell>
          <cell r="I215" t="str">
            <v>expenditures nation commerce interstate method</v>
          </cell>
          <cell r="J215" t="str">
            <v>serviceable public current provide legislation</v>
          </cell>
          <cell r="K215" t="str">
            <v>make immediate laws income agricultural</v>
          </cell>
          <cell r="L215" t="str">
            <v>present treasury loan action armenia</v>
          </cell>
          <cell r="M215" t="str">
            <v>national war duty gentlemen notes</v>
          </cell>
          <cell r="N215" t="str">
            <v>debt floating fiscal receipts realized</v>
          </cell>
          <cell r="O215" t="str">
            <v>world session time budget prevail</v>
          </cell>
          <cell r="P215">
            <v>1</v>
          </cell>
          <cell r="Q215">
            <v>1</v>
          </cell>
          <cell r="R215">
            <v>1</v>
          </cell>
          <cell r="S215">
            <v>0</v>
          </cell>
          <cell r="T215">
            <v>1</v>
          </cell>
          <cell r="U215">
            <v>0</v>
          </cell>
          <cell r="V215">
            <v>1</v>
          </cell>
          <cell r="W215">
            <v>1</v>
          </cell>
          <cell r="X215">
            <v>1</v>
          </cell>
          <cell r="Y215">
            <v>0</v>
          </cell>
          <cell r="Z215">
            <v>1</v>
          </cell>
          <cell r="AA215">
            <v>1</v>
          </cell>
          <cell r="AB215">
            <v>0</v>
          </cell>
          <cell r="AC215">
            <v>1</v>
          </cell>
          <cell r="AD215">
            <v>0</v>
          </cell>
          <cell r="AE215">
            <v>1</v>
          </cell>
          <cell r="AF215">
            <v>0</v>
          </cell>
          <cell r="AG215">
            <v>1</v>
          </cell>
          <cell r="AH215">
            <v>0</v>
          </cell>
          <cell r="AI215">
            <v>1</v>
          </cell>
          <cell r="AJ215">
            <v>0</v>
          </cell>
          <cell r="AK215">
            <v>1</v>
          </cell>
          <cell r="AL215">
            <v>0</v>
          </cell>
          <cell r="AM215">
            <v>1</v>
          </cell>
          <cell r="AN215">
            <v>0</v>
          </cell>
          <cell r="AO215">
            <v>1</v>
          </cell>
          <cell r="AP215">
            <v>1</v>
          </cell>
          <cell r="AQ215">
            <v>17</v>
          </cell>
          <cell r="AR215">
            <v>16</v>
          </cell>
          <cell r="AS215">
            <v>17</v>
          </cell>
          <cell r="AT215" t="str">
            <v>April 15, 1865</v>
          </cell>
          <cell r="AU215">
            <v>1865</v>
          </cell>
          <cell r="AV215" t="str">
            <v>March 4, 1869</v>
          </cell>
          <cell r="AW215" t="str">
            <v>Andrew Johnson</v>
          </cell>
          <cell r="AX215" t="str">
            <v>NA</v>
          </cell>
          <cell r="AY215" t="str">
            <v>NA</v>
          </cell>
          <cell r="AZ215" t="str">
            <v>Andrew</v>
          </cell>
          <cell r="BA215">
            <v>1869</v>
          </cell>
          <cell r="BB215" t="str">
            <v>16th  Vice President of the United States</v>
          </cell>
          <cell r="BC215" t="str">
            <v>National Union   [i]   ( Democratic )   [j]</v>
          </cell>
        </row>
        <row r="216">
          <cell r="B216">
            <v>1966</v>
          </cell>
          <cell r="C216" t="str">
            <v>Johnson</v>
          </cell>
          <cell r="D216">
            <v>117</v>
          </cell>
          <cell r="E216" t="str">
            <v xml:space="preserve">
states united appropriations order war
price marked shown suggest form
storage war great half time
expenditures nation commerce interstate method
serviceable public current provide legislation
make immediate laws income agricultural
present treasury loan action armenia
national war duty gentlemen notes
debt floating fiscal receipts realized
world session time budget prevail</v>
          </cell>
          <cell r="F216" t="str">
            <v>states united appropriations order war</v>
          </cell>
          <cell r="G216" t="str">
            <v>price marked shown suggest form</v>
          </cell>
          <cell r="H216" t="str">
            <v>storage war great half time</v>
          </cell>
          <cell r="I216" t="str">
            <v>expenditures nation commerce interstate method</v>
          </cell>
          <cell r="J216" t="str">
            <v>serviceable public current provide legislation</v>
          </cell>
          <cell r="K216" t="str">
            <v>make immediate laws income agricultural</v>
          </cell>
          <cell r="L216" t="str">
            <v>present treasury loan action armenia</v>
          </cell>
          <cell r="M216" t="str">
            <v>national war duty gentlemen notes</v>
          </cell>
          <cell r="N216" t="str">
            <v>debt floating fiscal receipts realized</v>
          </cell>
          <cell r="O216" t="str">
            <v>world session time budget prevail</v>
          </cell>
          <cell r="P216">
            <v>1</v>
          </cell>
          <cell r="Q216">
            <v>1</v>
          </cell>
          <cell r="R216">
            <v>1</v>
          </cell>
          <cell r="S216">
            <v>0</v>
          </cell>
          <cell r="T216">
            <v>1</v>
          </cell>
          <cell r="U216">
            <v>0</v>
          </cell>
          <cell r="V216">
            <v>1</v>
          </cell>
          <cell r="W216">
            <v>1</v>
          </cell>
          <cell r="X216">
            <v>1</v>
          </cell>
          <cell r="Y216">
            <v>0</v>
          </cell>
          <cell r="Z216">
            <v>1</v>
          </cell>
          <cell r="AA216">
            <v>1</v>
          </cell>
          <cell r="AB216">
            <v>0</v>
          </cell>
          <cell r="AC216">
            <v>1</v>
          </cell>
          <cell r="AD216">
            <v>0</v>
          </cell>
          <cell r="AE216">
            <v>1</v>
          </cell>
          <cell r="AF216">
            <v>0</v>
          </cell>
          <cell r="AG216">
            <v>1</v>
          </cell>
          <cell r="AH216">
            <v>0</v>
          </cell>
          <cell r="AI216">
            <v>1</v>
          </cell>
          <cell r="AJ216">
            <v>0</v>
          </cell>
          <cell r="AK216">
            <v>1</v>
          </cell>
          <cell r="AL216">
            <v>0</v>
          </cell>
          <cell r="AM216">
            <v>1</v>
          </cell>
          <cell r="AN216">
            <v>0</v>
          </cell>
          <cell r="AO216">
            <v>1</v>
          </cell>
          <cell r="AP216">
            <v>1</v>
          </cell>
          <cell r="AQ216">
            <v>36</v>
          </cell>
          <cell r="AR216">
            <v>35</v>
          </cell>
          <cell r="AS216">
            <v>36</v>
          </cell>
          <cell r="AT216">
            <v>23337</v>
          </cell>
          <cell r="AU216">
            <v>1963</v>
          </cell>
          <cell r="AV216">
            <v>25223</v>
          </cell>
          <cell r="AW216" t="str">
            <v>Lyndon B. Johnson</v>
          </cell>
          <cell r="AX216" t="str">
            <v>NA</v>
          </cell>
          <cell r="AY216" t="str">
            <v>Lyndon</v>
          </cell>
          <cell r="AZ216" t="str">
            <v>B.</v>
          </cell>
          <cell r="BA216">
            <v>1969</v>
          </cell>
          <cell r="BB216" t="str">
            <v>37th  Vice President of the United States</v>
          </cell>
          <cell r="BC216" t="str">
            <v>Democratic</v>
          </cell>
        </row>
        <row r="217">
          <cell r="B217">
            <v>1967</v>
          </cell>
          <cell r="C217" t="str">
            <v>Johnson</v>
          </cell>
          <cell r="D217">
            <v>118</v>
          </cell>
          <cell r="E217" t="str">
            <v xml:space="preserve">
war need immediate men income
world independence expenditures respectfully realized
action make form life present
debt appropriations floating treasury victory
public nation right promise time
order medical loan believe great
method expenditures face realization railroads
united states world treatment training
privilege laid half current nation
fiscal present time goods interstate</v>
          </cell>
          <cell r="F217" t="str">
            <v>war need immediate men income</v>
          </cell>
          <cell r="G217" t="str">
            <v>world independence expenditures respectfully realized</v>
          </cell>
          <cell r="H217" t="str">
            <v>action make form life present</v>
          </cell>
          <cell r="I217" t="str">
            <v>debt appropriations floating treasury victory</v>
          </cell>
          <cell r="J217" t="str">
            <v>public nation right promise time</v>
          </cell>
          <cell r="K217" t="str">
            <v>order medical loan believe great</v>
          </cell>
          <cell r="L217" t="str">
            <v>method expenditures face realization railroads</v>
          </cell>
          <cell r="M217" t="str">
            <v>united states world treatment training</v>
          </cell>
          <cell r="N217" t="str">
            <v>privilege laid half current nation</v>
          </cell>
          <cell r="O217" t="str">
            <v>fiscal present time goods interstate</v>
          </cell>
          <cell r="P217">
            <v>1</v>
          </cell>
          <cell r="Q217">
            <v>1</v>
          </cell>
          <cell r="R217">
            <v>1</v>
          </cell>
          <cell r="S217">
            <v>0</v>
          </cell>
          <cell r="T217">
            <v>1</v>
          </cell>
          <cell r="U217">
            <v>0</v>
          </cell>
          <cell r="V217">
            <v>1</v>
          </cell>
          <cell r="W217">
            <v>0</v>
          </cell>
          <cell r="X217">
            <v>1</v>
          </cell>
          <cell r="Y217">
            <v>0</v>
          </cell>
          <cell r="Z217">
            <v>1</v>
          </cell>
          <cell r="AA217">
            <v>0</v>
          </cell>
          <cell r="AB217">
            <v>1</v>
          </cell>
          <cell r="AC217">
            <v>1</v>
          </cell>
          <cell r="AD217">
            <v>1</v>
          </cell>
          <cell r="AE217">
            <v>1</v>
          </cell>
          <cell r="AF217">
            <v>0</v>
          </cell>
          <cell r="AG217">
            <v>0</v>
          </cell>
          <cell r="AH217">
            <v>0</v>
          </cell>
          <cell r="AI217">
            <v>1</v>
          </cell>
          <cell r="AJ217">
            <v>0</v>
          </cell>
          <cell r="AK217">
            <v>1</v>
          </cell>
          <cell r="AL217">
            <v>1</v>
          </cell>
          <cell r="AM217">
            <v>1</v>
          </cell>
          <cell r="AN217">
            <v>0</v>
          </cell>
          <cell r="AO217">
            <v>0</v>
          </cell>
          <cell r="AP217">
            <v>0</v>
          </cell>
          <cell r="AQ217">
            <v>36</v>
          </cell>
          <cell r="AR217">
            <v>35</v>
          </cell>
          <cell r="AS217">
            <v>36</v>
          </cell>
          <cell r="AT217">
            <v>23337</v>
          </cell>
          <cell r="AU217">
            <v>1963</v>
          </cell>
          <cell r="AV217">
            <v>25223</v>
          </cell>
          <cell r="AW217" t="str">
            <v>Lyndon B. Johnson</v>
          </cell>
          <cell r="AX217" t="str">
            <v>NA</v>
          </cell>
          <cell r="AY217" t="str">
            <v>Lyndon</v>
          </cell>
          <cell r="AZ217" t="str">
            <v>B.</v>
          </cell>
          <cell r="BA217">
            <v>1969</v>
          </cell>
          <cell r="BB217" t="str">
            <v>37th  Vice President of the United States</v>
          </cell>
          <cell r="BC217" t="str">
            <v>Democratic</v>
          </cell>
        </row>
        <row r="218">
          <cell r="B218">
            <v>1967</v>
          </cell>
          <cell r="C218" t="str">
            <v>Johnson</v>
          </cell>
          <cell r="D218">
            <v>118</v>
          </cell>
          <cell r="E218" t="str">
            <v xml:space="preserve">
war need immediate men income
world independence expenditures respectfully realized
action make form life present
debt appropriations floating treasury victory
public nation right promise time
order medical loan believe great
method expenditures face realization railroads
united states world treatment training
privilege laid half current nation
fiscal present time goods interstate</v>
          </cell>
          <cell r="F218" t="str">
            <v>war need immediate men income</v>
          </cell>
          <cell r="G218" t="str">
            <v>world independence expenditures respectfully realized</v>
          </cell>
          <cell r="H218" t="str">
            <v>action make form life present</v>
          </cell>
          <cell r="I218" t="str">
            <v>debt appropriations floating treasury victory</v>
          </cell>
          <cell r="J218" t="str">
            <v>public nation right promise time</v>
          </cell>
          <cell r="K218" t="str">
            <v>order medical loan believe great</v>
          </cell>
          <cell r="L218" t="str">
            <v>method expenditures face realization railroads</v>
          </cell>
          <cell r="M218" t="str">
            <v>united states world treatment training</v>
          </cell>
          <cell r="N218" t="str">
            <v>privilege laid half current nation</v>
          </cell>
          <cell r="O218" t="str">
            <v>fiscal present time goods interstate</v>
          </cell>
          <cell r="P218">
            <v>1</v>
          </cell>
          <cell r="Q218">
            <v>1</v>
          </cell>
          <cell r="R218">
            <v>1</v>
          </cell>
          <cell r="S218">
            <v>0</v>
          </cell>
          <cell r="T218">
            <v>1</v>
          </cell>
          <cell r="U218">
            <v>0</v>
          </cell>
          <cell r="V218">
            <v>1</v>
          </cell>
          <cell r="W218">
            <v>0</v>
          </cell>
          <cell r="X218">
            <v>1</v>
          </cell>
          <cell r="Y218">
            <v>0</v>
          </cell>
          <cell r="Z218">
            <v>1</v>
          </cell>
          <cell r="AA218">
            <v>0</v>
          </cell>
          <cell r="AB218">
            <v>1</v>
          </cell>
          <cell r="AC218">
            <v>1</v>
          </cell>
          <cell r="AD218">
            <v>1</v>
          </cell>
          <cell r="AE218">
            <v>1</v>
          </cell>
          <cell r="AF218">
            <v>0</v>
          </cell>
          <cell r="AG218">
            <v>0</v>
          </cell>
          <cell r="AH218">
            <v>0</v>
          </cell>
          <cell r="AI218">
            <v>1</v>
          </cell>
          <cell r="AJ218">
            <v>0</v>
          </cell>
          <cell r="AK218">
            <v>1</v>
          </cell>
          <cell r="AL218">
            <v>1</v>
          </cell>
          <cell r="AM218">
            <v>1</v>
          </cell>
          <cell r="AN218">
            <v>0</v>
          </cell>
          <cell r="AO218">
            <v>0</v>
          </cell>
          <cell r="AP218">
            <v>0</v>
          </cell>
          <cell r="AQ218">
            <v>17</v>
          </cell>
          <cell r="AR218">
            <v>16</v>
          </cell>
          <cell r="AS218">
            <v>17</v>
          </cell>
          <cell r="AT218" t="str">
            <v>April 15, 1865</v>
          </cell>
          <cell r="AU218">
            <v>1865</v>
          </cell>
          <cell r="AV218" t="str">
            <v>March 4, 1869</v>
          </cell>
          <cell r="AW218" t="str">
            <v>Andrew Johnson</v>
          </cell>
          <cell r="AX218" t="str">
            <v>NA</v>
          </cell>
          <cell r="AY218" t="str">
            <v>NA</v>
          </cell>
          <cell r="AZ218" t="str">
            <v>Andrew</v>
          </cell>
          <cell r="BA218">
            <v>1869</v>
          </cell>
          <cell r="BB218" t="str">
            <v>16th  Vice President of the United States</v>
          </cell>
          <cell r="BC218" t="str">
            <v>National Union   [i]   ( Democratic )   [j]</v>
          </cell>
        </row>
        <row r="219">
          <cell r="B219">
            <v>1968</v>
          </cell>
          <cell r="C219" t="str">
            <v>Johnson</v>
          </cell>
          <cell r="D219">
            <v>119</v>
          </cell>
          <cell r="E219" t="str">
            <v xml:space="preserve">
war privilege world suggest removed
war necessity great states united
expenditures treasury care current secretary
recommendations regard half form believe
laws country example life come
receipts current appropriations fiscal present
nation appropriations market sure marked
debt order states united present
need providing gentlemen let right
law face early commerce matter</v>
          </cell>
          <cell r="F219" t="str">
            <v>war privilege world suggest removed</v>
          </cell>
          <cell r="G219" t="str">
            <v>war necessity great states united</v>
          </cell>
          <cell r="H219" t="str">
            <v>expenditures treasury care current secretary</v>
          </cell>
          <cell r="I219" t="str">
            <v>recommendations regard half form believe</v>
          </cell>
          <cell r="J219" t="str">
            <v>laws country example life come</v>
          </cell>
          <cell r="K219" t="str">
            <v>receipts current appropriations fiscal present</v>
          </cell>
          <cell r="L219" t="str">
            <v>nation appropriations market sure marked</v>
          </cell>
          <cell r="M219" t="str">
            <v>debt order states united present</v>
          </cell>
          <cell r="N219" t="str">
            <v>need providing gentlemen let right</v>
          </cell>
          <cell r="O219" t="str">
            <v>law face early commerce matter</v>
          </cell>
          <cell r="P219">
            <v>1</v>
          </cell>
          <cell r="Q219">
            <v>1</v>
          </cell>
          <cell r="R219">
            <v>1</v>
          </cell>
          <cell r="S219">
            <v>0</v>
          </cell>
          <cell r="T219">
            <v>1</v>
          </cell>
          <cell r="U219">
            <v>0</v>
          </cell>
          <cell r="V219">
            <v>1</v>
          </cell>
          <cell r="W219">
            <v>0</v>
          </cell>
          <cell r="X219">
            <v>1</v>
          </cell>
          <cell r="Y219">
            <v>0</v>
          </cell>
          <cell r="Z219">
            <v>1</v>
          </cell>
          <cell r="AA219">
            <v>0</v>
          </cell>
          <cell r="AB219">
            <v>0</v>
          </cell>
          <cell r="AC219">
            <v>0</v>
          </cell>
          <cell r="AD219">
            <v>0</v>
          </cell>
          <cell r="AE219">
            <v>1</v>
          </cell>
          <cell r="AF219">
            <v>0</v>
          </cell>
          <cell r="AG219">
            <v>0</v>
          </cell>
          <cell r="AH219">
            <v>0</v>
          </cell>
          <cell r="AI219">
            <v>1</v>
          </cell>
          <cell r="AJ219">
            <v>0</v>
          </cell>
          <cell r="AK219">
            <v>0</v>
          </cell>
          <cell r="AL219">
            <v>1</v>
          </cell>
          <cell r="AM219">
            <v>0</v>
          </cell>
          <cell r="AN219">
            <v>0</v>
          </cell>
          <cell r="AO219">
            <v>0</v>
          </cell>
          <cell r="AP219">
            <v>0</v>
          </cell>
          <cell r="AQ219">
            <v>36</v>
          </cell>
          <cell r="AR219">
            <v>35</v>
          </cell>
          <cell r="AS219">
            <v>36</v>
          </cell>
          <cell r="AT219">
            <v>23337</v>
          </cell>
          <cell r="AU219">
            <v>1963</v>
          </cell>
          <cell r="AV219">
            <v>25223</v>
          </cell>
          <cell r="AW219" t="str">
            <v>Lyndon B. Johnson</v>
          </cell>
          <cell r="AX219" t="str">
            <v>NA</v>
          </cell>
          <cell r="AY219" t="str">
            <v>Lyndon</v>
          </cell>
          <cell r="AZ219" t="str">
            <v>B.</v>
          </cell>
          <cell r="BA219">
            <v>1969</v>
          </cell>
          <cell r="BB219" t="str">
            <v>37th  Vice President of the United States</v>
          </cell>
          <cell r="BC219" t="str">
            <v>Democratic</v>
          </cell>
        </row>
        <row r="220">
          <cell r="B220">
            <v>1968</v>
          </cell>
          <cell r="C220" t="str">
            <v>Johnson</v>
          </cell>
          <cell r="D220">
            <v>119</v>
          </cell>
          <cell r="E220" t="str">
            <v xml:space="preserve">
war privilege world suggest removed
war necessity great states united
expenditures treasury care current secretary
recommendations regard half form believe
laws country example life come
receipts current appropriations fiscal present
nation appropriations market sure marked
debt order states united present
need providing gentlemen let right
law face early commerce matter</v>
          </cell>
          <cell r="F220" t="str">
            <v>war privilege world suggest removed</v>
          </cell>
          <cell r="G220" t="str">
            <v>war necessity great states united</v>
          </cell>
          <cell r="H220" t="str">
            <v>expenditures treasury care current secretary</v>
          </cell>
          <cell r="I220" t="str">
            <v>recommendations regard half form believe</v>
          </cell>
          <cell r="J220" t="str">
            <v>laws country example life come</v>
          </cell>
          <cell r="K220" t="str">
            <v>receipts current appropriations fiscal present</v>
          </cell>
          <cell r="L220" t="str">
            <v>nation appropriations market sure marked</v>
          </cell>
          <cell r="M220" t="str">
            <v>debt order states united present</v>
          </cell>
          <cell r="N220" t="str">
            <v>need providing gentlemen let right</v>
          </cell>
          <cell r="O220" t="str">
            <v>law face early commerce matter</v>
          </cell>
          <cell r="P220">
            <v>1</v>
          </cell>
          <cell r="Q220">
            <v>1</v>
          </cell>
          <cell r="R220">
            <v>1</v>
          </cell>
          <cell r="S220">
            <v>0</v>
          </cell>
          <cell r="T220">
            <v>1</v>
          </cell>
          <cell r="U220">
            <v>0</v>
          </cell>
          <cell r="V220">
            <v>1</v>
          </cell>
          <cell r="W220">
            <v>0</v>
          </cell>
          <cell r="X220">
            <v>1</v>
          </cell>
          <cell r="Y220">
            <v>0</v>
          </cell>
          <cell r="Z220">
            <v>1</v>
          </cell>
          <cell r="AA220">
            <v>0</v>
          </cell>
          <cell r="AB220">
            <v>0</v>
          </cell>
          <cell r="AC220">
            <v>0</v>
          </cell>
          <cell r="AD220">
            <v>0</v>
          </cell>
          <cell r="AE220">
            <v>1</v>
          </cell>
          <cell r="AF220">
            <v>0</v>
          </cell>
          <cell r="AG220">
            <v>0</v>
          </cell>
          <cell r="AH220">
            <v>0</v>
          </cell>
          <cell r="AI220">
            <v>1</v>
          </cell>
          <cell r="AJ220">
            <v>0</v>
          </cell>
          <cell r="AK220">
            <v>0</v>
          </cell>
          <cell r="AL220">
            <v>1</v>
          </cell>
          <cell r="AM220">
            <v>0</v>
          </cell>
          <cell r="AN220">
            <v>0</v>
          </cell>
          <cell r="AO220">
            <v>0</v>
          </cell>
          <cell r="AP220">
            <v>0</v>
          </cell>
          <cell r="AQ220">
            <v>17</v>
          </cell>
          <cell r="AR220">
            <v>16</v>
          </cell>
          <cell r="AS220">
            <v>17</v>
          </cell>
          <cell r="AT220" t="str">
            <v>April 15, 1865</v>
          </cell>
          <cell r="AU220">
            <v>1865</v>
          </cell>
          <cell r="AV220" t="str">
            <v>March 4, 1869</v>
          </cell>
          <cell r="AW220" t="str">
            <v>Andrew Johnson</v>
          </cell>
          <cell r="AX220" t="str">
            <v>NA</v>
          </cell>
          <cell r="AY220" t="str">
            <v>NA</v>
          </cell>
          <cell r="AZ220" t="str">
            <v>Andrew</v>
          </cell>
          <cell r="BA220">
            <v>1869</v>
          </cell>
          <cell r="BB220" t="str">
            <v>16th  Vice President of the United States</v>
          </cell>
          <cell r="BC220" t="str">
            <v>National Union   [i]   ( Democratic )   [j]</v>
          </cell>
        </row>
        <row r="221">
          <cell r="B221">
            <v>1969</v>
          </cell>
          <cell r="C221" t="str">
            <v>Johnson</v>
          </cell>
          <cell r="D221">
            <v>120</v>
          </cell>
          <cell r="E221" t="str">
            <v xml:space="preserve">
order matter fact attention right
nation treasury armenia time islands
present war goods storage released
present budget great force corporations
current necessity immediate method expenditures
make expenditures action agricultural gentlemen
world serviceable came certificates order
debt floating realized form face
market america detailed money need
appropriations half care treasury commerce</v>
          </cell>
          <cell r="F221" t="str">
            <v>order matter fact attention right</v>
          </cell>
          <cell r="G221" t="str">
            <v>nation treasury armenia time islands</v>
          </cell>
          <cell r="H221" t="str">
            <v>present war goods storage released</v>
          </cell>
          <cell r="I221" t="str">
            <v>present budget great force corporations</v>
          </cell>
          <cell r="J221" t="str">
            <v>current necessity immediate method expenditures</v>
          </cell>
          <cell r="K221" t="str">
            <v>make expenditures action agricultural gentlemen</v>
          </cell>
          <cell r="L221" t="str">
            <v>world serviceable came certificates order</v>
          </cell>
          <cell r="M221" t="str">
            <v>debt floating realized form face</v>
          </cell>
          <cell r="N221" t="str">
            <v>market america detailed money need</v>
          </cell>
          <cell r="O221" t="str">
            <v>appropriations half care treasury commerce</v>
          </cell>
          <cell r="P221">
            <v>1</v>
          </cell>
          <cell r="Q221">
            <v>0</v>
          </cell>
          <cell r="R221">
            <v>1</v>
          </cell>
          <cell r="S221">
            <v>0</v>
          </cell>
          <cell r="T221">
            <v>1</v>
          </cell>
          <cell r="U221">
            <v>0</v>
          </cell>
          <cell r="V221">
            <v>1</v>
          </cell>
          <cell r="W221">
            <v>0</v>
          </cell>
          <cell r="X221">
            <v>1</v>
          </cell>
          <cell r="Y221">
            <v>0</v>
          </cell>
          <cell r="Z221">
            <v>1</v>
          </cell>
          <cell r="AA221">
            <v>1</v>
          </cell>
          <cell r="AB221">
            <v>0</v>
          </cell>
          <cell r="AC221">
            <v>0</v>
          </cell>
          <cell r="AD221">
            <v>0</v>
          </cell>
          <cell r="AE221">
            <v>1</v>
          </cell>
          <cell r="AF221">
            <v>0</v>
          </cell>
          <cell r="AG221">
            <v>1</v>
          </cell>
          <cell r="AH221">
            <v>1</v>
          </cell>
          <cell r="AI221">
            <v>1</v>
          </cell>
          <cell r="AJ221">
            <v>0</v>
          </cell>
          <cell r="AK221">
            <v>1</v>
          </cell>
          <cell r="AL221">
            <v>0</v>
          </cell>
          <cell r="AM221">
            <v>0</v>
          </cell>
          <cell r="AN221">
            <v>0</v>
          </cell>
          <cell r="AO221">
            <v>0</v>
          </cell>
          <cell r="AP221">
            <v>1</v>
          </cell>
          <cell r="AQ221">
            <v>17</v>
          </cell>
          <cell r="AR221">
            <v>16</v>
          </cell>
          <cell r="AS221">
            <v>17</v>
          </cell>
          <cell r="AT221" t="str">
            <v>April 15, 1865</v>
          </cell>
          <cell r="AU221">
            <v>1865</v>
          </cell>
          <cell r="AV221" t="str">
            <v>March 4, 1869</v>
          </cell>
          <cell r="AW221" t="str">
            <v>Andrew Johnson</v>
          </cell>
          <cell r="AX221" t="str">
            <v>NA</v>
          </cell>
          <cell r="AY221" t="str">
            <v>NA</v>
          </cell>
          <cell r="AZ221" t="str">
            <v>Andrew</v>
          </cell>
          <cell r="BA221">
            <v>1869</v>
          </cell>
          <cell r="BB221" t="str">
            <v>16th  Vice President of the United States</v>
          </cell>
          <cell r="BC221" t="str">
            <v>National Union   [i]   ( Democratic )   [j]</v>
          </cell>
        </row>
        <row r="222">
          <cell r="B222">
            <v>1969</v>
          </cell>
          <cell r="C222" t="str">
            <v>Johnson</v>
          </cell>
          <cell r="D222">
            <v>120</v>
          </cell>
          <cell r="E222" t="str">
            <v xml:space="preserve">
order matter fact attention right
nation treasury armenia time islands
present war goods storage released
present budget great force corporations
current necessity immediate method expenditures
make expenditures action agricultural gentlemen
world serviceable came certificates order
debt floating realized form face
market america detailed money need
appropriations half care treasury commerce</v>
          </cell>
          <cell r="F222" t="str">
            <v>order matter fact attention right</v>
          </cell>
          <cell r="G222" t="str">
            <v>nation treasury armenia time islands</v>
          </cell>
          <cell r="H222" t="str">
            <v>present war goods storage released</v>
          </cell>
          <cell r="I222" t="str">
            <v>present budget great force corporations</v>
          </cell>
          <cell r="J222" t="str">
            <v>current necessity immediate method expenditures</v>
          </cell>
          <cell r="K222" t="str">
            <v>make expenditures action agricultural gentlemen</v>
          </cell>
          <cell r="L222" t="str">
            <v>world serviceable came certificates order</v>
          </cell>
          <cell r="M222" t="str">
            <v>debt floating realized form face</v>
          </cell>
          <cell r="N222" t="str">
            <v>market america detailed money need</v>
          </cell>
          <cell r="O222" t="str">
            <v>appropriations half care treasury commerce</v>
          </cell>
          <cell r="P222">
            <v>1</v>
          </cell>
          <cell r="Q222">
            <v>0</v>
          </cell>
          <cell r="R222">
            <v>1</v>
          </cell>
          <cell r="S222">
            <v>0</v>
          </cell>
          <cell r="T222">
            <v>1</v>
          </cell>
          <cell r="U222">
            <v>0</v>
          </cell>
          <cell r="V222">
            <v>1</v>
          </cell>
          <cell r="W222">
            <v>0</v>
          </cell>
          <cell r="X222">
            <v>1</v>
          </cell>
          <cell r="Y222">
            <v>0</v>
          </cell>
          <cell r="Z222">
            <v>1</v>
          </cell>
          <cell r="AA222">
            <v>1</v>
          </cell>
          <cell r="AB222">
            <v>0</v>
          </cell>
          <cell r="AC222">
            <v>0</v>
          </cell>
          <cell r="AD222">
            <v>0</v>
          </cell>
          <cell r="AE222">
            <v>1</v>
          </cell>
          <cell r="AF222">
            <v>0</v>
          </cell>
          <cell r="AG222">
            <v>1</v>
          </cell>
          <cell r="AH222">
            <v>1</v>
          </cell>
          <cell r="AI222">
            <v>1</v>
          </cell>
          <cell r="AJ222">
            <v>0</v>
          </cell>
          <cell r="AK222">
            <v>1</v>
          </cell>
          <cell r="AL222">
            <v>0</v>
          </cell>
          <cell r="AM222">
            <v>0</v>
          </cell>
          <cell r="AN222">
            <v>0</v>
          </cell>
          <cell r="AO222">
            <v>0</v>
          </cell>
          <cell r="AP222">
            <v>1</v>
          </cell>
          <cell r="AQ222">
            <v>36</v>
          </cell>
          <cell r="AR222">
            <v>35</v>
          </cell>
          <cell r="AS222">
            <v>36</v>
          </cell>
          <cell r="AT222">
            <v>23337</v>
          </cell>
          <cell r="AU222">
            <v>1963</v>
          </cell>
          <cell r="AV222">
            <v>25223</v>
          </cell>
          <cell r="AW222" t="str">
            <v>Lyndon B. Johnson</v>
          </cell>
          <cell r="AX222" t="str">
            <v>NA</v>
          </cell>
          <cell r="AY222" t="str">
            <v>Lyndon</v>
          </cell>
          <cell r="AZ222" t="str">
            <v>B.</v>
          </cell>
          <cell r="BA222">
            <v>1969</v>
          </cell>
          <cell r="BB222" t="str">
            <v>37th  Vice President of the United States</v>
          </cell>
          <cell r="BC222" t="str">
            <v>Democratic</v>
          </cell>
        </row>
        <row r="223">
          <cell r="B223">
            <v>1970</v>
          </cell>
          <cell r="C223" t="str">
            <v>Nixon</v>
          </cell>
          <cell r="D223">
            <v>147</v>
          </cell>
          <cell r="E223" t="str">
            <v xml:space="preserve">
appropriations time immediate treasury tax
respectfully need granting islands action
war expenditures example great order
method expenditures world current estimates
day come national control believe
debt victory public half large
vocational provide early serviceable marked
present states united fiscal commissioner
nation loan recommendations gentlemen went
floating realized debt right paid</v>
          </cell>
          <cell r="F223" t="str">
            <v>appropriations time immediate treasury tax</v>
          </cell>
          <cell r="G223" t="str">
            <v>respectfully need granting islands action</v>
          </cell>
          <cell r="H223" t="str">
            <v>war expenditures example great order</v>
          </cell>
          <cell r="I223" t="str">
            <v>method expenditures world current estimates</v>
          </cell>
          <cell r="J223" t="str">
            <v>day come national control believe</v>
          </cell>
          <cell r="K223" t="str">
            <v>debt victory public half large</v>
          </cell>
          <cell r="L223" t="str">
            <v>vocational provide early serviceable marked</v>
          </cell>
          <cell r="M223" t="str">
            <v>present states united fiscal commissioner</v>
          </cell>
          <cell r="N223" t="str">
            <v>nation loan recommendations gentlemen went</v>
          </cell>
          <cell r="O223" t="str">
            <v>floating realized debt right paid</v>
          </cell>
          <cell r="P223">
            <v>1</v>
          </cell>
          <cell r="Q223">
            <v>0</v>
          </cell>
          <cell r="R223">
            <v>1</v>
          </cell>
          <cell r="S223">
            <v>0</v>
          </cell>
          <cell r="T223">
            <v>1</v>
          </cell>
          <cell r="U223">
            <v>0</v>
          </cell>
          <cell r="V223">
            <v>1</v>
          </cell>
          <cell r="W223">
            <v>1</v>
          </cell>
          <cell r="X223">
            <v>1</v>
          </cell>
          <cell r="Y223">
            <v>1</v>
          </cell>
          <cell r="Z223">
            <v>1</v>
          </cell>
          <cell r="AA223">
            <v>0</v>
          </cell>
          <cell r="AB223">
            <v>0</v>
          </cell>
          <cell r="AC223">
            <v>0</v>
          </cell>
          <cell r="AD223">
            <v>0</v>
          </cell>
          <cell r="AE223">
            <v>1</v>
          </cell>
          <cell r="AF223">
            <v>0</v>
          </cell>
          <cell r="AG223">
            <v>0</v>
          </cell>
          <cell r="AH223">
            <v>1</v>
          </cell>
          <cell r="AI223">
            <v>1</v>
          </cell>
          <cell r="AJ223">
            <v>0</v>
          </cell>
          <cell r="AK223">
            <v>1</v>
          </cell>
          <cell r="AL223">
            <v>1</v>
          </cell>
          <cell r="AM223">
            <v>1</v>
          </cell>
          <cell r="AN223">
            <v>0</v>
          </cell>
          <cell r="AO223">
            <v>0</v>
          </cell>
          <cell r="AP223">
            <v>0</v>
          </cell>
          <cell r="AQ223">
            <v>37</v>
          </cell>
          <cell r="AR223">
            <v>36</v>
          </cell>
          <cell r="AS223">
            <v>37</v>
          </cell>
          <cell r="AT223">
            <v>25223</v>
          </cell>
          <cell r="AU223">
            <v>1969</v>
          </cell>
          <cell r="AV223">
            <v>27250</v>
          </cell>
          <cell r="AW223" t="str">
            <v>Richard Nixon</v>
          </cell>
          <cell r="AX223" t="str">
            <v>NA</v>
          </cell>
          <cell r="AY223" t="str">
            <v>NA</v>
          </cell>
          <cell r="AZ223" t="str">
            <v>Richard</v>
          </cell>
          <cell r="BA223">
            <v>1974</v>
          </cell>
          <cell r="BB223" t="str">
            <v>36th  Vice President of the United States   (1953â€“1961)</v>
          </cell>
          <cell r="BC223" t="str">
            <v>Republican</v>
          </cell>
        </row>
        <row r="224">
          <cell r="B224">
            <v>1971</v>
          </cell>
          <cell r="C224" t="str">
            <v>Nixon</v>
          </cell>
          <cell r="D224">
            <v>148</v>
          </cell>
          <cell r="E224" t="str">
            <v xml:space="preserve">
war expenditures independence legislation certificates
present current fiscal receipts half
law public order make prevail
believe laid duty america removed
example great necessity commerce draw
immediate time necessity states united
loan vocational treasury shown gentlemen
recommendations detailed regard federal single
debt floating victory country matter
order nation united states make</v>
          </cell>
          <cell r="F224" t="str">
            <v>war expenditures independence legislation certificates</v>
          </cell>
          <cell r="G224" t="str">
            <v>present current fiscal receipts half</v>
          </cell>
          <cell r="H224" t="str">
            <v>law public order make prevail</v>
          </cell>
          <cell r="I224" t="str">
            <v>believe laid duty america removed</v>
          </cell>
          <cell r="J224" t="str">
            <v>example great necessity commerce draw</v>
          </cell>
          <cell r="K224" t="str">
            <v>immediate time necessity states united</v>
          </cell>
          <cell r="L224" t="str">
            <v>loan vocational treasury shown gentlemen</v>
          </cell>
          <cell r="M224" t="str">
            <v>recommendations detailed regard federal single</v>
          </cell>
          <cell r="N224" t="str">
            <v>debt floating victory country matter</v>
          </cell>
          <cell r="O224" t="str">
            <v>order nation united states make</v>
          </cell>
          <cell r="P224">
            <v>1</v>
          </cell>
          <cell r="Q224">
            <v>1</v>
          </cell>
          <cell r="R224">
            <v>1</v>
          </cell>
          <cell r="S224">
            <v>0</v>
          </cell>
          <cell r="T224">
            <v>1</v>
          </cell>
          <cell r="U224">
            <v>0</v>
          </cell>
          <cell r="V224">
            <v>1</v>
          </cell>
          <cell r="W224">
            <v>1</v>
          </cell>
          <cell r="X224">
            <v>1</v>
          </cell>
          <cell r="Y224">
            <v>0</v>
          </cell>
          <cell r="Z224">
            <v>1</v>
          </cell>
          <cell r="AA224">
            <v>1</v>
          </cell>
          <cell r="AB224">
            <v>0</v>
          </cell>
          <cell r="AC224">
            <v>0</v>
          </cell>
          <cell r="AD224">
            <v>0</v>
          </cell>
          <cell r="AE224">
            <v>0</v>
          </cell>
          <cell r="AF224">
            <v>0</v>
          </cell>
          <cell r="AG224">
            <v>0</v>
          </cell>
          <cell r="AH224">
            <v>0</v>
          </cell>
          <cell r="AI224">
            <v>1</v>
          </cell>
          <cell r="AJ224">
            <v>0</v>
          </cell>
          <cell r="AK224">
            <v>1</v>
          </cell>
          <cell r="AL224">
            <v>1</v>
          </cell>
          <cell r="AM224">
            <v>1</v>
          </cell>
          <cell r="AN224">
            <v>0</v>
          </cell>
          <cell r="AO224">
            <v>1</v>
          </cell>
          <cell r="AP224">
            <v>0</v>
          </cell>
          <cell r="AQ224">
            <v>37</v>
          </cell>
          <cell r="AR224">
            <v>36</v>
          </cell>
          <cell r="AS224">
            <v>37</v>
          </cell>
          <cell r="AT224">
            <v>25223</v>
          </cell>
          <cell r="AU224">
            <v>1969</v>
          </cell>
          <cell r="AV224">
            <v>27250</v>
          </cell>
          <cell r="AW224" t="str">
            <v>Richard Nixon</v>
          </cell>
          <cell r="AX224" t="str">
            <v>NA</v>
          </cell>
          <cell r="AY224" t="str">
            <v>NA</v>
          </cell>
          <cell r="AZ224" t="str">
            <v>Richard</v>
          </cell>
          <cell r="BA224">
            <v>1974</v>
          </cell>
          <cell r="BB224" t="str">
            <v>36th  Vice President of the United States   (1953â€“1961)</v>
          </cell>
          <cell r="BC224" t="str">
            <v>Republican</v>
          </cell>
        </row>
        <row r="225">
          <cell r="B225">
            <v>1972</v>
          </cell>
          <cell r="C225" t="str">
            <v>Nixon</v>
          </cell>
          <cell r="D225">
            <v>149</v>
          </cell>
          <cell r="E225" t="str">
            <v xml:space="preserve">
shown war indebtedness permitted covet
war appropriations necessity loan life
expenditures present privilege nation receipts
half message form world effectively
present public laid time treasury
debt floating respectfully treatment care
current matter war result large
states united make necessity action
fiscal receipts railroads current control
affairs right storage order serviceable</v>
          </cell>
          <cell r="F225" t="str">
            <v>shown war indebtedness permitted covet</v>
          </cell>
          <cell r="G225" t="str">
            <v>war appropriations necessity loan life</v>
          </cell>
          <cell r="H225" t="str">
            <v>expenditures present privilege nation receipts</v>
          </cell>
          <cell r="I225" t="str">
            <v>half message form world effectively</v>
          </cell>
          <cell r="J225" t="str">
            <v>present public laid time treasury</v>
          </cell>
          <cell r="K225" t="str">
            <v>debt floating respectfully treatment care</v>
          </cell>
          <cell r="L225" t="str">
            <v>current matter war result large</v>
          </cell>
          <cell r="M225" t="str">
            <v>states united make necessity action</v>
          </cell>
          <cell r="N225" t="str">
            <v>fiscal receipts railroads current control</v>
          </cell>
          <cell r="O225" t="str">
            <v>affairs right storage order serviceable</v>
          </cell>
          <cell r="P225">
            <v>1</v>
          </cell>
          <cell r="Q225">
            <v>1</v>
          </cell>
          <cell r="R225">
            <v>1</v>
          </cell>
          <cell r="S225">
            <v>0</v>
          </cell>
          <cell r="T225">
            <v>1</v>
          </cell>
          <cell r="U225">
            <v>1</v>
          </cell>
          <cell r="V225">
            <v>1</v>
          </cell>
          <cell r="W225">
            <v>1</v>
          </cell>
          <cell r="X225">
            <v>1</v>
          </cell>
          <cell r="Y225">
            <v>1</v>
          </cell>
          <cell r="Z225">
            <v>1</v>
          </cell>
          <cell r="AA225">
            <v>0</v>
          </cell>
          <cell r="AB225">
            <v>1</v>
          </cell>
          <cell r="AC225">
            <v>0</v>
          </cell>
          <cell r="AD225">
            <v>0</v>
          </cell>
          <cell r="AE225">
            <v>1</v>
          </cell>
          <cell r="AF225">
            <v>0</v>
          </cell>
          <cell r="AG225">
            <v>0</v>
          </cell>
          <cell r="AH225">
            <v>0</v>
          </cell>
          <cell r="AI225">
            <v>1</v>
          </cell>
          <cell r="AJ225">
            <v>0</v>
          </cell>
          <cell r="AK225">
            <v>1</v>
          </cell>
          <cell r="AL225">
            <v>0</v>
          </cell>
          <cell r="AM225">
            <v>1</v>
          </cell>
          <cell r="AN225">
            <v>0</v>
          </cell>
          <cell r="AO225">
            <v>0</v>
          </cell>
          <cell r="AP225">
            <v>1</v>
          </cell>
          <cell r="AQ225">
            <v>37</v>
          </cell>
          <cell r="AR225">
            <v>36</v>
          </cell>
          <cell r="AS225">
            <v>37</v>
          </cell>
          <cell r="AT225">
            <v>25223</v>
          </cell>
          <cell r="AU225">
            <v>1969</v>
          </cell>
          <cell r="AV225">
            <v>27250</v>
          </cell>
          <cell r="AW225" t="str">
            <v>Richard Nixon</v>
          </cell>
          <cell r="AX225" t="str">
            <v>NA</v>
          </cell>
          <cell r="AY225" t="str">
            <v>NA</v>
          </cell>
          <cell r="AZ225" t="str">
            <v>Richard</v>
          </cell>
          <cell r="BA225">
            <v>1974</v>
          </cell>
          <cell r="BB225" t="str">
            <v>36th  Vice President of the United States   (1953â€“1961)</v>
          </cell>
          <cell r="BC225" t="str">
            <v>Republican</v>
          </cell>
        </row>
        <row r="226">
          <cell r="B226">
            <v>1973</v>
          </cell>
          <cell r="C226" t="str">
            <v>Nixon</v>
          </cell>
          <cell r="D226">
            <v>150</v>
          </cell>
          <cell r="E226" t="str">
            <v xml:space="preserve">
great example sure prevail matter
principle destined honorably covet laws
receipts treasury believe laid duty
half loan attention billions legislation
world order war men right
appropriations necessity national taxes current
united states treasury make program
present nation current floating debt
expenditures method estimates dollars production
debt time public goods action</v>
          </cell>
          <cell r="F226" t="str">
            <v>great example sure prevail matter</v>
          </cell>
          <cell r="G226" t="str">
            <v>principle destined honorably covet laws</v>
          </cell>
          <cell r="H226" t="str">
            <v>receipts treasury believe laid duty</v>
          </cell>
          <cell r="I226" t="str">
            <v>half loan attention billions legislation</v>
          </cell>
          <cell r="J226" t="str">
            <v>world order war men right</v>
          </cell>
          <cell r="K226" t="str">
            <v>appropriations necessity national taxes current</v>
          </cell>
          <cell r="L226" t="str">
            <v>united states treasury make program</v>
          </cell>
          <cell r="M226" t="str">
            <v>present nation current floating debt</v>
          </cell>
          <cell r="N226" t="str">
            <v>expenditures method estimates dollars production</v>
          </cell>
          <cell r="O226" t="str">
            <v>debt time public goods action</v>
          </cell>
          <cell r="P226">
            <v>1</v>
          </cell>
          <cell r="Q226">
            <v>0</v>
          </cell>
          <cell r="R226">
            <v>1</v>
          </cell>
          <cell r="S226">
            <v>0</v>
          </cell>
          <cell r="T226">
            <v>1</v>
          </cell>
          <cell r="U226">
            <v>0</v>
          </cell>
          <cell r="V226">
            <v>1</v>
          </cell>
          <cell r="W226">
            <v>0</v>
          </cell>
          <cell r="X226">
            <v>1</v>
          </cell>
          <cell r="Y226">
            <v>0</v>
          </cell>
          <cell r="Z226">
            <v>1</v>
          </cell>
          <cell r="AA226">
            <v>0</v>
          </cell>
          <cell r="AB226">
            <v>0</v>
          </cell>
          <cell r="AC226">
            <v>0</v>
          </cell>
          <cell r="AD226">
            <v>0</v>
          </cell>
          <cell r="AE226">
            <v>1</v>
          </cell>
          <cell r="AF226">
            <v>1</v>
          </cell>
          <cell r="AG226">
            <v>0</v>
          </cell>
          <cell r="AH226">
            <v>0</v>
          </cell>
          <cell r="AI226">
            <v>1</v>
          </cell>
          <cell r="AJ226">
            <v>0</v>
          </cell>
          <cell r="AK226">
            <v>1</v>
          </cell>
          <cell r="AL226">
            <v>1</v>
          </cell>
          <cell r="AM226">
            <v>1</v>
          </cell>
          <cell r="AN226">
            <v>0</v>
          </cell>
          <cell r="AO226">
            <v>1</v>
          </cell>
          <cell r="AP226">
            <v>0</v>
          </cell>
          <cell r="AQ226">
            <v>37</v>
          </cell>
          <cell r="AR226">
            <v>36</v>
          </cell>
          <cell r="AS226">
            <v>37</v>
          </cell>
          <cell r="AT226">
            <v>25223</v>
          </cell>
          <cell r="AU226">
            <v>1969</v>
          </cell>
          <cell r="AV226">
            <v>27250</v>
          </cell>
          <cell r="AW226" t="str">
            <v>Richard Nixon</v>
          </cell>
          <cell r="AX226" t="str">
            <v>NA</v>
          </cell>
          <cell r="AY226" t="str">
            <v>NA</v>
          </cell>
          <cell r="AZ226" t="str">
            <v>Richard</v>
          </cell>
          <cell r="BA226">
            <v>1974</v>
          </cell>
          <cell r="BB226" t="str">
            <v>36th  Vice President of the United States   (1953â€“1961)</v>
          </cell>
          <cell r="BC226" t="str">
            <v>Republican</v>
          </cell>
        </row>
        <row r="227">
          <cell r="B227">
            <v>1974</v>
          </cell>
          <cell r="C227" t="str">
            <v>Nixon</v>
          </cell>
          <cell r="D227">
            <v>151</v>
          </cell>
          <cell r="E227" t="str">
            <v xml:space="preserve">
time program come present hands
necessity make taxes order united
believe matter fact attention consideration
great example loan current legislation
goods public certificates point let
nation united states treasury act
present war world half billions
form immediate recovery attempt brief
receipts expenditures treatment training current
treasury debt floating war need</v>
          </cell>
          <cell r="F227" t="str">
            <v>time program come present hands</v>
          </cell>
          <cell r="G227" t="str">
            <v>necessity make taxes order united</v>
          </cell>
          <cell r="H227" t="str">
            <v>believe matter fact attention consideration</v>
          </cell>
          <cell r="I227" t="str">
            <v>great example loan current legislation</v>
          </cell>
          <cell r="J227" t="str">
            <v>goods public certificates point let</v>
          </cell>
          <cell r="K227" t="str">
            <v>nation united states treasury act</v>
          </cell>
          <cell r="L227" t="str">
            <v>present war world half billions</v>
          </cell>
          <cell r="M227" t="str">
            <v>form immediate recovery attempt brief</v>
          </cell>
          <cell r="N227" t="str">
            <v>receipts expenditures treatment training current</v>
          </cell>
          <cell r="O227" t="str">
            <v>treasury debt floating war need</v>
          </cell>
          <cell r="P227">
            <v>1</v>
          </cell>
          <cell r="Q227">
            <v>0</v>
          </cell>
          <cell r="R227">
            <v>1</v>
          </cell>
          <cell r="S227">
            <v>0</v>
          </cell>
          <cell r="T227">
            <v>1</v>
          </cell>
          <cell r="U227">
            <v>0</v>
          </cell>
          <cell r="V227">
            <v>1</v>
          </cell>
          <cell r="W227">
            <v>0</v>
          </cell>
          <cell r="X227">
            <v>1</v>
          </cell>
          <cell r="Y227">
            <v>0</v>
          </cell>
          <cell r="Z227">
            <v>1</v>
          </cell>
          <cell r="AA227">
            <v>0</v>
          </cell>
          <cell r="AB227">
            <v>0</v>
          </cell>
          <cell r="AC227">
            <v>0</v>
          </cell>
          <cell r="AD227">
            <v>0</v>
          </cell>
          <cell r="AE227">
            <v>1</v>
          </cell>
          <cell r="AF227">
            <v>1</v>
          </cell>
          <cell r="AG227">
            <v>0</v>
          </cell>
          <cell r="AH227">
            <v>0</v>
          </cell>
          <cell r="AI227">
            <v>1</v>
          </cell>
          <cell r="AJ227">
            <v>0</v>
          </cell>
          <cell r="AK227">
            <v>1</v>
          </cell>
          <cell r="AL227">
            <v>1</v>
          </cell>
          <cell r="AM227">
            <v>1</v>
          </cell>
          <cell r="AN227">
            <v>0</v>
          </cell>
          <cell r="AO227">
            <v>0</v>
          </cell>
          <cell r="AP227">
            <v>0</v>
          </cell>
          <cell r="AQ227">
            <v>37</v>
          </cell>
          <cell r="AR227">
            <v>36</v>
          </cell>
          <cell r="AS227">
            <v>37</v>
          </cell>
          <cell r="AT227">
            <v>25223</v>
          </cell>
          <cell r="AU227">
            <v>1969</v>
          </cell>
          <cell r="AV227">
            <v>27250</v>
          </cell>
          <cell r="AW227" t="str">
            <v>Richard Nixon</v>
          </cell>
          <cell r="AX227" t="str">
            <v>NA</v>
          </cell>
          <cell r="AY227" t="str">
            <v>NA</v>
          </cell>
          <cell r="AZ227" t="str">
            <v>Richard</v>
          </cell>
          <cell r="BA227">
            <v>1974</v>
          </cell>
          <cell r="BB227" t="str">
            <v>36th  Vice President of the United States   (1953â€“1961)</v>
          </cell>
          <cell r="BC227" t="str">
            <v>Republican</v>
          </cell>
        </row>
        <row r="228">
          <cell r="B228">
            <v>1975</v>
          </cell>
          <cell r="C228" t="str">
            <v>Ford</v>
          </cell>
          <cell r="D228">
            <v>70</v>
          </cell>
          <cell r="E228" t="str">
            <v xml:space="preserve">
expenditures respectfully make country recovery
control time certificates present let
states united necessity commissioner suggest
treasury come laid act complete
nation half need promise matters
treasury commerce fiscal believe expenditures
war storage goods kept providing
appropriations current justice national law
war great matter billions order
debt floating taxes immediate laws</v>
          </cell>
          <cell r="F228" t="str">
            <v>expenditures respectfully make country recovery</v>
          </cell>
          <cell r="G228" t="str">
            <v>control time certificates present let</v>
          </cell>
          <cell r="H228" t="str">
            <v>states united necessity commissioner suggest</v>
          </cell>
          <cell r="I228" t="str">
            <v>treasury come laid act complete</v>
          </cell>
          <cell r="J228" t="str">
            <v>nation half need promise matters</v>
          </cell>
          <cell r="K228" t="str">
            <v>treasury commerce fiscal believe expenditures</v>
          </cell>
          <cell r="L228" t="str">
            <v>war storage goods kept providing</v>
          </cell>
          <cell r="M228" t="str">
            <v>appropriations current justice national law</v>
          </cell>
          <cell r="N228" t="str">
            <v>war great matter billions order</v>
          </cell>
          <cell r="O228" t="str">
            <v>debt floating taxes immediate laws</v>
          </cell>
          <cell r="P228">
            <v>1</v>
          </cell>
          <cell r="Q228">
            <v>0</v>
          </cell>
          <cell r="R228">
            <v>1</v>
          </cell>
          <cell r="S228">
            <v>0</v>
          </cell>
          <cell r="T228">
            <v>1</v>
          </cell>
          <cell r="U228">
            <v>0</v>
          </cell>
          <cell r="V228">
            <v>1</v>
          </cell>
          <cell r="W228">
            <v>1</v>
          </cell>
          <cell r="X228">
            <v>1</v>
          </cell>
          <cell r="Y228">
            <v>0</v>
          </cell>
          <cell r="Z228">
            <v>1</v>
          </cell>
          <cell r="AA228">
            <v>0</v>
          </cell>
          <cell r="AB228">
            <v>0</v>
          </cell>
          <cell r="AC228">
            <v>0</v>
          </cell>
          <cell r="AD228">
            <v>0</v>
          </cell>
          <cell r="AE228">
            <v>0</v>
          </cell>
          <cell r="AF228">
            <v>1</v>
          </cell>
          <cell r="AG228">
            <v>0</v>
          </cell>
          <cell r="AH228">
            <v>0</v>
          </cell>
          <cell r="AI228">
            <v>0</v>
          </cell>
          <cell r="AJ228">
            <v>0</v>
          </cell>
          <cell r="AK228">
            <v>1</v>
          </cell>
          <cell r="AL228">
            <v>1</v>
          </cell>
          <cell r="AM228">
            <v>0</v>
          </cell>
          <cell r="AN228">
            <v>0</v>
          </cell>
          <cell r="AO228">
            <v>0</v>
          </cell>
          <cell r="AP228">
            <v>1</v>
          </cell>
          <cell r="AQ228">
            <v>38</v>
          </cell>
          <cell r="AR228">
            <v>37</v>
          </cell>
          <cell r="AS228">
            <v>38</v>
          </cell>
          <cell r="AT228">
            <v>27250</v>
          </cell>
          <cell r="AU228">
            <v>1974</v>
          </cell>
          <cell r="AV228">
            <v>28145</v>
          </cell>
          <cell r="AW228" t="str">
            <v>Gerald Ford</v>
          </cell>
          <cell r="AX228" t="str">
            <v>NA</v>
          </cell>
          <cell r="AY228" t="str">
            <v>NA</v>
          </cell>
          <cell r="AZ228" t="str">
            <v>Gerald</v>
          </cell>
          <cell r="BA228">
            <v>1977</v>
          </cell>
          <cell r="BB228" t="str">
            <v>40th  Vice President of the United States</v>
          </cell>
          <cell r="BC228" t="str">
            <v>Republican</v>
          </cell>
        </row>
        <row r="229">
          <cell r="B229">
            <v>1976</v>
          </cell>
          <cell r="C229" t="str">
            <v>Ford</v>
          </cell>
          <cell r="D229">
            <v>71</v>
          </cell>
          <cell r="E229" t="str">
            <v xml:space="preserve">
debt floating present victory notes
serviceable nation war draw matter
salvage certificates example forces fact
make treasury storage half cold
receipts fiscal men control fundamental
action taxes immediate market assist
order current time expenditures present
loan armenia attention treasury nation
war world believe united states
purpose right let great regard</v>
          </cell>
          <cell r="F229" t="str">
            <v>debt floating present victory notes</v>
          </cell>
          <cell r="G229" t="str">
            <v>serviceable nation war draw matter</v>
          </cell>
          <cell r="H229" t="str">
            <v>salvage certificates example forces fact</v>
          </cell>
          <cell r="I229" t="str">
            <v>make treasury storage half cold</v>
          </cell>
          <cell r="J229" t="str">
            <v>receipts fiscal men control fundamental</v>
          </cell>
          <cell r="K229" t="str">
            <v>action taxes immediate market assist</v>
          </cell>
          <cell r="L229" t="str">
            <v>order current time expenditures present</v>
          </cell>
          <cell r="M229" t="str">
            <v>loan armenia attention treasury nation</v>
          </cell>
          <cell r="N229" t="str">
            <v>war world believe united states</v>
          </cell>
          <cell r="O229" t="str">
            <v>purpose right let great regard</v>
          </cell>
          <cell r="P229">
            <v>1</v>
          </cell>
          <cell r="Q229">
            <v>0</v>
          </cell>
          <cell r="R229">
            <v>1</v>
          </cell>
          <cell r="S229">
            <v>0</v>
          </cell>
          <cell r="T229">
            <v>1</v>
          </cell>
          <cell r="U229">
            <v>1</v>
          </cell>
          <cell r="V229">
            <v>1</v>
          </cell>
          <cell r="W229">
            <v>1</v>
          </cell>
          <cell r="X229">
            <v>1</v>
          </cell>
          <cell r="Y229">
            <v>1</v>
          </cell>
          <cell r="Z229">
            <v>1</v>
          </cell>
          <cell r="AA229">
            <v>0</v>
          </cell>
          <cell r="AB229">
            <v>0</v>
          </cell>
          <cell r="AC229">
            <v>0</v>
          </cell>
          <cell r="AD229">
            <v>0</v>
          </cell>
          <cell r="AE229">
            <v>1</v>
          </cell>
          <cell r="AF229">
            <v>1</v>
          </cell>
          <cell r="AG229">
            <v>1</v>
          </cell>
          <cell r="AH229">
            <v>0</v>
          </cell>
          <cell r="AI229">
            <v>1</v>
          </cell>
          <cell r="AJ229">
            <v>0</v>
          </cell>
          <cell r="AK229">
            <v>1</v>
          </cell>
          <cell r="AL229">
            <v>1</v>
          </cell>
          <cell r="AM229">
            <v>0</v>
          </cell>
          <cell r="AN229">
            <v>0</v>
          </cell>
          <cell r="AO229">
            <v>0</v>
          </cell>
          <cell r="AP229">
            <v>1</v>
          </cell>
          <cell r="AQ229">
            <v>38</v>
          </cell>
          <cell r="AR229">
            <v>37</v>
          </cell>
          <cell r="AS229">
            <v>38</v>
          </cell>
          <cell r="AT229">
            <v>27250</v>
          </cell>
          <cell r="AU229">
            <v>1974</v>
          </cell>
          <cell r="AV229">
            <v>28145</v>
          </cell>
          <cell r="AW229" t="str">
            <v>Gerald Ford</v>
          </cell>
          <cell r="AX229" t="str">
            <v>NA</v>
          </cell>
          <cell r="AY229" t="str">
            <v>NA</v>
          </cell>
          <cell r="AZ229" t="str">
            <v>Gerald</v>
          </cell>
          <cell r="BA229">
            <v>1977</v>
          </cell>
          <cell r="BB229" t="str">
            <v>40th  Vice President of the United States</v>
          </cell>
          <cell r="BC229" t="str">
            <v>Republican</v>
          </cell>
        </row>
        <row r="230">
          <cell r="B230">
            <v>1977</v>
          </cell>
          <cell r="C230" t="str">
            <v>Ford</v>
          </cell>
          <cell r="D230">
            <v>72</v>
          </cell>
          <cell r="E230" t="str">
            <v xml:space="preserve">
loan armenia house nation single
america supervision loaned commission money
debt floating present public victory
privilege railroads marked right time
make world matter purpose sure
states united necessity immediate treasury
war men payments service justice
order method granting islands estimates
action need treatment national shown
nation appropriations laid receipts tax</v>
          </cell>
          <cell r="F230" t="str">
            <v>loan armenia house nation single</v>
          </cell>
          <cell r="G230" t="str">
            <v>america supervision loaned commission money</v>
          </cell>
          <cell r="H230" t="str">
            <v>debt floating present public victory</v>
          </cell>
          <cell r="I230" t="str">
            <v>privilege railroads marked right time</v>
          </cell>
          <cell r="J230" t="str">
            <v>make world matter purpose sure</v>
          </cell>
          <cell r="K230" t="str">
            <v>states united necessity immediate treasury</v>
          </cell>
          <cell r="L230" t="str">
            <v>war men payments service justice</v>
          </cell>
          <cell r="M230" t="str">
            <v>order method granting islands estimates</v>
          </cell>
          <cell r="N230" t="str">
            <v>action need treatment national shown</v>
          </cell>
          <cell r="O230" t="str">
            <v>nation appropriations laid receipts tax</v>
          </cell>
          <cell r="P230">
            <v>1</v>
          </cell>
          <cell r="Q230">
            <v>0</v>
          </cell>
          <cell r="R230">
            <v>1</v>
          </cell>
          <cell r="S230">
            <v>1</v>
          </cell>
          <cell r="T230">
            <v>1</v>
          </cell>
          <cell r="U230">
            <v>0</v>
          </cell>
          <cell r="V230">
            <v>1</v>
          </cell>
          <cell r="W230">
            <v>0</v>
          </cell>
          <cell r="X230">
            <v>1</v>
          </cell>
          <cell r="Y230">
            <v>1</v>
          </cell>
          <cell r="Z230">
            <v>1</v>
          </cell>
          <cell r="AA230">
            <v>0</v>
          </cell>
          <cell r="AB230">
            <v>1</v>
          </cell>
          <cell r="AC230">
            <v>0</v>
          </cell>
          <cell r="AD230">
            <v>0</v>
          </cell>
          <cell r="AE230">
            <v>1</v>
          </cell>
          <cell r="AF230">
            <v>0</v>
          </cell>
          <cell r="AG230">
            <v>1</v>
          </cell>
          <cell r="AH230">
            <v>1</v>
          </cell>
          <cell r="AI230">
            <v>1</v>
          </cell>
          <cell r="AJ230">
            <v>0</v>
          </cell>
          <cell r="AK230">
            <v>1</v>
          </cell>
          <cell r="AL230">
            <v>0</v>
          </cell>
          <cell r="AM230">
            <v>1</v>
          </cell>
          <cell r="AN230">
            <v>0</v>
          </cell>
          <cell r="AO230">
            <v>0</v>
          </cell>
          <cell r="AP230">
            <v>0</v>
          </cell>
          <cell r="AQ230">
            <v>38</v>
          </cell>
          <cell r="AR230">
            <v>37</v>
          </cell>
          <cell r="AS230">
            <v>38</v>
          </cell>
          <cell r="AT230">
            <v>27250</v>
          </cell>
          <cell r="AU230">
            <v>1974</v>
          </cell>
          <cell r="AV230">
            <v>28145</v>
          </cell>
          <cell r="AW230" t="str">
            <v>Gerald Ford</v>
          </cell>
          <cell r="AX230" t="str">
            <v>NA</v>
          </cell>
          <cell r="AY230" t="str">
            <v>NA</v>
          </cell>
          <cell r="AZ230" t="str">
            <v>Gerald</v>
          </cell>
          <cell r="BA230">
            <v>1977</v>
          </cell>
          <cell r="BB230" t="str">
            <v>40th  Vice President of the United States</v>
          </cell>
          <cell r="BC230" t="str">
            <v>Republican</v>
          </cell>
        </row>
        <row r="231">
          <cell r="B231">
            <v>1978</v>
          </cell>
          <cell r="C231" t="str">
            <v>Carter</v>
          </cell>
          <cell r="D231">
            <v>33</v>
          </cell>
          <cell r="E231" t="str">
            <v xml:space="preserve">
world session method kept way
appropriations treasury world present effective
expenditures current fiscal profits railroads
debt believe left time house
make serviceable half agricultural high
nation action fact islands commerce
laws single support revision plain
states united order affairs world
war privilege debt treasury present
great precedent current condition liberty</v>
          </cell>
          <cell r="F231" t="str">
            <v>world session method kept way</v>
          </cell>
          <cell r="G231" t="str">
            <v>appropriations treasury world present effective</v>
          </cell>
          <cell r="H231" t="str">
            <v>expenditures current fiscal profits railroads</v>
          </cell>
          <cell r="I231" t="str">
            <v>debt believe left time house</v>
          </cell>
          <cell r="J231" t="str">
            <v>make serviceable half agricultural high</v>
          </cell>
          <cell r="K231" t="str">
            <v>nation action fact islands commerce</v>
          </cell>
          <cell r="L231" t="str">
            <v>laws single support revision plain</v>
          </cell>
          <cell r="M231" t="str">
            <v>states united order affairs world</v>
          </cell>
          <cell r="N231" t="str">
            <v>war privilege debt treasury present</v>
          </cell>
          <cell r="O231" t="str">
            <v>great precedent current condition liberty</v>
          </cell>
          <cell r="P231">
            <v>1</v>
          </cell>
          <cell r="Q231">
            <v>0</v>
          </cell>
          <cell r="R231">
            <v>1</v>
          </cell>
          <cell r="S231">
            <v>0</v>
          </cell>
          <cell r="T231">
            <v>1</v>
          </cell>
          <cell r="U231">
            <v>0</v>
          </cell>
          <cell r="V231">
            <v>1</v>
          </cell>
          <cell r="W231">
            <v>0</v>
          </cell>
          <cell r="X231">
            <v>1</v>
          </cell>
          <cell r="Y231">
            <v>0</v>
          </cell>
          <cell r="Z231">
            <v>1</v>
          </cell>
          <cell r="AA231">
            <v>0</v>
          </cell>
          <cell r="AB231">
            <v>1</v>
          </cell>
          <cell r="AC231">
            <v>0</v>
          </cell>
          <cell r="AD231">
            <v>0</v>
          </cell>
          <cell r="AE231">
            <v>1</v>
          </cell>
          <cell r="AF231">
            <v>0</v>
          </cell>
          <cell r="AG231">
            <v>0</v>
          </cell>
          <cell r="AH231">
            <v>1</v>
          </cell>
          <cell r="AI231">
            <v>0</v>
          </cell>
          <cell r="AJ231">
            <v>0</v>
          </cell>
          <cell r="AK231">
            <v>1</v>
          </cell>
          <cell r="AL231">
            <v>1</v>
          </cell>
          <cell r="AM231">
            <v>0</v>
          </cell>
          <cell r="AN231">
            <v>0</v>
          </cell>
          <cell r="AO231">
            <v>0</v>
          </cell>
          <cell r="AP231">
            <v>0</v>
          </cell>
          <cell r="AQ231">
            <v>39</v>
          </cell>
          <cell r="AR231">
            <v>38</v>
          </cell>
          <cell r="AS231">
            <v>39</v>
          </cell>
          <cell r="AT231">
            <v>28145</v>
          </cell>
          <cell r="AU231">
            <v>1977</v>
          </cell>
          <cell r="AV231">
            <v>29606</v>
          </cell>
          <cell r="AW231" t="str">
            <v>Jimmy Carter</v>
          </cell>
          <cell r="AX231" t="str">
            <v>NA</v>
          </cell>
          <cell r="AY231" t="str">
            <v>NA</v>
          </cell>
          <cell r="AZ231" t="str">
            <v>Jimmy</v>
          </cell>
          <cell r="BA231">
            <v>1981</v>
          </cell>
          <cell r="BB231" t="str">
            <v>76th  Governor of Georgia   (1971â€“1975)</v>
          </cell>
          <cell r="BC231" t="str">
            <v>Democratic</v>
          </cell>
        </row>
        <row r="232">
          <cell r="B232">
            <v>1979</v>
          </cell>
          <cell r="C232" t="str">
            <v>Carter</v>
          </cell>
          <cell r="D232">
            <v>34</v>
          </cell>
          <cell r="E232" t="str">
            <v xml:space="preserve">
war order right duty fact
force devoted great power brought
expenditures present consideration fiscal importance
floating serviceable debt united states
treasury appropriations money current independence
debt action public economy current
war face half federal control
nation united earnestly states struggling
immediate receipts expenditures time taxes
form world privilege vocational treasury</v>
          </cell>
          <cell r="F232" t="str">
            <v>war order right duty fact</v>
          </cell>
          <cell r="G232" t="str">
            <v>force devoted great power brought</v>
          </cell>
          <cell r="H232" t="str">
            <v>expenditures present consideration fiscal importance</v>
          </cell>
          <cell r="I232" t="str">
            <v>floating serviceable debt united states</v>
          </cell>
          <cell r="J232" t="str">
            <v>treasury appropriations money current independence</v>
          </cell>
          <cell r="K232" t="str">
            <v>debt action public economy current</v>
          </cell>
          <cell r="L232" t="str">
            <v>war face half federal control</v>
          </cell>
          <cell r="M232" t="str">
            <v>nation united earnestly states struggling</v>
          </cell>
          <cell r="N232" t="str">
            <v>immediate receipts expenditures time taxes</v>
          </cell>
          <cell r="O232" t="str">
            <v>form world privilege vocational treasury</v>
          </cell>
          <cell r="P232">
            <v>1</v>
          </cell>
          <cell r="Q232">
            <v>1</v>
          </cell>
          <cell r="R232">
            <v>1</v>
          </cell>
          <cell r="S232">
            <v>0</v>
          </cell>
          <cell r="T232">
            <v>1</v>
          </cell>
          <cell r="U232">
            <v>0</v>
          </cell>
          <cell r="V232">
            <v>1</v>
          </cell>
          <cell r="W232">
            <v>0</v>
          </cell>
          <cell r="X232">
            <v>1</v>
          </cell>
          <cell r="Y232">
            <v>0</v>
          </cell>
          <cell r="Z232">
            <v>1</v>
          </cell>
          <cell r="AA232">
            <v>1</v>
          </cell>
          <cell r="AB232">
            <v>0</v>
          </cell>
          <cell r="AC232">
            <v>0</v>
          </cell>
          <cell r="AD232">
            <v>0</v>
          </cell>
          <cell r="AE232">
            <v>1</v>
          </cell>
          <cell r="AF232">
            <v>1</v>
          </cell>
          <cell r="AG232">
            <v>0</v>
          </cell>
          <cell r="AH232">
            <v>0</v>
          </cell>
          <cell r="AI232">
            <v>0</v>
          </cell>
          <cell r="AJ232">
            <v>0</v>
          </cell>
          <cell r="AK232">
            <v>1</v>
          </cell>
          <cell r="AL232">
            <v>0</v>
          </cell>
          <cell r="AM232">
            <v>1</v>
          </cell>
          <cell r="AN232">
            <v>0</v>
          </cell>
          <cell r="AO232">
            <v>1</v>
          </cell>
          <cell r="AP232">
            <v>0</v>
          </cell>
          <cell r="AQ232">
            <v>39</v>
          </cell>
          <cell r="AR232">
            <v>38</v>
          </cell>
          <cell r="AS232">
            <v>39</v>
          </cell>
          <cell r="AT232">
            <v>28145</v>
          </cell>
          <cell r="AU232">
            <v>1977</v>
          </cell>
          <cell r="AV232">
            <v>29606</v>
          </cell>
          <cell r="AW232" t="str">
            <v>Jimmy Carter</v>
          </cell>
          <cell r="AX232" t="str">
            <v>NA</v>
          </cell>
          <cell r="AY232" t="str">
            <v>NA</v>
          </cell>
          <cell r="AZ232" t="str">
            <v>Jimmy</v>
          </cell>
          <cell r="BA232">
            <v>1981</v>
          </cell>
          <cell r="BB232" t="str">
            <v>76th  Governor of Georgia   (1971â€“1975)</v>
          </cell>
          <cell r="BC232" t="str">
            <v>Democratic</v>
          </cell>
        </row>
        <row r="233">
          <cell r="B233">
            <v>1980</v>
          </cell>
          <cell r="C233" t="str">
            <v>Carter</v>
          </cell>
          <cell r="D233">
            <v>35</v>
          </cell>
          <cell r="E233" t="str">
            <v xml:space="preserve">
respectfully producer possible expenditures economic
current loan believe make realized
appropriations serviceable current gentlemen legislation
debt floating fiscal receipts nation
world methods salvage supervision adequate
prevail taxes permit control went
duty half islands taxes consideration
make great treasury order nation
war time storage need law
states united present expenditures privilege</v>
          </cell>
          <cell r="F233" t="str">
            <v>respectfully producer possible expenditures economic</v>
          </cell>
          <cell r="G233" t="str">
            <v>current loan believe make realized</v>
          </cell>
          <cell r="H233" t="str">
            <v>appropriations serviceable current gentlemen legislation</v>
          </cell>
          <cell r="I233" t="str">
            <v>debt floating fiscal receipts nation</v>
          </cell>
          <cell r="J233" t="str">
            <v>world methods salvage supervision adequate</v>
          </cell>
          <cell r="K233" t="str">
            <v>prevail taxes permit control went</v>
          </cell>
          <cell r="L233" t="str">
            <v>duty half islands taxes consideration</v>
          </cell>
          <cell r="M233" t="str">
            <v>make great treasury order nation</v>
          </cell>
          <cell r="N233" t="str">
            <v>war time storage need law</v>
          </cell>
          <cell r="O233" t="str">
            <v>states united present expenditures privilege</v>
          </cell>
          <cell r="P233">
            <v>1</v>
          </cell>
          <cell r="Q233">
            <v>0</v>
          </cell>
          <cell r="R233">
            <v>1</v>
          </cell>
          <cell r="S233">
            <v>0</v>
          </cell>
          <cell r="T233">
            <v>1</v>
          </cell>
          <cell r="U233">
            <v>0</v>
          </cell>
          <cell r="V233">
            <v>1</v>
          </cell>
          <cell r="W233">
            <v>1</v>
          </cell>
          <cell r="X233">
            <v>1</v>
          </cell>
          <cell r="Y233">
            <v>0</v>
          </cell>
          <cell r="Z233">
            <v>1</v>
          </cell>
          <cell r="AA233">
            <v>0</v>
          </cell>
          <cell r="AB233">
            <v>0</v>
          </cell>
          <cell r="AC233">
            <v>0</v>
          </cell>
          <cell r="AD233">
            <v>0</v>
          </cell>
          <cell r="AE233">
            <v>1</v>
          </cell>
          <cell r="AF233">
            <v>1</v>
          </cell>
          <cell r="AG233">
            <v>0</v>
          </cell>
          <cell r="AH233">
            <v>1</v>
          </cell>
          <cell r="AI233">
            <v>1</v>
          </cell>
          <cell r="AJ233">
            <v>0</v>
          </cell>
          <cell r="AK233">
            <v>1</v>
          </cell>
          <cell r="AL233">
            <v>1</v>
          </cell>
          <cell r="AM233">
            <v>0</v>
          </cell>
          <cell r="AN233">
            <v>0</v>
          </cell>
          <cell r="AO233">
            <v>1</v>
          </cell>
          <cell r="AP233">
            <v>1</v>
          </cell>
          <cell r="AQ233">
            <v>39</v>
          </cell>
          <cell r="AR233">
            <v>38</v>
          </cell>
          <cell r="AS233">
            <v>39</v>
          </cell>
          <cell r="AT233">
            <v>28145</v>
          </cell>
          <cell r="AU233">
            <v>1977</v>
          </cell>
          <cell r="AV233">
            <v>29606</v>
          </cell>
          <cell r="AW233" t="str">
            <v>Jimmy Carter</v>
          </cell>
          <cell r="AX233" t="str">
            <v>NA</v>
          </cell>
          <cell r="AY233" t="str">
            <v>NA</v>
          </cell>
          <cell r="AZ233" t="str">
            <v>Jimmy</v>
          </cell>
          <cell r="BA233">
            <v>1981</v>
          </cell>
          <cell r="BB233" t="str">
            <v>76th  Governor of Georgia   (1971â€“1975)</v>
          </cell>
          <cell r="BC233" t="str">
            <v>Democratic</v>
          </cell>
        </row>
        <row r="234">
          <cell r="B234">
            <v>1981</v>
          </cell>
          <cell r="C234" t="str">
            <v>Carter</v>
          </cell>
          <cell r="D234">
            <v>36</v>
          </cell>
          <cell r="E234" t="str">
            <v xml:space="preserve">
need treasury believe objection industry
public appropriations form prevail fund
debt floating victory laid appropriations
make laws sure market believe
fiscal receipts present gentlemen time
expenditures war half goods service
action world fulfilled current national
order great consideration day forces
states united necessity present war
nation current war storage receipts</v>
          </cell>
          <cell r="F234" t="str">
            <v>need treasury believe objection industry</v>
          </cell>
          <cell r="G234" t="str">
            <v>public appropriations form prevail fund</v>
          </cell>
          <cell r="H234" t="str">
            <v>debt floating victory laid appropriations</v>
          </cell>
          <cell r="I234" t="str">
            <v>make laws sure market believe</v>
          </cell>
          <cell r="J234" t="str">
            <v>fiscal receipts present gentlemen time</v>
          </cell>
          <cell r="K234" t="str">
            <v>expenditures war half goods service</v>
          </cell>
          <cell r="L234" t="str">
            <v>action world fulfilled current national</v>
          </cell>
          <cell r="M234" t="str">
            <v>order great consideration day forces</v>
          </cell>
          <cell r="N234" t="str">
            <v>states united necessity present war</v>
          </cell>
          <cell r="O234" t="str">
            <v>nation current war storage receipts</v>
          </cell>
          <cell r="P234">
            <v>1</v>
          </cell>
          <cell r="Q234">
            <v>0</v>
          </cell>
          <cell r="R234">
            <v>1</v>
          </cell>
          <cell r="S234">
            <v>0</v>
          </cell>
          <cell r="T234">
            <v>1</v>
          </cell>
          <cell r="U234">
            <v>0</v>
          </cell>
          <cell r="V234">
            <v>1</v>
          </cell>
          <cell r="W234">
            <v>0</v>
          </cell>
          <cell r="X234">
            <v>1</v>
          </cell>
          <cell r="Y234">
            <v>1</v>
          </cell>
          <cell r="Z234">
            <v>1</v>
          </cell>
          <cell r="AA234">
            <v>0</v>
          </cell>
          <cell r="AB234">
            <v>0</v>
          </cell>
          <cell r="AC234">
            <v>0</v>
          </cell>
          <cell r="AD234">
            <v>0</v>
          </cell>
          <cell r="AE234">
            <v>1</v>
          </cell>
          <cell r="AF234">
            <v>0</v>
          </cell>
          <cell r="AG234">
            <v>0</v>
          </cell>
          <cell r="AH234">
            <v>0</v>
          </cell>
          <cell r="AI234">
            <v>1</v>
          </cell>
          <cell r="AJ234">
            <v>0</v>
          </cell>
          <cell r="AK234">
            <v>1</v>
          </cell>
          <cell r="AL234">
            <v>1</v>
          </cell>
          <cell r="AM234">
            <v>1</v>
          </cell>
          <cell r="AN234">
            <v>0</v>
          </cell>
          <cell r="AO234">
            <v>0</v>
          </cell>
          <cell r="AP234">
            <v>1</v>
          </cell>
          <cell r="AQ234">
            <v>39</v>
          </cell>
          <cell r="AR234">
            <v>38</v>
          </cell>
          <cell r="AS234">
            <v>39</v>
          </cell>
          <cell r="AT234">
            <v>28145</v>
          </cell>
          <cell r="AU234">
            <v>1977</v>
          </cell>
          <cell r="AV234">
            <v>29606</v>
          </cell>
          <cell r="AW234" t="str">
            <v>Jimmy Carter</v>
          </cell>
          <cell r="AX234" t="str">
            <v>NA</v>
          </cell>
          <cell r="AY234" t="str">
            <v>NA</v>
          </cell>
          <cell r="AZ234" t="str">
            <v>Jimmy</v>
          </cell>
          <cell r="BA234">
            <v>1981</v>
          </cell>
          <cell r="BB234" t="str">
            <v>76th  Governor of Georgia   (1971â€“1975)</v>
          </cell>
          <cell r="BC234" t="str">
            <v>Democratic</v>
          </cell>
        </row>
        <row r="235">
          <cell r="B235">
            <v>1982</v>
          </cell>
          <cell r="C235" t="str">
            <v>Reagan</v>
          </cell>
          <cell r="D235">
            <v>168</v>
          </cell>
          <cell r="E235" t="str">
            <v xml:space="preserve">
half kept goods storage control
treasury states united expenditures act
debt floating war present suggest
form matter appropriations tempting mediation
great example islands granting estimates
nation action right world sentence
make believe order appropriations hands
treatment care immediate forces war
taxes serviceable current receipts income
war service national men went</v>
          </cell>
          <cell r="F235" t="str">
            <v>half kept goods storage control</v>
          </cell>
          <cell r="G235" t="str">
            <v>treasury states united expenditures act</v>
          </cell>
          <cell r="H235" t="str">
            <v>debt floating war present suggest</v>
          </cell>
          <cell r="I235" t="str">
            <v>form matter appropriations tempting mediation</v>
          </cell>
          <cell r="J235" t="str">
            <v>great example islands granting estimates</v>
          </cell>
          <cell r="K235" t="str">
            <v>nation action right world sentence</v>
          </cell>
          <cell r="L235" t="str">
            <v>make believe order appropriations hands</v>
          </cell>
          <cell r="M235" t="str">
            <v>treatment care immediate forces war</v>
          </cell>
          <cell r="N235" t="str">
            <v>taxes serviceable current receipts income</v>
          </cell>
          <cell r="O235" t="str">
            <v>war service national men went</v>
          </cell>
          <cell r="P235">
            <v>1</v>
          </cell>
          <cell r="Q235">
            <v>0</v>
          </cell>
          <cell r="R235">
            <v>1</v>
          </cell>
          <cell r="S235">
            <v>0</v>
          </cell>
          <cell r="T235">
            <v>1</v>
          </cell>
          <cell r="U235">
            <v>0</v>
          </cell>
          <cell r="V235">
            <v>1</v>
          </cell>
          <cell r="W235">
            <v>0</v>
          </cell>
          <cell r="X235">
            <v>1</v>
          </cell>
          <cell r="Y235">
            <v>0</v>
          </cell>
          <cell r="Z235">
            <v>1</v>
          </cell>
          <cell r="AA235">
            <v>0</v>
          </cell>
          <cell r="AB235">
            <v>0</v>
          </cell>
          <cell r="AC235">
            <v>0</v>
          </cell>
          <cell r="AD235">
            <v>0</v>
          </cell>
          <cell r="AE235">
            <v>1</v>
          </cell>
          <cell r="AF235">
            <v>1</v>
          </cell>
          <cell r="AG235">
            <v>0</v>
          </cell>
          <cell r="AH235">
            <v>1</v>
          </cell>
          <cell r="AI235">
            <v>1</v>
          </cell>
          <cell r="AJ235">
            <v>0</v>
          </cell>
          <cell r="AK235">
            <v>1</v>
          </cell>
          <cell r="AL235">
            <v>1</v>
          </cell>
          <cell r="AM235">
            <v>0</v>
          </cell>
          <cell r="AN235">
            <v>0</v>
          </cell>
          <cell r="AO235">
            <v>0</v>
          </cell>
          <cell r="AP235">
            <v>1</v>
          </cell>
          <cell r="AQ235">
            <v>40</v>
          </cell>
          <cell r="AR235">
            <v>39</v>
          </cell>
          <cell r="AS235">
            <v>40</v>
          </cell>
          <cell r="AT235">
            <v>29606</v>
          </cell>
          <cell r="AU235">
            <v>1981</v>
          </cell>
          <cell r="AV235">
            <v>32528</v>
          </cell>
          <cell r="AW235" t="str">
            <v>Ronald Reagan</v>
          </cell>
          <cell r="AX235" t="str">
            <v>NA</v>
          </cell>
          <cell r="AY235" t="str">
            <v>NA</v>
          </cell>
          <cell r="AZ235" t="str">
            <v>Ronald</v>
          </cell>
          <cell r="BA235">
            <v>1989</v>
          </cell>
          <cell r="BB235" t="str">
            <v>33rd  Governor of California   ( 1967â€“1975 )</v>
          </cell>
          <cell r="BC235" t="str">
            <v>Republican</v>
          </cell>
        </row>
        <row r="236">
          <cell r="B236">
            <v>1983</v>
          </cell>
          <cell r="C236" t="str">
            <v>Reagan</v>
          </cell>
          <cell r="D236">
            <v>169</v>
          </cell>
          <cell r="E236" t="str">
            <v xml:space="preserve">
united states suggest come war
expenditures present treasury current secretary
action medical recommendations realization fulfilled
make nation right commerce half
order great storage shown income
war consideration billions laws victory
world loan public form debt
necessity immediate example market fiscal
current debt receipts world goods
came prevail world earnestly justice</v>
          </cell>
          <cell r="F236" t="str">
            <v>united states suggest come war</v>
          </cell>
          <cell r="G236" t="str">
            <v>expenditures present treasury current secretary</v>
          </cell>
          <cell r="H236" t="str">
            <v>action medical recommendations realization fulfilled</v>
          </cell>
          <cell r="I236" t="str">
            <v>make nation right commerce half</v>
          </cell>
          <cell r="J236" t="str">
            <v>order great storage shown income</v>
          </cell>
          <cell r="K236" t="str">
            <v>war consideration billions laws victory</v>
          </cell>
          <cell r="L236" t="str">
            <v>world loan public form debt</v>
          </cell>
          <cell r="M236" t="str">
            <v>necessity immediate example market fiscal</v>
          </cell>
          <cell r="N236" t="str">
            <v>current debt receipts world goods</v>
          </cell>
          <cell r="O236" t="str">
            <v>came prevail world earnestly justice</v>
          </cell>
          <cell r="P236">
            <v>1</v>
          </cell>
          <cell r="Q236">
            <v>1</v>
          </cell>
          <cell r="R236">
            <v>1</v>
          </cell>
          <cell r="S236">
            <v>0</v>
          </cell>
          <cell r="T236">
            <v>1</v>
          </cell>
          <cell r="U236">
            <v>0</v>
          </cell>
          <cell r="V236">
            <v>1</v>
          </cell>
          <cell r="W236">
            <v>0</v>
          </cell>
          <cell r="X236">
            <v>1</v>
          </cell>
          <cell r="Y236">
            <v>0</v>
          </cell>
          <cell r="Z236">
            <v>1</v>
          </cell>
          <cell r="AA236">
            <v>0</v>
          </cell>
          <cell r="AB236">
            <v>0</v>
          </cell>
          <cell r="AC236">
            <v>0</v>
          </cell>
          <cell r="AD236">
            <v>1</v>
          </cell>
          <cell r="AE236">
            <v>1</v>
          </cell>
          <cell r="AF236">
            <v>0</v>
          </cell>
          <cell r="AG236">
            <v>0</v>
          </cell>
          <cell r="AH236">
            <v>0</v>
          </cell>
          <cell r="AI236">
            <v>1</v>
          </cell>
          <cell r="AJ236">
            <v>0</v>
          </cell>
          <cell r="AK236">
            <v>1</v>
          </cell>
          <cell r="AL236">
            <v>0</v>
          </cell>
          <cell r="AM236">
            <v>1</v>
          </cell>
          <cell r="AN236">
            <v>0</v>
          </cell>
          <cell r="AO236">
            <v>0</v>
          </cell>
          <cell r="AP236">
            <v>1</v>
          </cell>
          <cell r="AQ236">
            <v>40</v>
          </cell>
          <cell r="AR236">
            <v>39</v>
          </cell>
          <cell r="AS236">
            <v>40</v>
          </cell>
          <cell r="AT236">
            <v>29606</v>
          </cell>
          <cell r="AU236">
            <v>1981</v>
          </cell>
          <cell r="AV236">
            <v>32528</v>
          </cell>
          <cell r="AW236" t="str">
            <v>Ronald Reagan</v>
          </cell>
          <cell r="AX236" t="str">
            <v>NA</v>
          </cell>
          <cell r="AY236" t="str">
            <v>NA</v>
          </cell>
          <cell r="AZ236" t="str">
            <v>Ronald</v>
          </cell>
          <cell r="BA236">
            <v>1989</v>
          </cell>
          <cell r="BB236" t="str">
            <v>33rd  Governor of California   ( 1967â€“1975 )</v>
          </cell>
          <cell r="BC236" t="str">
            <v>Republican</v>
          </cell>
        </row>
        <row r="237">
          <cell r="B237">
            <v>1984</v>
          </cell>
          <cell r="C237" t="str">
            <v>Reagan</v>
          </cell>
          <cell r="D237">
            <v>170</v>
          </cell>
          <cell r="E237" t="str">
            <v xml:space="preserve">
war action billions national day
nation war medical half country
method program estimates believe form
necessity taxes war possible profits
fiscal debt floating present receipts
current treasury taxation men budget
expenditures current example present having
serviceable treatment goods training privilege
order make storage consideration matter
states united treasury appropriations respectfully</v>
          </cell>
          <cell r="F237" t="str">
            <v>war action billions national day</v>
          </cell>
          <cell r="G237" t="str">
            <v>nation war medical half country</v>
          </cell>
          <cell r="H237" t="str">
            <v>method program estimates believe form</v>
          </cell>
          <cell r="I237" t="str">
            <v>necessity taxes war possible profits</v>
          </cell>
          <cell r="J237" t="str">
            <v>fiscal debt floating present receipts</v>
          </cell>
          <cell r="K237" t="str">
            <v>current treasury taxation men budget</v>
          </cell>
          <cell r="L237" t="str">
            <v>expenditures current example present having</v>
          </cell>
          <cell r="M237" t="str">
            <v>serviceable treatment goods training privilege</v>
          </cell>
          <cell r="N237" t="str">
            <v>order make storage consideration matter</v>
          </cell>
          <cell r="O237" t="str">
            <v>states united treasury appropriations respectfully</v>
          </cell>
          <cell r="P237">
            <v>1</v>
          </cell>
          <cell r="Q237">
            <v>1</v>
          </cell>
          <cell r="R237">
            <v>1</v>
          </cell>
          <cell r="S237">
            <v>1</v>
          </cell>
          <cell r="T237">
            <v>1</v>
          </cell>
          <cell r="U237">
            <v>0</v>
          </cell>
          <cell r="V237">
            <v>1</v>
          </cell>
          <cell r="W237">
            <v>0</v>
          </cell>
          <cell r="X237">
            <v>1</v>
          </cell>
          <cell r="Y237">
            <v>0</v>
          </cell>
          <cell r="Z237">
            <v>1</v>
          </cell>
          <cell r="AA237">
            <v>0</v>
          </cell>
          <cell r="AB237">
            <v>0</v>
          </cell>
          <cell r="AC237">
            <v>0</v>
          </cell>
          <cell r="AD237">
            <v>1</v>
          </cell>
          <cell r="AE237">
            <v>0</v>
          </cell>
          <cell r="AF237">
            <v>1</v>
          </cell>
          <cell r="AG237">
            <v>0</v>
          </cell>
          <cell r="AH237">
            <v>0</v>
          </cell>
          <cell r="AI237">
            <v>1</v>
          </cell>
          <cell r="AJ237">
            <v>0</v>
          </cell>
          <cell r="AK237">
            <v>1</v>
          </cell>
          <cell r="AL237">
            <v>1</v>
          </cell>
          <cell r="AM237">
            <v>0</v>
          </cell>
          <cell r="AN237">
            <v>0</v>
          </cell>
          <cell r="AO237">
            <v>0</v>
          </cell>
          <cell r="AP237">
            <v>1</v>
          </cell>
          <cell r="AQ237">
            <v>40</v>
          </cell>
          <cell r="AR237">
            <v>39</v>
          </cell>
          <cell r="AS237">
            <v>40</v>
          </cell>
          <cell r="AT237">
            <v>29606</v>
          </cell>
          <cell r="AU237">
            <v>1981</v>
          </cell>
          <cell r="AV237">
            <v>32528</v>
          </cell>
          <cell r="AW237" t="str">
            <v>Ronald Reagan</v>
          </cell>
          <cell r="AX237" t="str">
            <v>NA</v>
          </cell>
          <cell r="AY237" t="str">
            <v>NA</v>
          </cell>
          <cell r="AZ237" t="str">
            <v>Ronald</v>
          </cell>
          <cell r="BA237">
            <v>1989</v>
          </cell>
          <cell r="BB237" t="str">
            <v>33rd  Governor of California   ( 1967â€“1975 )</v>
          </cell>
          <cell r="BC237" t="str">
            <v>Republican</v>
          </cell>
        </row>
        <row r="238">
          <cell r="B238">
            <v>1985</v>
          </cell>
          <cell r="C238" t="str">
            <v>Reagan</v>
          </cell>
          <cell r="D238">
            <v>171</v>
          </cell>
          <cell r="E238" t="str">
            <v xml:space="preserve">
states united country great right
detailed need permit present privilege
half present fiscal billions example
order current war shown respectfully
attention goods taxes storage released
commerce interstate fulfilled laid precedent
appropriations current expenditures method railroads
debt war floating public come
provide legislation session matter length
treasury world consideration nation right</v>
          </cell>
          <cell r="F238" t="str">
            <v>states united country great right</v>
          </cell>
          <cell r="G238" t="str">
            <v>detailed need permit present privilege</v>
          </cell>
          <cell r="H238" t="str">
            <v>half present fiscal billions example</v>
          </cell>
          <cell r="I238" t="str">
            <v>order current war shown respectfully</v>
          </cell>
          <cell r="J238" t="str">
            <v>attention goods taxes storage released</v>
          </cell>
          <cell r="K238" t="str">
            <v>commerce interstate fulfilled laid precedent</v>
          </cell>
          <cell r="L238" t="str">
            <v>appropriations current expenditures method railroads</v>
          </cell>
          <cell r="M238" t="str">
            <v>debt war floating public come</v>
          </cell>
          <cell r="N238" t="str">
            <v>provide legislation session matter length</v>
          </cell>
          <cell r="O238" t="str">
            <v>treasury world consideration nation right</v>
          </cell>
          <cell r="P238">
            <v>1</v>
          </cell>
          <cell r="Q238">
            <v>0</v>
          </cell>
          <cell r="R238">
            <v>1</v>
          </cell>
          <cell r="S238">
            <v>0</v>
          </cell>
          <cell r="T238">
            <v>1</v>
          </cell>
          <cell r="U238">
            <v>0</v>
          </cell>
          <cell r="V238">
            <v>1</v>
          </cell>
          <cell r="W238">
            <v>0</v>
          </cell>
          <cell r="X238">
            <v>1</v>
          </cell>
          <cell r="Y238">
            <v>0</v>
          </cell>
          <cell r="Z238">
            <v>1</v>
          </cell>
          <cell r="AA238">
            <v>1</v>
          </cell>
          <cell r="AB238">
            <v>1</v>
          </cell>
          <cell r="AC238">
            <v>1</v>
          </cell>
          <cell r="AD238">
            <v>0</v>
          </cell>
          <cell r="AE238">
            <v>1</v>
          </cell>
          <cell r="AF238">
            <v>1</v>
          </cell>
          <cell r="AG238">
            <v>0</v>
          </cell>
          <cell r="AH238">
            <v>0</v>
          </cell>
          <cell r="AI238">
            <v>0</v>
          </cell>
          <cell r="AJ238">
            <v>0</v>
          </cell>
          <cell r="AK238">
            <v>0</v>
          </cell>
          <cell r="AL238">
            <v>0</v>
          </cell>
          <cell r="AM238">
            <v>1</v>
          </cell>
          <cell r="AN238">
            <v>0</v>
          </cell>
          <cell r="AO238">
            <v>0</v>
          </cell>
          <cell r="AP238">
            <v>1</v>
          </cell>
          <cell r="AQ238">
            <v>40</v>
          </cell>
          <cell r="AR238">
            <v>39</v>
          </cell>
          <cell r="AS238">
            <v>40</v>
          </cell>
          <cell r="AT238">
            <v>29606</v>
          </cell>
          <cell r="AU238">
            <v>1981</v>
          </cell>
          <cell r="AV238">
            <v>32528</v>
          </cell>
          <cell r="AW238" t="str">
            <v>Ronald Reagan</v>
          </cell>
          <cell r="AX238" t="str">
            <v>NA</v>
          </cell>
          <cell r="AY238" t="str">
            <v>NA</v>
          </cell>
          <cell r="AZ238" t="str">
            <v>Ronald</v>
          </cell>
          <cell r="BA238">
            <v>1989</v>
          </cell>
          <cell r="BB238" t="str">
            <v>33rd  Governor of California   ( 1967â€“1975 )</v>
          </cell>
          <cell r="BC238" t="str">
            <v>Republican</v>
          </cell>
        </row>
        <row r="239">
          <cell r="B239">
            <v>1986</v>
          </cell>
          <cell r="C239" t="str">
            <v>Reagan</v>
          </cell>
          <cell r="D239">
            <v>172</v>
          </cell>
          <cell r="E239" t="str">
            <v xml:space="preserve">
war men face indebtedness respectfully
storage immediate law current need
war care treatment possible price
appropriations current fact salvage economy
united states debt believe floating
fiscal program realized receipts public
method serviceable example great taxes
right detailed second session time
present commerce states united fiscal
laid action war matter duty</v>
          </cell>
          <cell r="F239" t="str">
            <v>war men face indebtedness respectfully</v>
          </cell>
          <cell r="G239" t="str">
            <v>storage immediate law current need</v>
          </cell>
          <cell r="H239" t="str">
            <v>war care treatment possible price</v>
          </cell>
          <cell r="I239" t="str">
            <v>appropriations current fact salvage economy</v>
          </cell>
          <cell r="J239" t="str">
            <v>united states debt believe floating</v>
          </cell>
          <cell r="K239" t="str">
            <v>fiscal program realized receipts public</v>
          </cell>
          <cell r="L239" t="str">
            <v>method serviceable example great taxes</v>
          </cell>
          <cell r="M239" t="str">
            <v>right detailed second session time</v>
          </cell>
          <cell r="N239" t="str">
            <v>present commerce states united fiscal</v>
          </cell>
          <cell r="O239" t="str">
            <v>laid action war matter duty</v>
          </cell>
          <cell r="P239">
            <v>1</v>
          </cell>
          <cell r="Q239">
            <v>1</v>
          </cell>
          <cell r="R239">
            <v>0</v>
          </cell>
          <cell r="S239">
            <v>0</v>
          </cell>
          <cell r="T239">
            <v>1</v>
          </cell>
          <cell r="U239">
            <v>1</v>
          </cell>
          <cell r="V239">
            <v>1</v>
          </cell>
          <cell r="W239">
            <v>1</v>
          </cell>
          <cell r="X239">
            <v>1</v>
          </cell>
          <cell r="Y239">
            <v>1</v>
          </cell>
          <cell r="Z239">
            <v>1</v>
          </cell>
          <cell r="AA239">
            <v>0</v>
          </cell>
          <cell r="AB239">
            <v>0</v>
          </cell>
          <cell r="AC239">
            <v>0</v>
          </cell>
          <cell r="AD239">
            <v>0</v>
          </cell>
          <cell r="AE239">
            <v>0</v>
          </cell>
          <cell r="AF239">
            <v>1</v>
          </cell>
          <cell r="AG239">
            <v>0</v>
          </cell>
          <cell r="AH239">
            <v>0</v>
          </cell>
          <cell r="AI239">
            <v>1</v>
          </cell>
          <cell r="AJ239">
            <v>0</v>
          </cell>
          <cell r="AK239">
            <v>1</v>
          </cell>
          <cell r="AL239">
            <v>1</v>
          </cell>
          <cell r="AM239">
            <v>1</v>
          </cell>
          <cell r="AN239">
            <v>0</v>
          </cell>
          <cell r="AO239">
            <v>1</v>
          </cell>
          <cell r="AP239">
            <v>1</v>
          </cell>
          <cell r="AQ239">
            <v>40</v>
          </cell>
          <cell r="AR239">
            <v>39</v>
          </cell>
          <cell r="AS239">
            <v>40</v>
          </cell>
          <cell r="AT239">
            <v>29606</v>
          </cell>
          <cell r="AU239">
            <v>1981</v>
          </cell>
          <cell r="AV239">
            <v>32528</v>
          </cell>
          <cell r="AW239" t="str">
            <v>Ronald Reagan</v>
          </cell>
          <cell r="AX239" t="str">
            <v>NA</v>
          </cell>
          <cell r="AY239" t="str">
            <v>NA</v>
          </cell>
          <cell r="AZ239" t="str">
            <v>Ronald</v>
          </cell>
          <cell r="BA239">
            <v>1989</v>
          </cell>
          <cell r="BB239" t="str">
            <v>33rd  Governor of California   ( 1967â€“1975 )</v>
          </cell>
          <cell r="BC239" t="str">
            <v>Republican</v>
          </cell>
        </row>
        <row r="240">
          <cell r="B240">
            <v>1987</v>
          </cell>
          <cell r="C240" t="str">
            <v>Reagan</v>
          </cell>
          <cell r="D240">
            <v>173</v>
          </cell>
          <cell r="E240" t="str">
            <v xml:space="preserve">
storage fact goods sure country
railroads treasury providing large let
nation right high progress aided
war commerce session men current
present expenditures islands fiscal realized
law respectfully half attention taxes
debt floating war action form
treasury care forces future laid
united states order make great
war public marked matter shown</v>
          </cell>
          <cell r="F240" t="str">
            <v>storage fact goods sure country</v>
          </cell>
          <cell r="G240" t="str">
            <v>railroads treasury providing large let</v>
          </cell>
          <cell r="H240" t="str">
            <v>nation right high progress aided</v>
          </cell>
          <cell r="I240" t="str">
            <v>war commerce session men current</v>
          </cell>
          <cell r="J240" t="str">
            <v>present expenditures islands fiscal realized</v>
          </cell>
          <cell r="K240" t="str">
            <v>law respectfully half attention taxes</v>
          </cell>
          <cell r="L240" t="str">
            <v>debt floating war action form</v>
          </cell>
          <cell r="M240" t="str">
            <v>treasury care forces future laid</v>
          </cell>
          <cell r="N240" t="str">
            <v>united states order make great</v>
          </cell>
          <cell r="O240" t="str">
            <v>war public marked matter shown</v>
          </cell>
          <cell r="P240">
            <v>1</v>
          </cell>
          <cell r="Q240">
            <v>0</v>
          </cell>
          <cell r="R240">
            <v>1</v>
          </cell>
          <cell r="S240">
            <v>0</v>
          </cell>
          <cell r="T240">
            <v>1</v>
          </cell>
          <cell r="U240">
            <v>0</v>
          </cell>
          <cell r="V240">
            <v>1</v>
          </cell>
          <cell r="W240">
            <v>0</v>
          </cell>
          <cell r="X240">
            <v>1</v>
          </cell>
          <cell r="Y240">
            <v>0</v>
          </cell>
          <cell r="Z240">
            <v>1</v>
          </cell>
          <cell r="AA240">
            <v>0</v>
          </cell>
          <cell r="AB240">
            <v>1</v>
          </cell>
          <cell r="AC240">
            <v>0</v>
          </cell>
          <cell r="AD240">
            <v>0</v>
          </cell>
          <cell r="AE240">
            <v>0</v>
          </cell>
          <cell r="AF240">
            <v>1</v>
          </cell>
          <cell r="AG240">
            <v>0</v>
          </cell>
          <cell r="AH240">
            <v>1</v>
          </cell>
          <cell r="AI240">
            <v>1</v>
          </cell>
          <cell r="AJ240">
            <v>0</v>
          </cell>
          <cell r="AK240">
            <v>1</v>
          </cell>
          <cell r="AL240">
            <v>0</v>
          </cell>
          <cell r="AM240">
            <v>1</v>
          </cell>
          <cell r="AN240">
            <v>0</v>
          </cell>
          <cell r="AO240">
            <v>0</v>
          </cell>
          <cell r="AP240">
            <v>1</v>
          </cell>
          <cell r="AQ240">
            <v>40</v>
          </cell>
          <cell r="AR240">
            <v>39</v>
          </cell>
          <cell r="AS240">
            <v>40</v>
          </cell>
          <cell r="AT240">
            <v>29606</v>
          </cell>
          <cell r="AU240">
            <v>1981</v>
          </cell>
          <cell r="AV240">
            <v>32528</v>
          </cell>
          <cell r="AW240" t="str">
            <v>Ronald Reagan</v>
          </cell>
          <cell r="AX240" t="str">
            <v>NA</v>
          </cell>
          <cell r="AY240" t="str">
            <v>NA</v>
          </cell>
          <cell r="AZ240" t="str">
            <v>Ronald</v>
          </cell>
          <cell r="BA240">
            <v>1989</v>
          </cell>
          <cell r="BB240" t="str">
            <v>33rd  Governor of California   ( 1967â€“1975 )</v>
          </cell>
          <cell r="BC240" t="str">
            <v>Republican</v>
          </cell>
        </row>
        <row r="241">
          <cell r="B241">
            <v>1988</v>
          </cell>
          <cell r="C241" t="str">
            <v>Reagan</v>
          </cell>
          <cell r="D241">
            <v>174</v>
          </cell>
          <cell r="E241" t="str">
            <v xml:space="preserve">
expenditures war storage privilege went
treasury time urge serviceable immediate
present fiscal receipts current care
necessity treasury debt appropriations floating
railroads country market make large
world nation commissioner half law
believe action kept suggest respectfully
great possible form securities statement
public debt service laws commerce
right provide loan laid realized</v>
          </cell>
          <cell r="F241" t="str">
            <v>expenditures war storage privilege went</v>
          </cell>
          <cell r="G241" t="str">
            <v>treasury time urge serviceable immediate</v>
          </cell>
          <cell r="H241" t="str">
            <v>present fiscal receipts current care</v>
          </cell>
          <cell r="I241" t="str">
            <v>necessity treasury debt appropriations floating</v>
          </cell>
          <cell r="J241" t="str">
            <v>railroads country market make large</v>
          </cell>
          <cell r="K241" t="str">
            <v>world nation commissioner half law</v>
          </cell>
          <cell r="L241" t="str">
            <v>believe action kept suggest respectfully</v>
          </cell>
          <cell r="M241" t="str">
            <v>great possible form securities statement</v>
          </cell>
          <cell r="N241" t="str">
            <v>public debt service laws commerce</v>
          </cell>
          <cell r="O241" t="str">
            <v>right provide loan laid realized</v>
          </cell>
          <cell r="P241">
            <v>1</v>
          </cell>
          <cell r="Q241">
            <v>1</v>
          </cell>
          <cell r="R241">
            <v>1</v>
          </cell>
          <cell r="S241">
            <v>0</v>
          </cell>
          <cell r="T241">
            <v>1</v>
          </cell>
          <cell r="U241">
            <v>0</v>
          </cell>
          <cell r="V241">
            <v>1</v>
          </cell>
          <cell r="W241">
            <v>1</v>
          </cell>
          <cell r="X241">
            <v>1</v>
          </cell>
          <cell r="Y241">
            <v>0</v>
          </cell>
          <cell r="Z241">
            <v>1</v>
          </cell>
          <cell r="AA241">
            <v>0</v>
          </cell>
          <cell r="AB241">
            <v>1</v>
          </cell>
          <cell r="AC241">
            <v>0</v>
          </cell>
          <cell r="AD241">
            <v>0</v>
          </cell>
          <cell r="AE241">
            <v>1</v>
          </cell>
          <cell r="AF241">
            <v>0</v>
          </cell>
          <cell r="AG241">
            <v>0</v>
          </cell>
          <cell r="AH241">
            <v>0</v>
          </cell>
          <cell r="AI241">
            <v>1</v>
          </cell>
          <cell r="AJ241">
            <v>0</v>
          </cell>
          <cell r="AK241">
            <v>1</v>
          </cell>
          <cell r="AL241">
            <v>1</v>
          </cell>
          <cell r="AM241">
            <v>1</v>
          </cell>
          <cell r="AN241">
            <v>0</v>
          </cell>
          <cell r="AO241">
            <v>0</v>
          </cell>
          <cell r="AP241">
            <v>1</v>
          </cell>
          <cell r="AQ241">
            <v>40</v>
          </cell>
          <cell r="AR241">
            <v>39</v>
          </cell>
          <cell r="AS241">
            <v>40</v>
          </cell>
          <cell r="AT241">
            <v>29606</v>
          </cell>
          <cell r="AU241">
            <v>1981</v>
          </cell>
          <cell r="AV241">
            <v>32528</v>
          </cell>
          <cell r="AW241" t="str">
            <v>Ronald Reagan</v>
          </cell>
          <cell r="AX241" t="str">
            <v>NA</v>
          </cell>
          <cell r="AY241" t="str">
            <v>NA</v>
          </cell>
          <cell r="AZ241" t="str">
            <v>Ronald</v>
          </cell>
          <cell r="BA241">
            <v>1989</v>
          </cell>
          <cell r="BB241" t="str">
            <v>33rd  Governor of California   ( 1967â€“1975 )</v>
          </cell>
          <cell r="BC241" t="str">
            <v>Republican</v>
          </cell>
        </row>
        <row r="242">
          <cell r="B242">
            <v>1989</v>
          </cell>
          <cell r="C242" t="str">
            <v>Bush1</v>
          </cell>
          <cell r="D242">
            <v>21</v>
          </cell>
          <cell r="E242" t="str">
            <v xml:space="preserve">
states united force principle realization
expenditures privilege present need attention
current house federal property receipts
nation form war control states
taxes present session income forces
debt floating public fiscal serviceable
order necessity united states market
treasury appropriations loan armenia importance
make laws future believe laid
world half war right billions</v>
          </cell>
          <cell r="F242" t="str">
            <v>states united force principle realization</v>
          </cell>
          <cell r="G242" t="str">
            <v>expenditures privilege present need attention</v>
          </cell>
          <cell r="H242" t="str">
            <v>current house federal property receipts</v>
          </cell>
          <cell r="I242" t="str">
            <v>nation form war control states</v>
          </cell>
          <cell r="J242" t="str">
            <v>taxes present session income forces</v>
          </cell>
          <cell r="K242" t="str">
            <v>debt floating public fiscal serviceable</v>
          </cell>
          <cell r="L242" t="str">
            <v>order necessity united states market</v>
          </cell>
          <cell r="M242" t="str">
            <v>treasury appropriations loan armenia importance</v>
          </cell>
          <cell r="N242" t="str">
            <v>make laws future believe laid</v>
          </cell>
          <cell r="O242" t="str">
            <v>world half war right billions</v>
          </cell>
          <cell r="P242">
            <v>1</v>
          </cell>
          <cell r="Q242">
            <v>0</v>
          </cell>
          <cell r="R242">
            <v>1</v>
          </cell>
          <cell r="S242">
            <v>0</v>
          </cell>
          <cell r="T242">
            <v>1</v>
          </cell>
          <cell r="U242">
            <v>0</v>
          </cell>
          <cell r="V242">
            <v>1</v>
          </cell>
          <cell r="W242">
            <v>0</v>
          </cell>
          <cell r="X242">
            <v>1</v>
          </cell>
          <cell r="Y242">
            <v>0</v>
          </cell>
          <cell r="Z242">
            <v>1</v>
          </cell>
          <cell r="AA242">
            <v>0</v>
          </cell>
          <cell r="AB242">
            <v>0</v>
          </cell>
          <cell r="AC242">
            <v>0</v>
          </cell>
          <cell r="AD242">
            <v>0</v>
          </cell>
          <cell r="AE242">
            <v>1</v>
          </cell>
          <cell r="AF242">
            <v>1</v>
          </cell>
          <cell r="AG242">
            <v>1</v>
          </cell>
          <cell r="AH242">
            <v>0</v>
          </cell>
          <cell r="AI242">
            <v>1</v>
          </cell>
          <cell r="AJ242">
            <v>0</v>
          </cell>
          <cell r="AK242">
            <v>1</v>
          </cell>
          <cell r="AL242">
            <v>1</v>
          </cell>
          <cell r="AM242">
            <v>1</v>
          </cell>
          <cell r="AN242">
            <v>0</v>
          </cell>
          <cell r="AO242">
            <v>0</v>
          </cell>
          <cell r="AP242">
            <v>0</v>
          </cell>
          <cell r="AQ242">
            <v>41</v>
          </cell>
          <cell r="AR242">
            <v>40</v>
          </cell>
          <cell r="AS242">
            <v>41</v>
          </cell>
          <cell r="AT242">
            <v>32528</v>
          </cell>
          <cell r="AU242">
            <v>1989</v>
          </cell>
          <cell r="AV242">
            <v>33989</v>
          </cell>
          <cell r="AW242" t="str">
            <v>George H. W. Bush</v>
          </cell>
          <cell r="AX242" t="str">
            <v>George</v>
          </cell>
          <cell r="AY242" t="str">
            <v>H.</v>
          </cell>
          <cell r="AZ242" t="str">
            <v>W.</v>
          </cell>
          <cell r="BA242">
            <v>1993</v>
          </cell>
          <cell r="BB242" t="str">
            <v>43rd  Vice President of the United States</v>
          </cell>
          <cell r="BC242" t="str">
            <v>Republican</v>
          </cell>
        </row>
        <row r="243">
          <cell r="B243">
            <v>1990</v>
          </cell>
          <cell r="C243" t="str">
            <v>Bush1</v>
          </cell>
          <cell r="D243">
            <v>22</v>
          </cell>
          <cell r="E243" t="str">
            <v xml:space="preserve">
expenditures serviceable world realization current
war face laws importance granting
states united order necessity world
war present interstate result left
debt floating market message victory
nation storage time appropriations right
fiscal act great treasury present
america believe early form promise
make immediate medical laws sure
action recommendations gentlemen draw privilege</v>
          </cell>
          <cell r="F243" t="str">
            <v>expenditures serviceable world realization current</v>
          </cell>
          <cell r="G243" t="str">
            <v>war face laws importance granting</v>
          </cell>
          <cell r="H243" t="str">
            <v>states united order necessity world</v>
          </cell>
          <cell r="I243" t="str">
            <v>war present interstate result left</v>
          </cell>
          <cell r="J243" t="str">
            <v>debt floating market message victory</v>
          </cell>
          <cell r="K243" t="str">
            <v>nation storage time appropriations right</v>
          </cell>
          <cell r="L243" t="str">
            <v>fiscal act great treasury present</v>
          </cell>
          <cell r="M243" t="str">
            <v>america believe early form promise</v>
          </cell>
          <cell r="N243" t="str">
            <v>make immediate medical laws sure</v>
          </cell>
          <cell r="O243" t="str">
            <v>action recommendations gentlemen draw privilege</v>
          </cell>
          <cell r="P243">
            <v>1</v>
          </cell>
          <cell r="Q243">
            <v>0</v>
          </cell>
          <cell r="R243">
            <v>1</v>
          </cell>
          <cell r="S243">
            <v>0</v>
          </cell>
          <cell r="T243">
            <v>1</v>
          </cell>
          <cell r="U243">
            <v>0</v>
          </cell>
          <cell r="V243">
            <v>1</v>
          </cell>
          <cell r="W243">
            <v>1</v>
          </cell>
          <cell r="X243">
            <v>1</v>
          </cell>
          <cell r="Y243">
            <v>0</v>
          </cell>
          <cell r="Z243">
            <v>1</v>
          </cell>
          <cell r="AA243">
            <v>0</v>
          </cell>
          <cell r="AB243">
            <v>0</v>
          </cell>
          <cell r="AC243">
            <v>1</v>
          </cell>
          <cell r="AD243">
            <v>1</v>
          </cell>
          <cell r="AE243">
            <v>1</v>
          </cell>
          <cell r="AF243">
            <v>0</v>
          </cell>
          <cell r="AG243">
            <v>0</v>
          </cell>
          <cell r="AH243">
            <v>0</v>
          </cell>
          <cell r="AI243">
            <v>1</v>
          </cell>
          <cell r="AJ243">
            <v>0</v>
          </cell>
          <cell r="AK243">
            <v>1</v>
          </cell>
          <cell r="AL243">
            <v>1</v>
          </cell>
          <cell r="AM243">
            <v>0</v>
          </cell>
          <cell r="AN243">
            <v>0</v>
          </cell>
          <cell r="AO243">
            <v>0</v>
          </cell>
          <cell r="AP243">
            <v>1</v>
          </cell>
          <cell r="AQ243">
            <v>41</v>
          </cell>
          <cell r="AR243">
            <v>40</v>
          </cell>
          <cell r="AS243">
            <v>41</v>
          </cell>
          <cell r="AT243">
            <v>32528</v>
          </cell>
          <cell r="AU243">
            <v>1989</v>
          </cell>
          <cell r="AV243">
            <v>33989</v>
          </cell>
          <cell r="AW243" t="str">
            <v>George H. W. Bush</v>
          </cell>
          <cell r="AX243" t="str">
            <v>George</v>
          </cell>
          <cell r="AY243" t="str">
            <v>H.</v>
          </cell>
          <cell r="AZ243" t="str">
            <v>W.</v>
          </cell>
          <cell r="BA243">
            <v>1993</v>
          </cell>
          <cell r="BB243" t="str">
            <v>43rd  Vice President of the United States</v>
          </cell>
          <cell r="BC243" t="str">
            <v>Republican</v>
          </cell>
        </row>
        <row r="244">
          <cell r="B244">
            <v>1991</v>
          </cell>
          <cell r="C244" t="str">
            <v>Bush1</v>
          </cell>
          <cell r="D244">
            <v>23</v>
          </cell>
          <cell r="E244" t="str">
            <v xml:space="preserve">
forces indebtedness let prevail inquiries
appropriations world current receipts control
nation serviceable detailed legislation example
expenditures time treasury law debt
privilege respectfully attention suggest form
states united order present treasury
war nation marked laws face
providing floating purpose debt day
session recommendations message budget gentlemen
war men current fiscal receipts</v>
          </cell>
          <cell r="F244" t="str">
            <v>forces indebtedness let prevail inquiries</v>
          </cell>
          <cell r="G244" t="str">
            <v>appropriations world current receipts control</v>
          </cell>
          <cell r="H244" t="str">
            <v>nation serviceable detailed legislation example</v>
          </cell>
          <cell r="I244" t="str">
            <v>expenditures time treasury law debt</v>
          </cell>
          <cell r="J244" t="str">
            <v>privilege respectfully attention suggest form</v>
          </cell>
          <cell r="K244" t="str">
            <v>states united order present treasury</v>
          </cell>
          <cell r="L244" t="str">
            <v>war nation marked laws face</v>
          </cell>
          <cell r="M244" t="str">
            <v>providing floating purpose debt day</v>
          </cell>
          <cell r="N244" t="str">
            <v>session recommendations message budget gentlemen</v>
          </cell>
          <cell r="O244" t="str">
            <v>war men current fiscal receipts</v>
          </cell>
          <cell r="P244">
            <v>1</v>
          </cell>
          <cell r="Q244">
            <v>0</v>
          </cell>
          <cell r="R244">
            <v>1</v>
          </cell>
          <cell r="S244">
            <v>0</v>
          </cell>
          <cell r="T244">
            <v>1</v>
          </cell>
          <cell r="U244">
            <v>1</v>
          </cell>
          <cell r="V244">
            <v>1</v>
          </cell>
          <cell r="W244">
            <v>1</v>
          </cell>
          <cell r="X244">
            <v>1</v>
          </cell>
          <cell r="Y244">
            <v>1</v>
          </cell>
          <cell r="Z244">
            <v>1</v>
          </cell>
          <cell r="AA244">
            <v>0</v>
          </cell>
          <cell r="AB244">
            <v>0</v>
          </cell>
          <cell r="AC244">
            <v>0</v>
          </cell>
          <cell r="AD244">
            <v>0</v>
          </cell>
          <cell r="AE244">
            <v>1</v>
          </cell>
          <cell r="AF244">
            <v>0</v>
          </cell>
          <cell r="AG244">
            <v>0</v>
          </cell>
          <cell r="AH244">
            <v>0</v>
          </cell>
          <cell r="AI244">
            <v>1</v>
          </cell>
          <cell r="AJ244">
            <v>0</v>
          </cell>
          <cell r="AK244">
            <v>1</v>
          </cell>
          <cell r="AL244">
            <v>0</v>
          </cell>
          <cell r="AM244">
            <v>0</v>
          </cell>
          <cell r="AN244">
            <v>0</v>
          </cell>
          <cell r="AO244">
            <v>0</v>
          </cell>
          <cell r="AP244">
            <v>0</v>
          </cell>
          <cell r="AQ244">
            <v>41</v>
          </cell>
          <cell r="AR244">
            <v>40</v>
          </cell>
          <cell r="AS244">
            <v>41</v>
          </cell>
          <cell r="AT244">
            <v>32528</v>
          </cell>
          <cell r="AU244">
            <v>1989</v>
          </cell>
          <cell r="AV244">
            <v>33989</v>
          </cell>
          <cell r="AW244" t="str">
            <v>George H. W. Bush</v>
          </cell>
          <cell r="AX244" t="str">
            <v>George</v>
          </cell>
          <cell r="AY244" t="str">
            <v>H.</v>
          </cell>
          <cell r="AZ244" t="str">
            <v>W.</v>
          </cell>
          <cell r="BA244">
            <v>1993</v>
          </cell>
          <cell r="BB244" t="str">
            <v>43rd  Vice President of the United States</v>
          </cell>
          <cell r="BC244" t="str">
            <v>Republican</v>
          </cell>
        </row>
        <row r="245">
          <cell r="B245">
            <v>1992</v>
          </cell>
          <cell r="C245" t="str">
            <v>Bush1</v>
          </cell>
          <cell r="D245">
            <v>24</v>
          </cell>
          <cell r="E245" t="str">
            <v xml:space="preserve">
debt floating half billions current
war united states order suggest
treasury appropriations duty goods released
make immediate matter right taxes
world time realized legislation example
expenditures action fiscal receipts current
face precedent railroads condition control
public debt recommendations gentlemen method
nation respectfully commerce necessity world
future america principle 650000000 need</v>
          </cell>
          <cell r="F245" t="str">
            <v>debt floating half billions current</v>
          </cell>
          <cell r="G245" t="str">
            <v>war united states order suggest</v>
          </cell>
          <cell r="H245" t="str">
            <v>treasury appropriations duty goods released</v>
          </cell>
          <cell r="I245" t="str">
            <v>make immediate matter right taxes</v>
          </cell>
          <cell r="J245" t="str">
            <v>world time realized legislation example</v>
          </cell>
          <cell r="K245" t="str">
            <v>expenditures action fiscal receipts current</v>
          </cell>
          <cell r="L245" t="str">
            <v>face precedent railroads condition control</v>
          </cell>
          <cell r="M245" t="str">
            <v>public debt recommendations gentlemen method</v>
          </cell>
          <cell r="N245" t="str">
            <v>nation respectfully commerce necessity world</v>
          </cell>
          <cell r="O245" t="str">
            <v>future america principle 650000000 need</v>
          </cell>
          <cell r="P245">
            <v>1</v>
          </cell>
          <cell r="Q245">
            <v>0</v>
          </cell>
          <cell r="R245">
            <v>1</v>
          </cell>
          <cell r="S245">
            <v>0</v>
          </cell>
          <cell r="T245">
            <v>1</v>
          </cell>
          <cell r="U245">
            <v>1</v>
          </cell>
          <cell r="V245">
            <v>1</v>
          </cell>
          <cell r="W245">
            <v>1</v>
          </cell>
          <cell r="X245">
            <v>1</v>
          </cell>
          <cell r="Y245">
            <v>1</v>
          </cell>
          <cell r="Z245">
            <v>1</v>
          </cell>
          <cell r="AA245">
            <v>0</v>
          </cell>
          <cell r="AB245">
            <v>1</v>
          </cell>
          <cell r="AC245">
            <v>0</v>
          </cell>
          <cell r="AD245">
            <v>0</v>
          </cell>
          <cell r="AE245">
            <v>1</v>
          </cell>
          <cell r="AF245">
            <v>1</v>
          </cell>
          <cell r="AG245">
            <v>0</v>
          </cell>
          <cell r="AH245">
            <v>0</v>
          </cell>
          <cell r="AI245">
            <v>1</v>
          </cell>
          <cell r="AJ245">
            <v>0</v>
          </cell>
          <cell r="AK245">
            <v>1</v>
          </cell>
          <cell r="AL245">
            <v>0</v>
          </cell>
          <cell r="AM245">
            <v>1</v>
          </cell>
          <cell r="AN245">
            <v>0</v>
          </cell>
          <cell r="AO245">
            <v>1</v>
          </cell>
          <cell r="AP245">
            <v>0</v>
          </cell>
          <cell r="AQ245">
            <v>41</v>
          </cell>
          <cell r="AR245">
            <v>40</v>
          </cell>
          <cell r="AS245">
            <v>41</v>
          </cell>
          <cell r="AT245">
            <v>32528</v>
          </cell>
          <cell r="AU245">
            <v>1989</v>
          </cell>
          <cell r="AV245">
            <v>33989</v>
          </cell>
          <cell r="AW245" t="str">
            <v>George H. W. Bush</v>
          </cell>
          <cell r="AX245" t="str">
            <v>George</v>
          </cell>
          <cell r="AY245" t="str">
            <v>H.</v>
          </cell>
          <cell r="AZ245" t="str">
            <v>W.</v>
          </cell>
          <cell r="BA245">
            <v>1993</v>
          </cell>
          <cell r="BB245" t="str">
            <v>43rd  Vice President of the United States</v>
          </cell>
          <cell r="BC245" t="str">
            <v>Republican</v>
          </cell>
        </row>
        <row r="246">
          <cell r="B246">
            <v>1993</v>
          </cell>
          <cell r="C246" t="str">
            <v>Clinton</v>
          </cell>
          <cell r="D246">
            <v>45</v>
          </cell>
          <cell r="E246" t="str">
            <v xml:space="preserve">
released goods storage legislation war
make purpose present federal day
railroads control example burdens brought
nation matter right half second
states united debt floating world
time war great storage respectfully
islands duty country make laws
expenditures possible money present public
expenditures fiscal taxes current receipts
appropriations commerce treasury laid current</v>
          </cell>
          <cell r="F246" t="str">
            <v>released goods storage legislation war</v>
          </cell>
          <cell r="G246" t="str">
            <v>make purpose present federal day</v>
          </cell>
          <cell r="H246" t="str">
            <v>railroads control example burdens brought</v>
          </cell>
          <cell r="I246" t="str">
            <v>nation matter right half second</v>
          </cell>
          <cell r="J246" t="str">
            <v>states united debt floating world</v>
          </cell>
          <cell r="K246" t="str">
            <v>time war great storage respectfully</v>
          </cell>
          <cell r="L246" t="str">
            <v>islands duty country make laws</v>
          </cell>
          <cell r="M246" t="str">
            <v>expenditures possible money present public</v>
          </cell>
          <cell r="N246" t="str">
            <v>expenditures fiscal taxes current receipts</v>
          </cell>
          <cell r="O246" t="str">
            <v>appropriations commerce treasury laid current</v>
          </cell>
          <cell r="P246">
            <v>1</v>
          </cell>
          <cell r="Q246">
            <v>1</v>
          </cell>
          <cell r="R246">
            <v>1</v>
          </cell>
          <cell r="S246">
            <v>0</v>
          </cell>
          <cell r="T246">
            <v>1</v>
          </cell>
          <cell r="U246">
            <v>0</v>
          </cell>
          <cell r="V246">
            <v>1</v>
          </cell>
          <cell r="W246">
            <v>0</v>
          </cell>
          <cell r="X246">
            <v>1</v>
          </cell>
          <cell r="Y246">
            <v>0</v>
          </cell>
          <cell r="Z246">
            <v>1</v>
          </cell>
          <cell r="AA246">
            <v>1</v>
          </cell>
          <cell r="AB246">
            <v>1</v>
          </cell>
          <cell r="AC246">
            <v>0</v>
          </cell>
          <cell r="AD246">
            <v>0</v>
          </cell>
          <cell r="AE246">
            <v>1</v>
          </cell>
          <cell r="AF246">
            <v>1</v>
          </cell>
          <cell r="AG246">
            <v>0</v>
          </cell>
          <cell r="AH246">
            <v>1</v>
          </cell>
          <cell r="AI246">
            <v>0</v>
          </cell>
          <cell r="AJ246">
            <v>0</v>
          </cell>
          <cell r="AK246">
            <v>1</v>
          </cell>
          <cell r="AL246">
            <v>0</v>
          </cell>
          <cell r="AM246">
            <v>1</v>
          </cell>
          <cell r="AN246">
            <v>0</v>
          </cell>
          <cell r="AO246">
            <v>1</v>
          </cell>
          <cell r="AP246">
            <v>1</v>
          </cell>
          <cell r="AQ246">
            <v>42</v>
          </cell>
          <cell r="AR246">
            <v>41</v>
          </cell>
          <cell r="AS246">
            <v>42</v>
          </cell>
          <cell r="AT246">
            <v>33989</v>
          </cell>
          <cell r="AU246">
            <v>1993</v>
          </cell>
          <cell r="AV246">
            <v>36911</v>
          </cell>
          <cell r="AW246" t="str">
            <v>Bill Clinton</v>
          </cell>
          <cell r="AX246" t="str">
            <v>NA</v>
          </cell>
          <cell r="AY246" t="str">
            <v>NA</v>
          </cell>
          <cell r="AZ246" t="str">
            <v>Bill</v>
          </cell>
          <cell r="BA246">
            <v>2001</v>
          </cell>
          <cell r="BB246" t="str">
            <v>40th &amp; 42nd  Governor of Arkansas   (1979â€“1981 &amp; 1983â€“1992)</v>
          </cell>
          <cell r="BC246" t="str">
            <v>Democratic</v>
          </cell>
        </row>
        <row r="247">
          <cell r="B247">
            <v>1994</v>
          </cell>
          <cell r="C247" t="str">
            <v>Clinton</v>
          </cell>
          <cell r="D247">
            <v>46</v>
          </cell>
          <cell r="E247" t="str">
            <v xml:space="preserve">
nation taxes current receipts country
action need law methods removed
necessity united states world public
expenditures fiscal current receipts sufficiently
debt floating believe present realized
form world estimates dollars training
war serviceable present result legislation
war make great order time
goods storage interstate released market
treasury laid secretary half islands</v>
          </cell>
          <cell r="F247" t="str">
            <v>nation taxes current receipts country</v>
          </cell>
          <cell r="G247" t="str">
            <v>action need law methods removed</v>
          </cell>
          <cell r="H247" t="str">
            <v>necessity united states world public</v>
          </cell>
          <cell r="I247" t="str">
            <v>expenditures fiscal current receipts sufficiently</v>
          </cell>
          <cell r="J247" t="str">
            <v>debt floating believe present realized</v>
          </cell>
          <cell r="K247" t="str">
            <v>form world estimates dollars training</v>
          </cell>
          <cell r="L247" t="str">
            <v>war serviceable present result legislation</v>
          </cell>
          <cell r="M247" t="str">
            <v>war make great order time</v>
          </cell>
          <cell r="N247" t="str">
            <v>goods storage interstate released market</v>
          </cell>
          <cell r="O247" t="str">
            <v>treasury laid secretary half islands</v>
          </cell>
          <cell r="P247">
            <v>1</v>
          </cell>
          <cell r="Q247">
            <v>0</v>
          </cell>
          <cell r="R247">
            <v>1</v>
          </cell>
          <cell r="S247">
            <v>1</v>
          </cell>
          <cell r="T247">
            <v>1</v>
          </cell>
          <cell r="U247">
            <v>0</v>
          </cell>
          <cell r="V247">
            <v>1</v>
          </cell>
          <cell r="W247">
            <v>0</v>
          </cell>
          <cell r="X247">
            <v>1</v>
          </cell>
          <cell r="Y247">
            <v>1</v>
          </cell>
          <cell r="Z247">
            <v>1</v>
          </cell>
          <cell r="AA247">
            <v>0</v>
          </cell>
          <cell r="AB247">
            <v>0</v>
          </cell>
          <cell r="AC247">
            <v>1</v>
          </cell>
          <cell r="AD247">
            <v>0</v>
          </cell>
          <cell r="AE247">
            <v>1</v>
          </cell>
          <cell r="AF247">
            <v>1</v>
          </cell>
          <cell r="AG247">
            <v>0</v>
          </cell>
          <cell r="AH247">
            <v>1</v>
          </cell>
          <cell r="AI247">
            <v>0</v>
          </cell>
          <cell r="AJ247">
            <v>0</v>
          </cell>
          <cell r="AK247">
            <v>1</v>
          </cell>
          <cell r="AL247">
            <v>1</v>
          </cell>
          <cell r="AM247">
            <v>1</v>
          </cell>
          <cell r="AN247">
            <v>0</v>
          </cell>
          <cell r="AO247">
            <v>0</v>
          </cell>
          <cell r="AP247">
            <v>1</v>
          </cell>
          <cell r="AQ247">
            <v>42</v>
          </cell>
          <cell r="AR247">
            <v>41</v>
          </cell>
          <cell r="AS247">
            <v>42</v>
          </cell>
          <cell r="AT247">
            <v>33989</v>
          </cell>
          <cell r="AU247">
            <v>1993</v>
          </cell>
          <cell r="AV247">
            <v>36911</v>
          </cell>
          <cell r="AW247" t="str">
            <v>Bill Clinton</v>
          </cell>
          <cell r="AX247" t="str">
            <v>NA</v>
          </cell>
          <cell r="AY247" t="str">
            <v>NA</v>
          </cell>
          <cell r="AZ247" t="str">
            <v>Bill</v>
          </cell>
          <cell r="BA247">
            <v>2001</v>
          </cell>
          <cell r="BB247" t="str">
            <v>40th &amp; 42nd  Governor of Arkansas   (1979â€“1981 &amp; 1983â€“1992)</v>
          </cell>
          <cell r="BC247" t="str">
            <v>Democratic</v>
          </cell>
        </row>
        <row r="248">
          <cell r="B248">
            <v>1995</v>
          </cell>
          <cell r="C248" t="str">
            <v>Clinton</v>
          </cell>
          <cell r="D248">
            <v>47</v>
          </cell>
          <cell r="E248" t="str">
            <v xml:space="preserve">
war debt floating training treatment
world form debt right fund
half believe forces attempt let
example great provide federal country
nation goods market future time
present make expenditures time immediate
storage interstate appropriations current commerce
treasury expenditures burdens draw privilege
united states action force face
receipts taxes islands current money</v>
          </cell>
          <cell r="F248" t="str">
            <v>war debt floating training treatment</v>
          </cell>
          <cell r="G248" t="str">
            <v>world form debt right fund</v>
          </cell>
          <cell r="H248" t="str">
            <v>half believe forces attempt let</v>
          </cell>
          <cell r="I248" t="str">
            <v>example great provide federal country</v>
          </cell>
          <cell r="J248" t="str">
            <v>nation goods market future time</v>
          </cell>
          <cell r="K248" t="str">
            <v>present make expenditures time immediate</v>
          </cell>
          <cell r="L248" t="str">
            <v>storage interstate appropriations current commerce</v>
          </cell>
          <cell r="M248" t="str">
            <v>treasury expenditures burdens draw privilege</v>
          </cell>
          <cell r="N248" t="str">
            <v>united states action force face</v>
          </cell>
          <cell r="O248" t="str">
            <v>receipts taxes islands current money</v>
          </cell>
          <cell r="P248">
            <v>1</v>
          </cell>
          <cell r="Q248">
            <v>1</v>
          </cell>
          <cell r="R248">
            <v>1</v>
          </cell>
          <cell r="S248">
            <v>0</v>
          </cell>
          <cell r="T248">
            <v>1</v>
          </cell>
          <cell r="U248">
            <v>1</v>
          </cell>
          <cell r="V248">
            <v>1</v>
          </cell>
          <cell r="W248">
            <v>1</v>
          </cell>
          <cell r="X248">
            <v>1</v>
          </cell>
          <cell r="Y248">
            <v>1</v>
          </cell>
          <cell r="Z248">
            <v>1</v>
          </cell>
          <cell r="AA248">
            <v>0</v>
          </cell>
          <cell r="AB248">
            <v>0</v>
          </cell>
          <cell r="AC248">
            <v>1</v>
          </cell>
          <cell r="AD248">
            <v>0</v>
          </cell>
          <cell r="AE248">
            <v>1</v>
          </cell>
          <cell r="AF248">
            <v>1</v>
          </cell>
          <cell r="AG248">
            <v>0</v>
          </cell>
          <cell r="AH248">
            <v>1</v>
          </cell>
          <cell r="AI248">
            <v>1</v>
          </cell>
          <cell r="AJ248">
            <v>0</v>
          </cell>
          <cell r="AK248">
            <v>1</v>
          </cell>
          <cell r="AL248">
            <v>1</v>
          </cell>
          <cell r="AM248">
            <v>0</v>
          </cell>
          <cell r="AN248">
            <v>0</v>
          </cell>
          <cell r="AO248">
            <v>0</v>
          </cell>
          <cell r="AP248">
            <v>1</v>
          </cell>
          <cell r="AQ248">
            <v>42</v>
          </cell>
          <cell r="AR248">
            <v>41</v>
          </cell>
          <cell r="AS248">
            <v>42</v>
          </cell>
          <cell r="AT248">
            <v>33989</v>
          </cell>
          <cell r="AU248">
            <v>1993</v>
          </cell>
          <cell r="AV248">
            <v>36911</v>
          </cell>
          <cell r="AW248" t="str">
            <v>Bill Clinton</v>
          </cell>
          <cell r="AX248" t="str">
            <v>NA</v>
          </cell>
          <cell r="AY248" t="str">
            <v>NA</v>
          </cell>
          <cell r="AZ248" t="str">
            <v>Bill</v>
          </cell>
          <cell r="BA248">
            <v>2001</v>
          </cell>
          <cell r="BB248" t="str">
            <v>40th &amp; 42nd  Governor of Arkansas   (1979â€“1981 &amp; 1983â€“1992)</v>
          </cell>
          <cell r="BC248" t="str">
            <v>Democratic</v>
          </cell>
        </row>
        <row r="249">
          <cell r="B249">
            <v>1996</v>
          </cell>
          <cell r="C249" t="str">
            <v>Clinton</v>
          </cell>
          <cell r="D249">
            <v>48</v>
          </cell>
          <cell r="E249" t="str">
            <v xml:space="preserve">
taxes necessity profits detailed life
goods interstate current released storage
nation current islands duty commerce
world present session budget fact
care time treatment forces providing
united states war suggest expenditures
debt floating victory war present
large gentlemen liberty public matter
treasury half payments principle let
appropriations hands treasury certificates order</v>
          </cell>
          <cell r="F249" t="str">
            <v>taxes necessity profits detailed life</v>
          </cell>
          <cell r="G249" t="str">
            <v>goods interstate current released storage</v>
          </cell>
          <cell r="H249" t="str">
            <v>nation current islands duty commerce</v>
          </cell>
          <cell r="I249" t="str">
            <v>world present session budget fact</v>
          </cell>
          <cell r="J249" t="str">
            <v>care time treatment forces providing</v>
          </cell>
          <cell r="K249" t="str">
            <v>united states war suggest expenditures</v>
          </cell>
          <cell r="L249" t="str">
            <v>debt floating victory war present</v>
          </cell>
          <cell r="M249" t="str">
            <v>large gentlemen liberty public matter</v>
          </cell>
          <cell r="N249" t="str">
            <v>treasury half payments principle let</v>
          </cell>
          <cell r="O249" t="str">
            <v>appropriations hands treasury certificates order</v>
          </cell>
          <cell r="P249">
            <v>1</v>
          </cell>
          <cell r="Q249">
            <v>0</v>
          </cell>
          <cell r="R249">
            <v>1</v>
          </cell>
          <cell r="S249">
            <v>0</v>
          </cell>
          <cell r="T249">
            <v>1</v>
          </cell>
          <cell r="U249">
            <v>0</v>
          </cell>
          <cell r="V249">
            <v>1</v>
          </cell>
          <cell r="W249">
            <v>0</v>
          </cell>
          <cell r="X249">
            <v>1</v>
          </cell>
          <cell r="Y249">
            <v>1</v>
          </cell>
          <cell r="Z249">
            <v>1</v>
          </cell>
          <cell r="AA249">
            <v>0</v>
          </cell>
          <cell r="AB249">
            <v>0</v>
          </cell>
          <cell r="AC249">
            <v>1</v>
          </cell>
          <cell r="AD249">
            <v>0</v>
          </cell>
          <cell r="AE249">
            <v>1</v>
          </cell>
          <cell r="AF249">
            <v>1</v>
          </cell>
          <cell r="AG249">
            <v>0</v>
          </cell>
          <cell r="AH249">
            <v>1</v>
          </cell>
          <cell r="AI249">
            <v>1</v>
          </cell>
          <cell r="AJ249">
            <v>0</v>
          </cell>
          <cell r="AK249">
            <v>1</v>
          </cell>
          <cell r="AL249">
            <v>0</v>
          </cell>
          <cell r="AM249">
            <v>1</v>
          </cell>
          <cell r="AN249">
            <v>0</v>
          </cell>
          <cell r="AO249">
            <v>1</v>
          </cell>
          <cell r="AP249">
            <v>1</v>
          </cell>
          <cell r="AQ249">
            <v>42</v>
          </cell>
          <cell r="AR249">
            <v>41</v>
          </cell>
          <cell r="AS249">
            <v>42</v>
          </cell>
          <cell r="AT249">
            <v>33989</v>
          </cell>
          <cell r="AU249">
            <v>1993</v>
          </cell>
          <cell r="AV249">
            <v>36911</v>
          </cell>
          <cell r="AW249" t="str">
            <v>Bill Clinton</v>
          </cell>
          <cell r="AX249" t="str">
            <v>NA</v>
          </cell>
          <cell r="AY249" t="str">
            <v>NA</v>
          </cell>
          <cell r="AZ249" t="str">
            <v>Bill</v>
          </cell>
          <cell r="BA249">
            <v>2001</v>
          </cell>
          <cell r="BB249" t="str">
            <v>40th &amp; 42nd  Governor of Arkansas   (1979â€“1981 &amp; 1983â€“1992)</v>
          </cell>
          <cell r="BC249" t="str">
            <v>Democratic</v>
          </cell>
        </row>
        <row r="250">
          <cell r="B250">
            <v>1997</v>
          </cell>
          <cell r="C250" t="str">
            <v>Clinton</v>
          </cell>
          <cell r="D250">
            <v>49</v>
          </cell>
          <cell r="E250" t="str">
            <v xml:space="preserve">
privilege expenditures order method matter
great life order example prevail
debt prove salvage promise duty
right training treatment war realized
nation treasury attention act railroads
serviceable market laid half legislation
world appropriations time come shown
medical commerce purpose care doing
receipts war current floating fiscal
united states immediate present make</v>
          </cell>
          <cell r="F250" t="str">
            <v>privilege expenditures order method matter</v>
          </cell>
          <cell r="G250" t="str">
            <v>great life order example prevail</v>
          </cell>
          <cell r="H250" t="str">
            <v>debt prove salvage promise duty</v>
          </cell>
          <cell r="I250" t="str">
            <v>right training treatment war realized</v>
          </cell>
          <cell r="J250" t="str">
            <v>nation treasury attention act railroads</v>
          </cell>
          <cell r="K250" t="str">
            <v>serviceable market laid half legislation</v>
          </cell>
          <cell r="L250" t="str">
            <v>world appropriations time come shown</v>
          </cell>
          <cell r="M250" t="str">
            <v>medical commerce purpose care doing</v>
          </cell>
          <cell r="N250" t="str">
            <v>receipts war current floating fiscal</v>
          </cell>
          <cell r="O250" t="str">
            <v>united states immediate present make</v>
          </cell>
          <cell r="P250">
            <v>1</v>
          </cell>
          <cell r="Q250">
            <v>0</v>
          </cell>
          <cell r="R250">
            <v>1</v>
          </cell>
          <cell r="S250">
            <v>0</v>
          </cell>
          <cell r="T250">
            <v>1</v>
          </cell>
          <cell r="U250">
            <v>0</v>
          </cell>
          <cell r="V250">
            <v>1</v>
          </cell>
          <cell r="W250">
            <v>1</v>
          </cell>
          <cell r="X250">
            <v>1</v>
          </cell>
          <cell r="Y250">
            <v>0</v>
          </cell>
          <cell r="Z250">
            <v>1</v>
          </cell>
          <cell r="AA250">
            <v>1</v>
          </cell>
          <cell r="AB250">
            <v>1</v>
          </cell>
          <cell r="AC250">
            <v>0</v>
          </cell>
          <cell r="AD250">
            <v>1</v>
          </cell>
          <cell r="AE250">
            <v>1</v>
          </cell>
          <cell r="AF250">
            <v>0</v>
          </cell>
          <cell r="AG250">
            <v>0</v>
          </cell>
          <cell r="AH250">
            <v>0</v>
          </cell>
          <cell r="AI250">
            <v>1</v>
          </cell>
          <cell r="AJ250">
            <v>0</v>
          </cell>
          <cell r="AK250">
            <v>1</v>
          </cell>
          <cell r="AL250">
            <v>0</v>
          </cell>
          <cell r="AM250">
            <v>0</v>
          </cell>
          <cell r="AN250">
            <v>0</v>
          </cell>
          <cell r="AO250">
            <v>1</v>
          </cell>
          <cell r="AP250">
            <v>0</v>
          </cell>
          <cell r="AQ250">
            <v>42</v>
          </cell>
          <cell r="AR250">
            <v>41</v>
          </cell>
          <cell r="AS250">
            <v>42</v>
          </cell>
          <cell r="AT250">
            <v>33989</v>
          </cell>
          <cell r="AU250">
            <v>1993</v>
          </cell>
          <cell r="AV250">
            <v>36911</v>
          </cell>
          <cell r="AW250" t="str">
            <v>Bill Clinton</v>
          </cell>
          <cell r="AX250" t="str">
            <v>NA</v>
          </cell>
          <cell r="AY250" t="str">
            <v>NA</v>
          </cell>
          <cell r="AZ250" t="str">
            <v>Bill</v>
          </cell>
          <cell r="BA250">
            <v>2001</v>
          </cell>
          <cell r="BB250" t="str">
            <v>40th &amp; 42nd  Governor of Arkansas   (1979â€“1981 &amp; 1983â€“1992)</v>
          </cell>
          <cell r="BC250" t="str">
            <v>Democratic</v>
          </cell>
        </row>
        <row r="251">
          <cell r="B251">
            <v>1998</v>
          </cell>
          <cell r="C251" t="str">
            <v>Clinton</v>
          </cell>
          <cell r="D251">
            <v>50</v>
          </cell>
          <cell r="E251" t="str">
            <v xml:space="preserve">
expenditures half form states united
present law laws country payments
nation interstate commerce urge matter
order great privilege example right
respectfully duty attention granting islands
make right gentlemen time order
war fiscal storage half goods
action treasury current receipts vocational
believe states united come treasury
debt floating world profits loan</v>
          </cell>
          <cell r="F251" t="str">
            <v>expenditures half form states united</v>
          </cell>
          <cell r="G251" t="str">
            <v>present law laws country payments</v>
          </cell>
          <cell r="H251" t="str">
            <v>nation interstate commerce urge matter</v>
          </cell>
          <cell r="I251" t="str">
            <v>order great privilege example right</v>
          </cell>
          <cell r="J251" t="str">
            <v>respectfully duty attention granting islands</v>
          </cell>
          <cell r="K251" t="str">
            <v>make right gentlemen time order</v>
          </cell>
          <cell r="L251" t="str">
            <v>war fiscal storage half goods</v>
          </cell>
          <cell r="M251" t="str">
            <v>action treasury current receipts vocational</v>
          </cell>
          <cell r="N251" t="str">
            <v>believe states united come treasury</v>
          </cell>
          <cell r="O251" t="str">
            <v>debt floating world profits loan</v>
          </cell>
          <cell r="P251">
            <v>1</v>
          </cell>
          <cell r="Q251">
            <v>0</v>
          </cell>
          <cell r="R251">
            <v>1</v>
          </cell>
          <cell r="S251">
            <v>0</v>
          </cell>
          <cell r="T251">
            <v>1</v>
          </cell>
          <cell r="U251">
            <v>0</v>
          </cell>
          <cell r="V251">
            <v>1</v>
          </cell>
          <cell r="W251">
            <v>1</v>
          </cell>
          <cell r="X251">
            <v>1</v>
          </cell>
          <cell r="Y251">
            <v>0</v>
          </cell>
          <cell r="Z251">
            <v>1</v>
          </cell>
          <cell r="AA251">
            <v>0</v>
          </cell>
          <cell r="AB251">
            <v>0</v>
          </cell>
          <cell r="AC251">
            <v>1</v>
          </cell>
          <cell r="AD251">
            <v>0</v>
          </cell>
          <cell r="AE251">
            <v>1</v>
          </cell>
          <cell r="AF251">
            <v>0</v>
          </cell>
          <cell r="AG251">
            <v>0</v>
          </cell>
          <cell r="AH251">
            <v>1</v>
          </cell>
          <cell r="AI251">
            <v>1</v>
          </cell>
          <cell r="AJ251">
            <v>0</v>
          </cell>
          <cell r="AK251">
            <v>1</v>
          </cell>
          <cell r="AL251">
            <v>1</v>
          </cell>
          <cell r="AM251">
            <v>0</v>
          </cell>
          <cell r="AN251">
            <v>0</v>
          </cell>
          <cell r="AO251">
            <v>1</v>
          </cell>
          <cell r="AP251">
            <v>1</v>
          </cell>
          <cell r="AQ251">
            <v>42</v>
          </cell>
          <cell r="AR251">
            <v>41</v>
          </cell>
          <cell r="AS251">
            <v>42</v>
          </cell>
          <cell r="AT251">
            <v>33989</v>
          </cell>
          <cell r="AU251">
            <v>1993</v>
          </cell>
          <cell r="AV251">
            <v>36911</v>
          </cell>
          <cell r="AW251" t="str">
            <v>Bill Clinton</v>
          </cell>
          <cell r="AX251" t="str">
            <v>NA</v>
          </cell>
          <cell r="AY251" t="str">
            <v>NA</v>
          </cell>
          <cell r="AZ251" t="str">
            <v>Bill</v>
          </cell>
          <cell r="BA251">
            <v>2001</v>
          </cell>
          <cell r="BB251" t="str">
            <v>40th &amp; 42nd  Governor of Arkansas   (1979â€“1981 &amp; 1983â€“1992)</v>
          </cell>
          <cell r="BC251" t="str">
            <v>Democratic</v>
          </cell>
        </row>
        <row r="252">
          <cell r="B252">
            <v>1999</v>
          </cell>
          <cell r="C252" t="str">
            <v>Clinton</v>
          </cell>
          <cell r="D252">
            <v>51</v>
          </cell>
          <cell r="E252" t="str">
            <v xml:space="preserve">
country debt public recovery disastrous
war necessity world storage need
appropriations present shown great money
treasury secretary laid duty gentlemen
states united debt floating make
action islands payments certain consideration
nation taxes right 1919 face
expenditures railroads loan control ambitions
current fiscal receipts consideration expenditures
privilege attention war suggest federal</v>
          </cell>
          <cell r="F252" t="str">
            <v>country debt public recovery disastrous</v>
          </cell>
          <cell r="G252" t="str">
            <v>war necessity world storage need</v>
          </cell>
          <cell r="H252" t="str">
            <v>appropriations present shown great money</v>
          </cell>
          <cell r="I252" t="str">
            <v>treasury secretary laid duty gentlemen</v>
          </cell>
          <cell r="J252" t="str">
            <v>states united debt floating make</v>
          </cell>
          <cell r="K252" t="str">
            <v>action islands payments certain consideration</v>
          </cell>
          <cell r="L252" t="str">
            <v>nation taxes right 1919 face</v>
          </cell>
          <cell r="M252" t="str">
            <v>expenditures railroads loan control ambitions</v>
          </cell>
          <cell r="N252" t="str">
            <v>current fiscal receipts consideration expenditures</v>
          </cell>
          <cell r="O252" t="str">
            <v>privilege attention war suggest federal</v>
          </cell>
          <cell r="P252">
            <v>1</v>
          </cell>
          <cell r="Q252">
            <v>0</v>
          </cell>
          <cell r="R252">
            <v>1</v>
          </cell>
          <cell r="S252">
            <v>0</v>
          </cell>
          <cell r="T252">
            <v>1</v>
          </cell>
          <cell r="U252">
            <v>1</v>
          </cell>
          <cell r="V252">
            <v>1</v>
          </cell>
          <cell r="W252">
            <v>1</v>
          </cell>
          <cell r="X252">
            <v>1</v>
          </cell>
          <cell r="Y252">
            <v>1</v>
          </cell>
          <cell r="Z252">
            <v>1</v>
          </cell>
          <cell r="AA252">
            <v>0</v>
          </cell>
          <cell r="AB252">
            <v>1</v>
          </cell>
          <cell r="AC252">
            <v>0</v>
          </cell>
          <cell r="AD252">
            <v>0</v>
          </cell>
          <cell r="AE252">
            <v>1</v>
          </cell>
          <cell r="AF252">
            <v>1</v>
          </cell>
          <cell r="AG252">
            <v>0</v>
          </cell>
          <cell r="AH252">
            <v>1</v>
          </cell>
          <cell r="AI252">
            <v>1</v>
          </cell>
          <cell r="AJ252">
            <v>0</v>
          </cell>
          <cell r="AK252">
            <v>1</v>
          </cell>
          <cell r="AL252">
            <v>0</v>
          </cell>
          <cell r="AM252">
            <v>1</v>
          </cell>
          <cell r="AN252">
            <v>0</v>
          </cell>
          <cell r="AO252">
            <v>1</v>
          </cell>
          <cell r="AP252">
            <v>1</v>
          </cell>
          <cell r="AQ252">
            <v>42</v>
          </cell>
          <cell r="AR252">
            <v>41</v>
          </cell>
          <cell r="AS252">
            <v>42</v>
          </cell>
          <cell r="AT252">
            <v>33989</v>
          </cell>
          <cell r="AU252">
            <v>1993</v>
          </cell>
          <cell r="AV252">
            <v>36911</v>
          </cell>
          <cell r="AW252" t="str">
            <v>Bill Clinton</v>
          </cell>
          <cell r="AX252" t="str">
            <v>NA</v>
          </cell>
          <cell r="AY252" t="str">
            <v>NA</v>
          </cell>
          <cell r="AZ252" t="str">
            <v>Bill</v>
          </cell>
          <cell r="BA252">
            <v>2001</v>
          </cell>
          <cell r="BB252" t="str">
            <v>40th &amp; 42nd  Governor of Arkansas   (1979â€“1981 &amp; 1983â€“1992)</v>
          </cell>
          <cell r="BC252" t="str">
            <v>Democratic</v>
          </cell>
        </row>
        <row r="253">
          <cell r="B253">
            <v>2000</v>
          </cell>
          <cell r="C253" t="str">
            <v>Clinton</v>
          </cell>
          <cell r="D253">
            <v>52</v>
          </cell>
          <cell r="E253" t="str">
            <v xml:space="preserve">
states united action come believe
islands program granting realized duty
public right goods second nation
time country debt expenditures way
present world floating debt privilege
immediate war necessity taxes appropriations
make necessity agricultural forces level
treasury war money act face
form america believe future left
current receipts appropriations need 1920</v>
          </cell>
          <cell r="F253" t="str">
            <v>states united action come believe</v>
          </cell>
          <cell r="G253" t="str">
            <v>islands program granting realized duty</v>
          </cell>
          <cell r="H253" t="str">
            <v>public right goods second nation</v>
          </cell>
          <cell r="I253" t="str">
            <v>time country debt expenditures way</v>
          </cell>
          <cell r="J253" t="str">
            <v>present world floating debt privilege</v>
          </cell>
          <cell r="K253" t="str">
            <v>immediate war necessity taxes appropriations</v>
          </cell>
          <cell r="L253" t="str">
            <v>make necessity agricultural forces level</v>
          </cell>
          <cell r="M253" t="str">
            <v>treasury war money act face</v>
          </cell>
          <cell r="N253" t="str">
            <v>form america believe future left</v>
          </cell>
          <cell r="O253" t="str">
            <v>current receipts appropriations need 1920</v>
          </cell>
          <cell r="P253">
            <v>1</v>
          </cell>
          <cell r="Q253">
            <v>0</v>
          </cell>
          <cell r="R253">
            <v>1</v>
          </cell>
          <cell r="S253">
            <v>0</v>
          </cell>
          <cell r="T253">
            <v>1</v>
          </cell>
          <cell r="U253">
            <v>0</v>
          </cell>
          <cell r="V253">
            <v>1</v>
          </cell>
          <cell r="W253">
            <v>0</v>
          </cell>
          <cell r="X253">
            <v>1</v>
          </cell>
          <cell r="Y253">
            <v>0</v>
          </cell>
          <cell r="Z253">
            <v>1</v>
          </cell>
          <cell r="AA253">
            <v>0</v>
          </cell>
          <cell r="AB253">
            <v>0</v>
          </cell>
          <cell r="AC253">
            <v>0</v>
          </cell>
          <cell r="AD253">
            <v>0</v>
          </cell>
          <cell r="AE253">
            <v>1</v>
          </cell>
          <cell r="AF253">
            <v>1</v>
          </cell>
          <cell r="AG253">
            <v>0</v>
          </cell>
          <cell r="AH253">
            <v>1</v>
          </cell>
          <cell r="AI253">
            <v>0</v>
          </cell>
          <cell r="AJ253">
            <v>0</v>
          </cell>
          <cell r="AK253">
            <v>1</v>
          </cell>
          <cell r="AL253">
            <v>1</v>
          </cell>
          <cell r="AM253">
            <v>1</v>
          </cell>
          <cell r="AN253">
            <v>0</v>
          </cell>
          <cell r="AO253">
            <v>1</v>
          </cell>
          <cell r="AP253">
            <v>0</v>
          </cell>
          <cell r="AQ253">
            <v>42</v>
          </cell>
          <cell r="AR253">
            <v>41</v>
          </cell>
          <cell r="AS253">
            <v>42</v>
          </cell>
          <cell r="AT253">
            <v>33989</v>
          </cell>
          <cell r="AU253">
            <v>1993</v>
          </cell>
          <cell r="AV253">
            <v>36911</v>
          </cell>
          <cell r="AW253" t="str">
            <v>Bill Clinton</v>
          </cell>
          <cell r="AX253" t="str">
            <v>NA</v>
          </cell>
          <cell r="AY253" t="str">
            <v>NA</v>
          </cell>
          <cell r="AZ253" t="str">
            <v>Bill</v>
          </cell>
          <cell r="BA253">
            <v>2001</v>
          </cell>
          <cell r="BB253" t="str">
            <v>40th &amp; 42nd  Governor of Arkansas   (1979â€“1981 &amp; 1983â€“1992)</v>
          </cell>
          <cell r="BC253" t="str">
            <v>Democratic</v>
          </cell>
        </row>
        <row r="254">
          <cell r="B254">
            <v>2001</v>
          </cell>
          <cell r="C254" t="str">
            <v>Bush2</v>
          </cell>
          <cell r="D254">
            <v>25</v>
          </cell>
          <cell r="E254" t="str">
            <v xml:space="preserve">
form world justice legislation serviceable
consideration america money producer current
taxes expenditures current immediate method
privilege war suggest laid gentlemen
nation great message large duty
present debt time floating realized
treasury need law act let
states united necessity world economy
war prevail victory debt laws
half life country say face</v>
          </cell>
          <cell r="F254" t="str">
            <v>form world justice legislation serviceable</v>
          </cell>
          <cell r="G254" t="str">
            <v>consideration america money producer current</v>
          </cell>
          <cell r="H254" t="str">
            <v>taxes expenditures current immediate method</v>
          </cell>
          <cell r="I254" t="str">
            <v>privilege war suggest laid gentlemen</v>
          </cell>
          <cell r="J254" t="str">
            <v>nation great message large duty</v>
          </cell>
          <cell r="K254" t="str">
            <v>present debt time floating realized</v>
          </cell>
          <cell r="L254" t="str">
            <v>treasury need law act let</v>
          </cell>
          <cell r="M254" t="str">
            <v>states united necessity world economy</v>
          </cell>
          <cell r="N254" t="str">
            <v>war prevail victory debt laws</v>
          </cell>
          <cell r="O254" t="str">
            <v>half life country say face</v>
          </cell>
          <cell r="P254">
            <v>1</v>
          </cell>
          <cell r="Q254">
            <v>0</v>
          </cell>
          <cell r="R254">
            <v>1</v>
          </cell>
          <cell r="S254">
            <v>0</v>
          </cell>
          <cell r="T254">
            <v>1</v>
          </cell>
          <cell r="U254">
            <v>0</v>
          </cell>
          <cell r="V254">
            <v>1</v>
          </cell>
          <cell r="W254">
            <v>0</v>
          </cell>
          <cell r="X254">
            <v>1</v>
          </cell>
          <cell r="Y254">
            <v>0</v>
          </cell>
          <cell r="Z254">
            <v>1</v>
          </cell>
          <cell r="AA254">
            <v>1</v>
          </cell>
          <cell r="AB254">
            <v>0</v>
          </cell>
          <cell r="AC254">
            <v>0</v>
          </cell>
          <cell r="AD254">
            <v>0</v>
          </cell>
          <cell r="AE254">
            <v>1</v>
          </cell>
          <cell r="AF254">
            <v>1</v>
          </cell>
          <cell r="AG254">
            <v>0</v>
          </cell>
          <cell r="AH254">
            <v>0</v>
          </cell>
          <cell r="AI254">
            <v>1</v>
          </cell>
          <cell r="AJ254">
            <v>0</v>
          </cell>
          <cell r="AK254">
            <v>1</v>
          </cell>
          <cell r="AL254">
            <v>0</v>
          </cell>
          <cell r="AM254">
            <v>0</v>
          </cell>
          <cell r="AN254">
            <v>0</v>
          </cell>
          <cell r="AO254">
            <v>1</v>
          </cell>
          <cell r="AP254">
            <v>0</v>
          </cell>
          <cell r="AQ254">
            <v>43</v>
          </cell>
          <cell r="AR254">
            <v>42</v>
          </cell>
          <cell r="AS254">
            <v>43</v>
          </cell>
          <cell r="AT254">
            <v>36911</v>
          </cell>
          <cell r="AU254">
            <v>2001</v>
          </cell>
          <cell r="AV254">
            <v>39833</v>
          </cell>
          <cell r="AW254" t="str">
            <v>George W. Bush</v>
          </cell>
          <cell r="AX254" t="str">
            <v>NA</v>
          </cell>
          <cell r="AY254" t="str">
            <v>George</v>
          </cell>
          <cell r="AZ254" t="str">
            <v>W.</v>
          </cell>
          <cell r="BA254">
            <v>2009</v>
          </cell>
          <cell r="BB254" t="str">
            <v>46th  Governor of Texas   ( 1995â€“2000 )</v>
          </cell>
          <cell r="BC254" t="str">
            <v>Republican</v>
          </cell>
        </row>
        <row r="255">
          <cell r="B255">
            <v>2002</v>
          </cell>
          <cell r="C255" t="str">
            <v>Bush2</v>
          </cell>
          <cell r="D255">
            <v>26</v>
          </cell>
          <cell r="E255" t="str">
            <v xml:space="preserve">
war commerce serviceable interstate railroads
treasury secretary fact earnestly duty
fulfilled great order believe prevail
united states time make right
certificates nations precedent america program
immediate war taxes suggest respectfully
floating debt order treasury make
expenditures present fiscal permit method
appropriations realized world necessity public
current receipts expenditures money appropriations</v>
          </cell>
          <cell r="F255" t="str">
            <v>war commerce serviceable interstate railroads</v>
          </cell>
          <cell r="G255" t="str">
            <v>treasury secretary fact earnestly duty</v>
          </cell>
          <cell r="H255" t="str">
            <v>fulfilled great order believe prevail</v>
          </cell>
          <cell r="I255" t="str">
            <v>united states time make right</v>
          </cell>
          <cell r="J255" t="str">
            <v>certificates nations precedent america program</v>
          </cell>
          <cell r="K255" t="str">
            <v>immediate war taxes suggest respectfully</v>
          </cell>
          <cell r="L255" t="str">
            <v>floating debt order treasury make</v>
          </cell>
          <cell r="M255" t="str">
            <v>expenditures present fiscal permit method</v>
          </cell>
          <cell r="N255" t="str">
            <v>appropriations realized world necessity public</v>
          </cell>
          <cell r="O255" t="str">
            <v>current receipts expenditures money appropriations</v>
          </cell>
          <cell r="P255">
            <v>1</v>
          </cell>
          <cell r="Q255">
            <v>1</v>
          </cell>
          <cell r="R255">
            <v>1</v>
          </cell>
          <cell r="S255">
            <v>0</v>
          </cell>
          <cell r="T255">
            <v>1</v>
          </cell>
          <cell r="U255">
            <v>0</v>
          </cell>
          <cell r="V255">
            <v>1</v>
          </cell>
          <cell r="W255">
            <v>1</v>
          </cell>
          <cell r="X255">
            <v>1</v>
          </cell>
          <cell r="Y255">
            <v>1</v>
          </cell>
          <cell r="Z255">
            <v>1</v>
          </cell>
          <cell r="AA255">
            <v>0</v>
          </cell>
          <cell r="AB255">
            <v>1</v>
          </cell>
          <cell r="AC255">
            <v>1</v>
          </cell>
          <cell r="AD255">
            <v>0</v>
          </cell>
          <cell r="AE255">
            <v>1</v>
          </cell>
          <cell r="AF255">
            <v>1</v>
          </cell>
          <cell r="AG255">
            <v>0</v>
          </cell>
          <cell r="AH255">
            <v>0</v>
          </cell>
          <cell r="AI255">
            <v>0</v>
          </cell>
          <cell r="AJ255">
            <v>0</v>
          </cell>
          <cell r="AK255">
            <v>1</v>
          </cell>
          <cell r="AL255">
            <v>1</v>
          </cell>
          <cell r="AM255">
            <v>1</v>
          </cell>
          <cell r="AN255">
            <v>0</v>
          </cell>
          <cell r="AO255">
            <v>1</v>
          </cell>
          <cell r="AP255">
            <v>0</v>
          </cell>
          <cell r="AQ255">
            <v>43</v>
          </cell>
          <cell r="AR255">
            <v>42</v>
          </cell>
          <cell r="AS255">
            <v>43</v>
          </cell>
          <cell r="AT255">
            <v>36911</v>
          </cell>
          <cell r="AU255">
            <v>2001</v>
          </cell>
          <cell r="AV255">
            <v>39833</v>
          </cell>
          <cell r="AW255" t="str">
            <v>George W. Bush</v>
          </cell>
          <cell r="AX255" t="str">
            <v>NA</v>
          </cell>
          <cell r="AY255" t="str">
            <v>George</v>
          </cell>
          <cell r="AZ255" t="str">
            <v>W.</v>
          </cell>
          <cell r="BA255">
            <v>2009</v>
          </cell>
          <cell r="BB255" t="str">
            <v>46th  Governor of Texas   ( 1995â€“2000 )</v>
          </cell>
          <cell r="BC255" t="str">
            <v>Republican</v>
          </cell>
        </row>
        <row r="256">
          <cell r="B256">
            <v>2003</v>
          </cell>
          <cell r="C256" t="str">
            <v>Bush2</v>
          </cell>
          <cell r="D256">
            <v>27</v>
          </cell>
          <cell r="E256" t="str">
            <v xml:space="preserve">
matter right men indebtedness urge
expenditures recommendations war message regard
necessity form receipts independence economy
debt floating fiscal market marked
make public laws loan states
action example prevail tendencies payments
war serviceable legislation property obstacles
present nation great half producer
time storage need purpose war
treasury appropriations commerce order current</v>
          </cell>
          <cell r="F256" t="str">
            <v>matter right men indebtedness urge</v>
          </cell>
          <cell r="G256" t="str">
            <v>expenditures recommendations war message regard</v>
          </cell>
          <cell r="H256" t="str">
            <v>necessity form receipts independence economy</v>
          </cell>
          <cell r="I256" t="str">
            <v>debt floating fiscal market marked</v>
          </cell>
          <cell r="J256" t="str">
            <v>make public laws loan states</v>
          </cell>
          <cell r="K256" t="str">
            <v>action example prevail tendencies payments</v>
          </cell>
          <cell r="L256" t="str">
            <v>war serviceable legislation property obstacles</v>
          </cell>
          <cell r="M256" t="str">
            <v>present nation great half producer</v>
          </cell>
          <cell r="N256" t="str">
            <v>time storage need purpose war</v>
          </cell>
          <cell r="O256" t="str">
            <v>treasury appropriations commerce order current</v>
          </cell>
          <cell r="P256">
            <v>1</v>
          </cell>
          <cell r="Q256">
            <v>0</v>
          </cell>
          <cell r="R256">
            <v>1</v>
          </cell>
          <cell r="S256">
            <v>0</v>
          </cell>
          <cell r="T256">
            <v>1</v>
          </cell>
          <cell r="U256">
            <v>1</v>
          </cell>
          <cell r="V256">
            <v>1</v>
          </cell>
          <cell r="W256">
            <v>1</v>
          </cell>
          <cell r="X256">
            <v>1</v>
          </cell>
          <cell r="Y256">
            <v>1</v>
          </cell>
          <cell r="Z256">
            <v>1</v>
          </cell>
          <cell r="AA256">
            <v>1</v>
          </cell>
          <cell r="AB256">
            <v>0</v>
          </cell>
          <cell r="AC256">
            <v>0</v>
          </cell>
          <cell r="AD256">
            <v>0</v>
          </cell>
          <cell r="AE256">
            <v>0</v>
          </cell>
          <cell r="AF256">
            <v>0</v>
          </cell>
          <cell r="AG256">
            <v>0</v>
          </cell>
          <cell r="AH256">
            <v>0</v>
          </cell>
          <cell r="AI256">
            <v>1</v>
          </cell>
          <cell r="AJ256">
            <v>0</v>
          </cell>
          <cell r="AK256">
            <v>1</v>
          </cell>
          <cell r="AL256">
            <v>0</v>
          </cell>
          <cell r="AM256">
            <v>1</v>
          </cell>
          <cell r="AN256">
            <v>0</v>
          </cell>
          <cell r="AO256">
            <v>0</v>
          </cell>
          <cell r="AP256">
            <v>1</v>
          </cell>
          <cell r="AQ256">
            <v>43</v>
          </cell>
          <cell r="AR256">
            <v>42</v>
          </cell>
          <cell r="AS256">
            <v>43</v>
          </cell>
          <cell r="AT256">
            <v>36911</v>
          </cell>
          <cell r="AU256">
            <v>2001</v>
          </cell>
          <cell r="AV256">
            <v>39833</v>
          </cell>
          <cell r="AW256" t="str">
            <v>George W. Bush</v>
          </cell>
          <cell r="AX256" t="str">
            <v>NA</v>
          </cell>
          <cell r="AY256" t="str">
            <v>George</v>
          </cell>
          <cell r="AZ256" t="str">
            <v>W.</v>
          </cell>
          <cell r="BA256">
            <v>2009</v>
          </cell>
          <cell r="BB256" t="str">
            <v>46th  Governor of Texas   ( 1995â€“2000 )</v>
          </cell>
          <cell r="BC256" t="str">
            <v>Republican</v>
          </cell>
        </row>
        <row r="257">
          <cell r="B257">
            <v>2004</v>
          </cell>
          <cell r="C257" t="str">
            <v>Bush2</v>
          </cell>
          <cell r="D257">
            <v>28</v>
          </cell>
          <cell r="E257" t="str">
            <v xml:space="preserve">
treasury receipts current appropriations prevail
men privilege national draw income
present country current privilege laid
make order great storage force
marked face america fulfilled removed
loan armenia session hands respectfully
expenditures method immediate nation high
debt floating realized believe necessity
war care treatment certificates result
united states present goods commissioner</v>
          </cell>
          <cell r="F257" t="str">
            <v>treasury receipts current appropriations prevail</v>
          </cell>
          <cell r="G257" t="str">
            <v>men privilege national draw income</v>
          </cell>
          <cell r="H257" t="str">
            <v>present country current privilege laid</v>
          </cell>
          <cell r="I257" t="str">
            <v>make order great storage force</v>
          </cell>
          <cell r="J257" t="str">
            <v>marked face america fulfilled removed</v>
          </cell>
          <cell r="K257" t="str">
            <v>loan armenia session hands respectfully</v>
          </cell>
          <cell r="L257" t="str">
            <v>expenditures method immediate nation high</v>
          </cell>
          <cell r="M257" t="str">
            <v>debt floating realized believe necessity</v>
          </cell>
          <cell r="N257" t="str">
            <v>war care treatment certificates result</v>
          </cell>
          <cell r="O257" t="str">
            <v>united states present goods commissioner</v>
          </cell>
          <cell r="P257">
            <v>1</v>
          </cell>
          <cell r="Q257">
            <v>0</v>
          </cell>
          <cell r="R257">
            <v>1</v>
          </cell>
          <cell r="S257">
            <v>0</v>
          </cell>
          <cell r="T257">
            <v>1</v>
          </cell>
          <cell r="U257">
            <v>0</v>
          </cell>
          <cell r="V257">
            <v>1</v>
          </cell>
          <cell r="W257">
            <v>1</v>
          </cell>
          <cell r="X257">
            <v>1</v>
          </cell>
          <cell r="Y257">
            <v>1</v>
          </cell>
          <cell r="Z257">
            <v>1</v>
          </cell>
          <cell r="AA257">
            <v>0</v>
          </cell>
          <cell r="AB257">
            <v>0</v>
          </cell>
          <cell r="AC257">
            <v>0</v>
          </cell>
          <cell r="AD257">
            <v>0</v>
          </cell>
          <cell r="AE257">
            <v>0</v>
          </cell>
          <cell r="AF257">
            <v>0</v>
          </cell>
          <cell r="AG257">
            <v>1</v>
          </cell>
          <cell r="AH257">
            <v>0</v>
          </cell>
          <cell r="AI257">
            <v>1</v>
          </cell>
          <cell r="AJ257">
            <v>0</v>
          </cell>
          <cell r="AK257">
            <v>1</v>
          </cell>
          <cell r="AL257">
            <v>1</v>
          </cell>
          <cell r="AM257">
            <v>0</v>
          </cell>
          <cell r="AN257">
            <v>0</v>
          </cell>
          <cell r="AO257">
            <v>0</v>
          </cell>
          <cell r="AP257">
            <v>1</v>
          </cell>
          <cell r="AQ257">
            <v>43</v>
          </cell>
          <cell r="AR257">
            <v>42</v>
          </cell>
          <cell r="AS257">
            <v>43</v>
          </cell>
          <cell r="AT257">
            <v>36911</v>
          </cell>
          <cell r="AU257">
            <v>2001</v>
          </cell>
          <cell r="AV257">
            <v>39833</v>
          </cell>
          <cell r="AW257" t="str">
            <v>George W. Bush</v>
          </cell>
          <cell r="AX257" t="str">
            <v>NA</v>
          </cell>
          <cell r="AY257" t="str">
            <v>George</v>
          </cell>
          <cell r="AZ257" t="str">
            <v>W.</v>
          </cell>
          <cell r="BA257">
            <v>2009</v>
          </cell>
          <cell r="BB257" t="str">
            <v>46th  Governor of Texas   ( 1995â€“2000 )</v>
          </cell>
          <cell r="BC257" t="str">
            <v>Republican</v>
          </cell>
        </row>
        <row r="258">
          <cell r="B258">
            <v>2005</v>
          </cell>
          <cell r="C258" t="str">
            <v>Bush2</v>
          </cell>
          <cell r="D258">
            <v>29</v>
          </cell>
          <cell r="E258" t="str">
            <v xml:space="preserve">
expenditures current need half time
war present fiscal appropriations order
great granting islands storage goods
necessity world matter profits taxes
care treatment action property released
serviceable shown expenditures marked legislation
nation precedent condition consideration adequate
treasury states united taxes money
debt floating victory make large
left law public permitted training</v>
          </cell>
          <cell r="F258" t="str">
            <v>expenditures current need half time</v>
          </cell>
          <cell r="G258" t="str">
            <v>war present fiscal appropriations order</v>
          </cell>
          <cell r="H258" t="str">
            <v>great granting islands storage goods</v>
          </cell>
          <cell r="I258" t="str">
            <v>necessity world matter profits taxes</v>
          </cell>
          <cell r="J258" t="str">
            <v>care treatment action property released</v>
          </cell>
          <cell r="K258" t="str">
            <v>serviceable shown expenditures marked legislation</v>
          </cell>
          <cell r="L258" t="str">
            <v>nation precedent condition consideration adequate</v>
          </cell>
          <cell r="M258" t="str">
            <v>treasury states united taxes money</v>
          </cell>
          <cell r="N258" t="str">
            <v>debt floating victory make large</v>
          </cell>
          <cell r="O258" t="str">
            <v>left law public permitted training</v>
          </cell>
          <cell r="P258">
            <v>1</v>
          </cell>
          <cell r="Q258">
            <v>0</v>
          </cell>
          <cell r="R258">
            <v>1</v>
          </cell>
          <cell r="S258">
            <v>0</v>
          </cell>
          <cell r="T258">
            <v>1</v>
          </cell>
          <cell r="U258">
            <v>0</v>
          </cell>
          <cell r="V258">
            <v>1</v>
          </cell>
          <cell r="W258">
            <v>1</v>
          </cell>
          <cell r="X258">
            <v>1</v>
          </cell>
          <cell r="Y258">
            <v>0</v>
          </cell>
          <cell r="Z258">
            <v>1</v>
          </cell>
          <cell r="AA258">
            <v>0</v>
          </cell>
          <cell r="AB258">
            <v>0</v>
          </cell>
          <cell r="AC258">
            <v>0</v>
          </cell>
          <cell r="AD258">
            <v>0</v>
          </cell>
          <cell r="AE258">
            <v>1</v>
          </cell>
          <cell r="AF258">
            <v>1</v>
          </cell>
          <cell r="AG258">
            <v>0</v>
          </cell>
          <cell r="AH258">
            <v>1</v>
          </cell>
          <cell r="AI258">
            <v>1</v>
          </cell>
          <cell r="AJ258">
            <v>0</v>
          </cell>
          <cell r="AK258">
            <v>1</v>
          </cell>
          <cell r="AL258">
            <v>0</v>
          </cell>
          <cell r="AM258">
            <v>1</v>
          </cell>
          <cell r="AN258">
            <v>0</v>
          </cell>
          <cell r="AO258">
            <v>0</v>
          </cell>
          <cell r="AP258">
            <v>1</v>
          </cell>
          <cell r="AQ258">
            <v>43</v>
          </cell>
          <cell r="AR258">
            <v>42</v>
          </cell>
          <cell r="AS258">
            <v>43</v>
          </cell>
          <cell r="AT258">
            <v>36911</v>
          </cell>
          <cell r="AU258">
            <v>2001</v>
          </cell>
          <cell r="AV258">
            <v>39833</v>
          </cell>
          <cell r="AW258" t="str">
            <v>George W. Bush</v>
          </cell>
          <cell r="AX258" t="str">
            <v>NA</v>
          </cell>
          <cell r="AY258" t="str">
            <v>George</v>
          </cell>
          <cell r="AZ258" t="str">
            <v>W.</v>
          </cell>
          <cell r="BA258">
            <v>2009</v>
          </cell>
          <cell r="BB258" t="str">
            <v>46th  Governor of Texas   ( 1995â€“2000 )</v>
          </cell>
          <cell r="BC258" t="str">
            <v>Republican</v>
          </cell>
        </row>
        <row r="259">
          <cell r="B259">
            <v>2006</v>
          </cell>
          <cell r="C259" t="str">
            <v>Bush2</v>
          </cell>
          <cell r="D259">
            <v>30</v>
          </cell>
          <cell r="E259" t="str">
            <v xml:space="preserve">
nation consideration expenditures right money
debt floating taxes victory great
forces time present make appropriations
receipts appropriations serviceable railroads current
act present treasury session states
cold storage independence law interstate
united states make laws certain
current went face came prevail
half billions shown country large
war expenditures time kept need</v>
          </cell>
          <cell r="F259" t="str">
            <v>nation consideration expenditures right money</v>
          </cell>
          <cell r="G259" t="str">
            <v>debt floating taxes victory great</v>
          </cell>
          <cell r="H259" t="str">
            <v>forces time present make appropriations</v>
          </cell>
          <cell r="I259" t="str">
            <v>receipts appropriations serviceable railroads current</v>
          </cell>
          <cell r="J259" t="str">
            <v>act present treasury session states</v>
          </cell>
          <cell r="K259" t="str">
            <v>cold storage independence law interstate</v>
          </cell>
          <cell r="L259" t="str">
            <v>united states make laws certain</v>
          </cell>
          <cell r="M259" t="str">
            <v>current went face came prevail</v>
          </cell>
          <cell r="N259" t="str">
            <v>half billions shown country large</v>
          </cell>
          <cell r="O259" t="str">
            <v>war expenditures time kept need</v>
          </cell>
          <cell r="P259">
            <v>1</v>
          </cell>
          <cell r="Q259">
            <v>0</v>
          </cell>
          <cell r="R259">
            <v>1</v>
          </cell>
          <cell r="S259">
            <v>1</v>
          </cell>
          <cell r="T259">
            <v>1</v>
          </cell>
          <cell r="U259">
            <v>0</v>
          </cell>
          <cell r="V259">
            <v>1</v>
          </cell>
          <cell r="W259">
            <v>1</v>
          </cell>
          <cell r="X259">
            <v>1</v>
          </cell>
          <cell r="Y259">
            <v>1</v>
          </cell>
          <cell r="Z259">
            <v>1</v>
          </cell>
          <cell r="AA259">
            <v>1</v>
          </cell>
          <cell r="AB259">
            <v>1</v>
          </cell>
          <cell r="AC259">
            <v>1</v>
          </cell>
          <cell r="AD259">
            <v>0</v>
          </cell>
          <cell r="AE259">
            <v>0</v>
          </cell>
          <cell r="AF259">
            <v>1</v>
          </cell>
          <cell r="AG259">
            <v>0</v>
          </cell>
          <cell r="AH259">
            <v>0</v>
          </cell>
          <cell r="AI259">
            <v>0</v>
          </cell>
          <cell r="AJ259">
            <v>0</v>
          </cell>
          <cell r="AK259">
            <v>1</v>
          </cell>
          <cell r="AL259">
            <v>0</v>
          </cell>
          <cell r="AM259">
            <v>0</v>
          </cell>
          <cell r="AN259">
            <v>0</v>
          </cell>
          <cell r="AO259">
            <v>0</v>
          </cell>
          <cell r="AP259">
            <v>1</v>
          </cell>
          <cell r="AQ259">
            <v>43</v>
          </cell>
          <cell r="AR259">
            <v>42</v>
          </cell>
          <cell r="AS259">
            <v>43</v>
          </cell>
          <cell r="AT259">
            <v>36911</v>
          </cell>
          <cell r="AU259">
            <v>2001</v>
          </cell>
          <cell r="AV259">
            <v>39833</v>
          </cell>
          <cell r="AW259" t="str">
            <v>George W. Bush</v>
          </cell>
          <cell r="AX259" t="str">
            <v>NA</v>
          </cell>
          <cell r="AY259" t="str">
            <v>George</v>
          </cell>
          <cell r="AZ259" t="str">
            <v>W.</v>
          </cell>
          <cell r="BA259">
            <v>2009</v>
          </cell>
          <cell r="BB259" t="str">
            <v>46th  Governor of Texas   ( 1995â€“2000 )</v>
          </cell>
          <cell r="BC259" t="str">
            <v>Republican</v>
          </cell>
        </row>
        <row r="260">
          <cell r="B260">
            <v>2007</v>
          </cell>
          <cell r="C260" t="str">
            <v>Bush2</v>
          </cell>
          <cell r="D260">
            <v>31</v>
          </cell>
          <cell r="E260" t="str">
            <v xml:space="preserve">
receipts current fiscal sufficiently high
treasury armenia loan purpose thrown
debt war floating time believe
order realized right commissioner simplification
states united treatment half care
nation detailed islands sure example
taxes storage order come expenditures
appropriations money present form single
privilege world face came railroads
commerce men war interstate laid</v>
          </cell>
          <cell r="F260" t="str">
            <v>receipts current fiscal sufficiently high</v>
          </cell>
          <cell r="G260" t="str">
            <v>treasury armenia loan purpose thrown</v>
          </cell>
          <cell r="H260" t="str">
            <v>debt war floating time believe</v>
          </cell>
          <cell r="I260" t="str">
            <v>order realized right commissioner simplification</v>
          </cell>
          <cell r="J260" t="str">
            <v>states united treatment half care</v>
          </cell>
          <cell r="K260" t="str">
            <v>nation detailed islands sure example</v>
          </cell>
          <cell r="L260" t="str">
            <v>taxes storage order come expenditures</v>
          </cell>
          <cell r="M260" t="str">
            <v>appropriations money present form single</v>
          </cell>
          <cell r="N260" t="str">
            <v>privilege world face came railroads</v>
          </cell>
          <cell r="O260" t="str">
            <v>commerce men war interstate laid</v>
          </cell>
          <cell r="P260">
            <v>1</v>
          </cell>
          <cell r="Q260">
            <v>0</v>
          </cell>
          <cell r="R260">
            <v>1</v>
          </cell>
          <cell r="S260">
            <v>0</v>
          </cell>
          <cell r="T260">
            <v>1</v>
          </cell>
          <cell r="U260">
            <v>0</v>
          </cell>
          <cell r="V260">
            <v>1</v>
          </cell>
          <cell r="W260">
            <v>1</v>
          </cell>
          <cell r="X260">
            <v>1</v>
          </cell>
          <cell r="Y260">
            <v>1</v>
          </cell>
          <cell r="Z260">
            <v>1</v>
          </cell>
          <cell r="AA260">
            <v>0</v>
          </cell>
          <cell r="AB260">
            <v>1</v>
          </cell>
          <cell r="AC260">
            <v>1</v>
          </cell>
          <cell r="AD260">
            <v>0</v>
          </cell>
          <cell r="AE260">
            <v>1</v>
          </cell>
          <cell r="AF260">
            <v>1</v>
          </cell>
          <cell r="AG260">
            <v>1</v>
          </cell>
          <cell r="AH260">
            <v>1</v>
          </cell>
          <cell r="AI260">
            <v>1</v>
          </cell>
          <cell r="AJ260">
            <v>0</v>
          </cell>
          <cell r="AK260">
            <v>0</v>
          </cell>
          <cell r="AL260">
            <v>1</v>
          </cell>
          <cell r="AM260">
            <v>0</v>
          </cell>
          <cell r="AN260">
            <v>0</v>
          </cell>
          <cell r="AO260">
            <v>0</v>
          </cell>
          <cell r="AP260">
            <v>1</v>
          </cell>
          <cell r="AQ260">
            <v>43</v>
          </cell>
          <cell r="AR260">
            <v>42</v>
          </cell>
          <cell r="AS260">
            <v>43</v>
          </cell>
          <cell r="AT260">
            <v>36911</v>
          </cell>
          <cell r="AU260">
            <v>2001</v>
          </cell>
          <cell r="AV260">
            <v>39833</v>
          </cell>
          <cell r="AW260" t="str">
            <v>George W. Bush</v>
          </cell>
          <cell r="AX260" t="str">
            <v>NA</v>
          </cell>
          <cell r="AY260" t="str">
            <v>George</v>
          </cell>
          <cell r="AZ260" t="str">
            <v>W.</v>
          </cell>
          <cell r="BA260">
            <v>2009</v>
          </cell>
          <cell r="BB260" t="str">
            <v>46th  Governor of Texas   ( 1995â€“2000 )</v>
          </cell>
          <cell r="BC260" t="str">
            <v>Republican</v>
          </cell>
        </row>
        <row r="261">
          <cell r="B261">
            <v>2008</v>
          </cell>
          <cell r="C261" t="str">
            <v>Bush2</v>
          </cell>
          <cell r="D261">
            <v>32</v>
          </cell>
          <cell r="E261" t="str">
            <v xml:space="preserve">
current expenditures half come day
treasury appropriations world current adequate
nation rehabilitation care taxes commend
income condition treatment training need
method order make suggest certificates
debt states united present floating
right world fiscal duty order
war time need life seven
force goods form believe laws
example treasury interstate secretary privilege</v>
          </cell>
          <cell r="F261" t="str">
            <v>current expenditures half come day</v>
          </cell>
          <cell r="G261" t="str">
            <v>treasury appropriations world current adequate</v>
          </cell>
          <cell r="H261" t="str">
            <v>nation rehabilitation care taxes commend</v>
          </cell>
          <cell r="I261" t="str">
            <v>income condition treatment training need</v>
          </cell>
          <cell r="J261" t="str">
            <v>method order make suggest certificates</v>
          </cell>
          <cell r="K261" t="str">
            <v>debt states united present floating</v>
          </cell>
          <cell r="L261" t="str">
            <v>right world fiscal duty order</v>
          </cell>
          <cell r="M261" t="str">
            <v>war time need life seven</v>
          </cell>
          <cell r="N261" t="str">
            <v>force goods form believe laws</v>
          </cell>
          <cell r="O261" t="str">
            <v>example treasury interstate secretary privilege</v>
          </cell>
          <cell r="P261">
            <v>1</v>
          </cell>
          <cell r="Q261">
            <v>0</v>
          </cell>
          <cell r="R261">
            <v>1</v>
          </cell>
          <cell r="S261">
            <v>0</v>
          </cell>
          <cell r="T261">
            <v>1</v>
          </cell>
          <cell r="U261">
            <v>0</v>
          </cell>
          <cell r="V261">
            <v>1</v>
          </cell>
          <cell r="W261">
            <v>1</v>
          </cell>
          <cell r="X261">
            <v>1</v>
          </cell>
          <cell r="Y261">
            <v>0</v>
          </cell>
          <cell r="Z261">
            <v>1</v>
          </cell>
          <cell r="AA261">
            <v>0</v>
          </cell>
          <cell r="AB261">
            <v>0</v>
          </cell>
          <cell r="AC261">
            <v>1</v>
          </cell>
          <cell r="AD261">
            <v>0</v>
          </cell>
          <cell r="AE261">
            <v>1</v>
          </cell>
          <cell r="AF261">
            <v>1</v>
          </cell>
          <cell r="AG261">
            <v>0</v>
          </cell>
          <cell r="AH261">
            <v>0</v>
          </cell>
          <cell r="AI261">
            <v>1</v>
          </cell>
          <cell r="AJ261">
            <v>0</v>
          </cell>
          <cell r="AK261">
            <v>1</v>
          </cell>
          <cell r="AL261">
            <v>1</v>
          </cell>
          <cell r="AM261">
            <v>0</v>
          </cell>
          <cell r="AN261">
            <v>0</v>
          </cell>
          <cell r="AO261">
            <v>1</v>
          </cell>
          <cell r="AP261">
            <v>0</v>
          </cell>
          <cell r="AQ261">
            <v>43</v>
          </cell>
          <cell r="AR261">
            <v>42</v>
          </cell>
          <cell r="AS261">
            <v>43</v>
          </cell>
          <cell r="AT261">
            <v>36911</v>
          </cell>
          <cell r="AU261">
            <v>2001</v>
          </cell>
          <cell r="AV261">
            <v>39833</v>
          </cell>
          <cell r="AW261" t="str">
            <v>George W. Bush</v>
          </cell>
          <cell r="AX261" t="str">
            <v>NA</v>
          </cell>
          <cell r="AY261" t="str">
            <v>George</v>
          </cell>
          <cell r="AZ261" t="str">
            <v>W.</v>
          </cell>
          <cell r="BA261">
            <v>2009</v>
          </cell>
          <cell r="BB261" t="str">
            <v>46th  Governor of Texas   ( 1995â€“2000 )</v>
          </cell>
          <cell r="BC261" t="str">
            <v>Republican</v>
          </cell>
        </row>
        <row r="262">
          <cell r="B262">
            <v>2009</v>
          </cell>
          <cell r="C262" t="str">
            <v>Obama</v>
          </cell>
          <cell r="D262">
            <v>152</v>
          </cell>
          <cell r="E262" t="str">
            <v xml:space="preserve">
expenditures half war detailed billions
nation country realization fact life
present order men fiscal commerce
debt floating immediate time war
laws day necessity power principle
believe debt realized form time
current receipts treasury vocational high
action money care appropriations treasury
states united make earnestly liberty
right session second gentlemen future</v>
          </cell>
          <cell r="F262" t="str">
            <v>expenditures half war detailed billions</v>
          </cell>
          <cell r="G262" t="str">
            <v>nation country realization fact life</v>
          </cell>
          <cell r="H262" t="str">
            <v>present order men fiscal commerce</v>
          </cell>
          <cell r="I262" t="str">
            <v>debt floating immediate time war</v>
          </cell>
          <cell r="J262" t="str">
            <v>laws day necessity power principle</v>
          </cell>
          <cell r="K262" t="str">
            <v>believe debt realized form time</v>
          </cell>
          <cell r="L262" t="str">
            <v>current receipts treasury vocational high</v>
          </cell>
          <cell r="M262" t="str">
            <v>action money care appropriations treasury</v>
          </cell>
          <cell r="N262" t="str">
            <v>states united make earnestly liberty</v>
          </cell>
          <cell r="O262" t="str">
            <v>right session second gentlemen future</v>
          </cell>
          <cell r="P262">
            <v>1</v>
          </cell>
          <cell r="Q262">
            <v>1</v>
          </cell>
          <cell r="R262">
            <v>1</v>
          </cell>
          <cell r="S262">
            <v>0</v>
          </cell>
          <cell r="T262">
            <v>1</v>
          </cell>
          <cell r="U262">
            <v>0</v>
          </cell>
          <cell r="V262">
            <v>1</v>
          </cell>
          <cell r="W262">
            <v>1</v>
          </cell>
          <cell r="X262">
            <v>1</v>
          </cell>
          <cell r="Y262">
            <v>0</v>
          </cell>
          <cell r="Z262">
            <v>1</v>
          </cell>
          <cell r="AA262">
            <v>0</v>
          </cell>
          <cell r="AB262">
            <v>0</v>
          </cell>
          <cell r="AC262">
            <v>0</v>
          </cell>
          <cell r="AD262">
            <v>0</v>
          </cell>
          <cell r="AE262">
            <v>0</v>
          </cell>
          <cell r="AF262">
            <v>0</v>
          </cell>
          <cell r="AG262">
            <v>0</v>
          </cell>
          <cell r="AH262">
            <v>0</v>
          </cell>
          <cell r="AI262">
            <v>1</v>
          </cell>
          <cell r="AJ262">
            <v>0</v>
          </cell>
          <cell r="AK262">
            <v>1</v>
          </cell>
          <cell r="AL262">
            <v>1</v>
          </cell>
          <cell r="AM262">
            <v>0</v>
          </cell>
          <cell r="AN262">
            <v>0</v>
          </cell>
          <cell r="AO262">
            <v>0</v>
          </cell>
          <cell r="AP262">
            <v>0</v>
          </cell>
          <cell r="AQ262">
            <v>44</v>
          </cell>
          <cell r="AR262">
            <v>43</v>
          </cell>
          <cell r="AS262">
            <v>44</v>
          </cell>
          <cell r="AT262">
            <v>39833</v>
          </cell>
          <cell r="AU262">
            <v>2009</v>
          </cell>
          <cell r="AW262" t="str">
            <v>Barack Obama</v>
          </cell>
          <cell r="AX262" t="str">
            <v>NA</v>
          </cell>
          <cell r="AY262" t="str">
            <v>NA</v>
          </cell>
          <cell r="AZ262" t="str">
            <v>Barack</v>
          </cell>
          <cell r="BA262" t="str">
            <v>NA</v>
          </cell>
          <cell r="BB262" t="str">
            <v>U.S. Senator   ( Class 3 )   from  Illinois   ( 2005â€“2008 )</v>
          </cell>
          <cell r="BC262" t="str">
            <v>Democratic</v>
          </cell>
        </row>
        <row r="263">
          <cell r="B263">
            <v>2010</v>
          </cell>
          <cell r="C263" t="str">
            <v>Obama</v>
          </cell>
          <cell r="D263">
            <v>153</v>
          </cell>
          <cell r="E263" t="str">
            <v xml:space="preserve">
order appropriations treasury present great
serviceable men legislation single referred
make world expenditures present market
storage released goods independence purpose
realized believe attention result left
states united debt immediate time
nation half session national budget
importance current form treasury taxation
expenditures method gentlemen laid action
receipts war consideration taxes current</v>
          </cell>
          <cell r="F263" t="str">
            <v>order appropriations treasury present great</v>
          </cell>
          <cell r="G263" t="str">
            <v>serviceable men legislation single referred</v>
          </cell>
          <cell r="H263" t="str">
            <v>make world expenditures present market</v>
          </cell>
          <cell r="I263" t="str">
            <v>storage released goods independence purpose</v>
          </cell>
          <cell r="J263" t="str">
            <v>realized believe attention result left</v>
          </cell>
          <cell r="K263" t="str">
            <v>states united debt immediate time</v>
          </cell>
          <cell r="L263" t="str">
            <v>nation half session national budget</v>
          </cell>
          <cell r="M263" t="str">
            <v>importance current form treasury taxation</v>
          </cell>
          <cell r="N263" t="str">
            <v>expenditures method gentlemen laid action</v>
          </cell>
          <cell r="O263" t="str">
            <v>receipts war consideration taxes current</v>
          </cell>
          <cell r="P263">
            <v>1</v>
          </cell>
          <cell r="Q263">
            <v>0</v>
          </cell>
          <cell r="R263">
            <v>1</v>
          </cell>
          <cell r="S263">
            <v>0</v>
          </cell>
          <cell r="T263">
            <v>1</v>
          </cell>
          <cell r="U263">
            <v>0</v>
          </cell>
          <cell r="V263">
            <v>1</v>
          </cell>
          <cell r="W263">
            <v>1</v>
          </cell>
          <cell r="X263">
            <v>1</v>
          </cell>
          <cell r="Y263">
            <v>1</v>
          </cell>
          <cell r="Z263">
            <v>1</v>
          </cell>
          <cell r="AA263">
            <v>1</v>
          </cell>
          <cell r="AB263">
            <v>0</v>
          </cell>
          <cell r="AC263">
            <v>0</v>
          </cell>
          <cell r="AD263">
            <v>0</v>
          </cell>
          <cell r="AE263">
            <v>1</v>
          </cell>
          <cell r="AF263">
            <v>1</v>
          </cell>
          <cell r="AG263">
            <v>0</v>
          </cell>
          <cell r="AH263">
            <v>0</v>
          </cell>
          <cell r="AI263">
            <v>1</v>
          </cell>
          <cell r="AJ263">
            <v>0</v>
          </cell>
          <cell r="AK263">
            <v>1</v>
          </cell>
          <cell r="AL263">
            <v>1</v>
          </cell>
          <cell r="AM263">
            <v>0</v>
          </cell>
          <cell r="AN263">
            <v>0</v>
          </cell>
          <cell r="AO263">
            <v>0</v>
          </cell>
          <cell r="AP263">
            <v>1</v>
          </cell>
          <cell r="AQ263">
            <v>44</v>
          </cell>
          <cell r="AR263">
            <v>43</v>
          </cell>
          <cell r="AS263">
            <v>44</v>
          </cell>
          <cell r="AT263">
            <v>39833</v>
          </cell>
          <cell r="AU263">
            <v>2009</v>
          </cell>
          <cell r="AW263" t="str">
            <v>Barack Obama</v>
          </cell>
          <cell r="AX263" t="str">
            <v>NA</v>
          </cell>
          <cell r="AY263" t="str">
            <v>NA</v>
          </cell>
          <cell r="AZ263" t="str">
            <v>Barack</v>
          </cell>
          <cell r="BA263" t="str">
            <v>NA</v>
          </cell>
          <cell r="BB263" t="str">
            <v>U.S. Senator   ( Class 3 )   from  Illinois   ( 2005â€“2008 )</v>
          </cell>
          <cell r="BC263" t="str">
            <v>Democratic</v>
          </cell>
        </row>
        <row r="264">
          <cell r="B264">
            <v>2011</v>
          </cell>
          <cell r="C264" t="str">
            <v>Obama</v>
          </cell>
          <cell r="D264">
            <v>154</v>
          </cell>
          <cell r="E264" t="str">
            <v xml:space="preserve">
nation condition precedent liberty certificates
order expenditures debt floating laws
united states men appropriations result
necessity treatment world loan training
war current salvage medical adequate
war goods importance released interstate
present debt time payments way
need message session matter early
world receipts action half right
treasury act believe taxes laid</v>
          </cell>
          <cell r="F264" t="str">
            <v>nation condition precedent liberty certificates</v>
          </cell>
          <cell r="G264" t="str">
            <v>order expenditures debt floating laws</v>
          </cell>
          <cell r="H264" t="str">
            <v>united states men appropriations result</v>
          </cell>
          <cell r="I264" t="str">
            <v>necessity treatment world loan training</v>
          </cell>
          <cell r="J264" t="str">
            <v>war current salvage medical adequate</v>
          </cell>
          <cell r="K264" t="str">
            <v>war goods importance released interstate</v>
          </cell>
          <cell r="L264" t="str">
            <v>present debt time payments way</v>
          </cell>
          <cell r="M264" t="str">
            <v>need message session matter early</v>
          </cell>
          <cell r="N264" t="str">
            <v>world receipts action half right</v>
          </cell>
          <cell r="O264" t="str">
            <v>treasury act believe taxes laid</v>
          </cell>
          <cell r="P264">
            <v>1</v>
          </cell>
          <cell r="Q264">
            <v>0</v>
          </cell>
          <cell r="R264">
            <v>1</v>
          </cell>
          <cell r="S264">
            <v>1</v>
          </cell>
          <cell r="T264">
            <v>1</v>
          </cell>
          <cell r="U264">
            <v>0</v>
          </cell>
          <cell r="V264">
            <v>1</v>
          </cell>
          <cell r="W264">
            <v>0</v>
          </cell>
          <cell r="X264">
            <v>1</v>
          </cell>
          <cell r="Y264">
            <v>0</v>
          </cell>
          <cell r="Z264">
            <v>1</v>
          </cell>
          <cell r="AA264">
            <v>0</v>
          </cell>
          <cell r="AB264">
            <v>0</v>
          </cell>
          <cell r="AC264">
            <v>1</v>
          </cell>
          <cell r="AD264">
            <v>1</v>
          </cell>
          <cell r="AE264">
            <v>1</v>
          </cell>
          <cell r="AF264">
            <v>1</v>
          </cell>
          <cell r="AG264">
            <v>0</v>
          </cell>
          <cell r="AH264">
            <v>0</v>
          </cell>
          <cell r="AI264">
            <v>1</v>
          </cell>
          <cell r="AJ264">
            <v>0</v>
          </cell>
          <cell r="AK264">
            <v>1</v>
          </cell>
          <cell r="AL264">
            <v>1</v>
          </cell>
          <cell r="AM264">
            <v>0</v>
          </cell>
          <cell r="AN264">
            <v>0</v>
          </cell>
          <cell r="AO264">
            <v>0</v>
          </cell>
          <cell r="AP264">
            <v>0</v>
          </cell>
          <cell r="AQ264">
            <v>44</v>
          </cell>
          <cell r="AR264">
            <v>43</v>
          </cell>
          <cell r="AS264">
            <v>44</v>
          </cell>
          <cell r="AT264">
            <v>39833</v>
          </cell>
          <cell r="AU264">
            <v>2009</v>
          </cell>
          <cell r="AW264" t="str">
            <v>Barack Obama</v>
          </cell>
          <cell r="AX264" t="str">
            <v>NA</v>
          </cell>
          <cell r="AY264" t="str">
            <v>NA</v>
          </cell>
          <cell r="AZ264" t="str">
            <v>Barack</v>
          </cell>
          <cell r="BA264" t="str">
            <v>NA</v>
          </cell>
          <cell r="BB264" t="str">
            <v>U.S. Senator   ( Class 3 )   from  Illinois   ( 2005â€“2008 )</v>
          </cell>
          <cell r="BC264" t="str">
            <v>Democratic</v>
          </cell>
        </row>
        <row r="265">
          <cell r="B265">
            <v>2012</v>
          </cell>
          <cell r="C265" t="str">
            <v>Obama</v>
          </cell>
          <cell r="D265">
            <v>155</v>
          </cell>
          <cell r="E265" t="str">
            <v xml:space="preserve">
action need nation storage come
believe railroads control indebtedness sound
public make treasury men force
war present market privilege duty
time matter half large shown
necessity expenditures world respectfully attention
taxes providing property let services
nation treasury money statement board
salvage provide legislation having condition
debt fiscal floating current receipts</v>
          </cell>
          <cell r="F265" t="str">
            <v>action need nation storage come</v>
          </cell>
          <cell r="G265" t="str">
            <v>believe railroads control indebtedness sound</v>
          </cell>
          <cell r="H265" t="str">
            <v>public make treasury men force</v>
          </cell>
          <cell r="I265" t="str">
            <v>war present market privilege duty</v>
          </cell>
          <cell r="J265" t="str">
            <v>time matter half large shown</v>
          </cell>
          <cell r="K265" t="str">
            <v>necessity expenditures world respectfully attention</v>
          </cell>
          <cell r="L265" t="str">
            <v>taxes providing property let services</v>
          </cell>
          <cell r="M265" t="str">
            <v>nation treasury money statement board</v>
          </cell>
          <cell r="N265" t="str">
            <v>salvage provide legislation having condition</v>
          </cell>
          <cell r="O265" t="str">
            <v>debt fiscal floating current receipts</v>
          </cell>
          <cell r="P265">
            <v>1</v>
          </cell>
          <cell r="Q265">
            <v>0</v>
          </cell>
          <cell r="R265">
            <v>1</v>
          </cell>
          <cell r="S265">
            <v>1</v>
          </cell>
          <cell r="T265">
            <v>1</v>
          </cell>
          <cell r="U265">
            <v>0</v>
          </cell>
          <cell r="V265">
            <v>1</v>
          </cell>
          <cell r="W265">
            <v>0</v>
          </cell>
          <cell r="X265">
            <v>1</v>
          </cell>
          <cell r="Y265">
            <v>0</v>
          </cell>
          <cell r="Z265">
            <v>1</v>
          </cell>
          <cell r="AA265">
            <v>0</v>
          </cell>
          <cell r="AB265">
            <v>1</v>
          </cell>
          <cell r="AC265">
            <v>0</v>
          </cell>
          <cell r="AD265">
            <v>0</v>
          </cell>
          <cell r="AE265">
            <v>1</v>
          </cell>
          <cell r="AF265">
            <v>1</v>
          </cell>
          <cell r="AG265">
            <v>0</v>
          </cell>
          <cell r="AH265">
            <v>0</v>
          </cell>
          <cell r="AI265">
            <v>1</v>
          </cell>
          <cell r="AJ265">
            <v>0</v>
          </cell>
          <cell r="AK265">
            <v>1</v>
          </cell>
          <cell r="AL265">
            <v>1</v>
          </cell>
          <cell r="AM265">
            <v>1</v>
          </cell>
          <cell r="AN265">
            <v>0</v>
          </cell>
          <cell r="AO265">
            <v>1</v>
          </cell>
          <cell r="AP265">
            <v>1</v>
          </cell>
          <cell r="AQ265">
            <v>44</v>
          </cell>
          <cell r="AR265">
            <v>43</v>
          </cell>
          <cell r="AS265">
            <v>44</v>
          </cell>
          <cell r="AT265">
            <v>39833</v>
          </cell>
          <cell r="AU265">
            <v>2009</v>
          </cell>
          <cell r="AW265" t="str">
            <v>Barack Obama</v>
          </cell>
          <cell r="AX265" t="str">
            <v>NA</v>
          </cell>
          <cell r="AY265" t="str">
            <v>NA</v>
          </cell>
          <cell r="AZ265" t="str">
            <v>Barack</v>
          </cell>
          <cell r="BA265" t="str">
            <v>NA</v>
          </cell>
          <cell r="BB265" t="str">
            <v>U.S. Senator   ( Class 3 )   from  Illinois   ( 2005â€“2008 )</v>
          </cell>
          <cell r="BC265" t="str">
            <v>Democratic</v>
          </cell>
        </row>
        <row r="266">
          <cell r="B266">
            <v>2013</v>
          </cell>
          <cell r="C266" t="str">
            <v>Obama</v>
          </cell>
          <cell r="D266">
            <v>156</v>
          </cell>
          <cell r="E266" t="str">
            <v xml:space="preserve">
necessity debt time action storage
expenditures nation national providing single
war believe respectfully commerce suggest
united states treasury laws make
treatment floating debt training care
present order victory large great
serviceable marked shown justice left
recommendations regard duty burdens immortal
time privilege make immediate think
world current receipts fiscal taxes</v>
          </cell>
          <cell r="F266" t="str">
            <v>necessity debt time action storage</v>
          </cell>
          <cell r="G266" t="str">
            <v>expenditures nation national providing single</v>
          </cell>
          <cell r="H266" t="str">
            <v>war believe respectfully commerce suggest</v>
          </cell>
          <cell r="I266" t="str">
            <v>united states treasury laws make</v>
          </cell>
          <cell r="J266" t="str">
            <v>treatment floating debt training care</v>
          </cell>
          <cell r="K266" t="str">
            <v>present order victory large great</v>
          </cell>
          <cell r="L266" t="str">
            <v>serviceable marked shown justice left</v>
          </cell>
          <cell r="M266" t="str">
            <v>recommendations regard duty burdens immortal</v>
          </cell>
          <cell r="N266" t="str">
            <v>time privilege make immediate think</v>
          </cell>
          <cell r="O266" t="str">
            <v>world current receipts fiscal taxes</v>
          </cell>
          <cell r="P266">
            <v>1</v>
          </cell>
          <cell r="Q266">
            <v>0</v>
          </cell>
          <cell r="R266">
            <v>1</v>
          </cell>
          <cell r="S266">
            <v>0</v>
          </cell>
          <cell r="T266">
            <v>1</v>
          </cell>
          <cell r="U266">
            <v>1</v>
          </cell>
          <cell r="V266">
            <v>1</v>
          </cell>
          <cell r="W266">
            <v>1</v>
          </cell>
          <cell r="X266">
            <v>1</v>
          </cell>
          <cell r="Y266">
            <v>1</v>
          </cell>
          <cell r="Z266">
            <v>1</v>
          </cell>
          <cell r="AA266">
            <v>0</v>
          </cell>
          <cell r="AB266">
            <v>0</v>
          </cell>
          <cell r="AC266">
            <v>0</v>
          </cell>
          <cell r="AD266">
            <v>0</v>
          </cell>
          <cell r="AE266">
            <v>1</v>
          </cell>
          <cell r="AF266">
            <v>1</v>
          </cell>
          <cell r="AG266">
            <v>0</v>
          </cell>
          <cell r="AH266">
            <v>0</v>
          </cell>
          <cell r="AI266">
            <v>1</v>
          </cell>
          <cell r="AJ266">
            <v>0</v>
          </cell>
          <cell r="AK266">
            <v>1</v>
          </cell>
          <cell r="AL266">
            <v>1</v>
          </cell>
          <cell r="AM266">
            <v>0</v>
          </cell>
          <cell r="AN266">
            <v>0</v>
          </cell>
          <cell r="AO266">
            <v>1</v>
          </cell>
          <cell r="AP266">
            <v>1</v>
          </cell>
          <cell r="AQ266">
            <v>44</v>
          </cell>
          <cell r="AR266">
            <v>43</v>
          </cell>
          <cell r="AS266">
            <v>44</v>
          </cell>
          <cell r="AT266">
            <v>39833</v>
          </cell>
          <cell r="AU266">
            <v>2009</v>
          </cell>
          <cell r="AW266" t="str">
            <v>Barack Obama</v>
          </cell>
          <cell r="AX266" t="str">
            <v>NA</v>
          </cell>
          <cell r="AY266" t="str">
            <v>NA</v>
          </cell>
          <cell r="AZ266" t="str">
            <v>Barack</v>
          </cell>
          <cell r="BA266" t="str">
            <v>NA</v>
          </cell>
          <cell r="BB266" t="str">
            <v>U.S. Senator   ( Class 3 )   from  Illinois   ( 2005â€“2008 )</v>
          </cell>
          <cell r="BC266" t="str">
            <v>Democratic</v>
          </cell>
        </row>
        <row r="267">
          <cell r="B267">
            <v>2014</v>
          </cell>
          <cell r="C267" t="str">
            <v>Obama</v>
          </cell>
          <cell r="D267">
            <v>157</v>
          </cell>
          <cell r="E267" t="str">
            <v xml:space="preserve">
united states method cold need
message session referred fiscal vocational
nation form make law day
fiscal current present act treasury
debt floating public victory duty
program fulfilled fact condition goods
war expenditures commerce large treasury
receipts right current control forces
war present face taxes market
necessity appropriations order men great</v>
          </cell>
          <cell r="F267" t="str">
            <v>united states method cold need</v>
          </cell>
          <cell r="G267" t="str">
            <v>message session referred fiscal vocational</v>
          </cell>
          <cell r="H267" t="str">
            <v>nation form make law day</v>
          </cell>
          <cell r="I267" t="str">
            <v>fiscal current present act treasury</v>
          </cell>
          <cell r="J267" t="str">
            <v>debt floating public victory duty</v>
          </cell>
          <cell r="K267" t="str">
            <v>program fulfilled fact condition goods</v>
          </cell>
          <cell r="L267" t="str">
            <v>war expenditures commerce large treasury</v>
          </cell>
          <cell r="M267" t="str">
            <v>receipts right current control forces</v>
          </cell>
          <cell r="N267" t="str">
            <v>war present face taxes market</v>
          </cell>
          <cell r="O267" t="str">
            <v>necessity appropriations order men great</v>
          </cell>
          <cell r="P267">
            <v>1</v>
          </cell>
          <cell r="Q267">
            <v>0</v>
          </cell>
          <cell r="R267">
            <v>1</v>
          </cell>
          <cell r="S267">
            <v>0</v>
          </cell>
          <cell r="T267">
            <v>1</v>
          </cell>
          <cell r="U267">
            <v>0</v>
          </cell>
          <cell r="V267">
            <v>1</v>
          </cell>
          <cell r="W267">
            <v>0</v>
          </cell>
          <cell r="X267">
            <v>1</v>
          </cell>
          <cell r="Y267">
            <v>0</v>
          </cell>
          <cell r="Z267">
            <v>1</v>
          </cell>
          <cell r="AA267">
            <v>0</v>
          </cell>
          <cell r="AB267">
            <v>0</v>
          </cell>
          <cell r="AC267">
            <v>0</v>
          </cell>
          <cell r="AD267">
            <v>0</v>
          </cell>
          <cell r="AE267">
            <v>0</v>
          </cell>
          <cell r="AF267">
            <v>1</v>
          </cell>
          <cell r="AG267">
            <v>0</v>
          </cell>
          <cell r="AH267">
            <v>0</v>
          </cell>
          <cell r="AI267">
            <v>1</v>
          </cell>
          <cell r="AJ267">
            <v>0</v>
          </cell>
          <cell r="AK267">
            <v>1</v>
          </cell>
          <cell r="AL267">
            <v>0</v>
          </cell>
          <cell r="AM267">
            <v>1</v>
          </cell>
          <cell r="AN267">
            <v>0</v>
          </cell>
          <cell r="AO267">
            <v>1</v>
          </cell>
          <cell r="AP267">
            <v>0</v>
          </cell>
          <cell r="AQ267">
            <v>44</v>
          </cell>
          <cell r="AR267">
            <v>43</v>
          </cell>
          <cell r="AS267">
            <v>44</v>
          </cell>
          <cell r="AT267">
            <v>39833</v>
          </cell>
          <cell r="AU267">
            <v>2009</v>
          </cell>
          <cell r="AW267" t="str">
            <v>Barack Obama</v>
          </cell>
          <cell r="AX267" t="str">
            <v>NA</v>
          </cell>
          <cell r="AY267" t="str">
            <v>NA</v>
          </cell>
          <cell r="AZ267" t="str">
            <v>Barack</v>
          </cell>
          <cell r="BA267" t="str">
            <v>NA</v>
          </cell>
          <cell r="BB267" t="str">
            <v>U.S. Senator   ( Class 3 )   from  Illinois   ( 2005â€“2008 )</v>
          </cell>
          <cell r="BC267" t="str">
            <v>Democratic</v>
          </cell>
        </row>
        <row r="268">
          <cell r="B268">
            <v>2015</v>
          </cell>
          <cell r="C268" t="str">
            <v>Obama</v>
          </cell>
          <cell r="D268">
            <v>158</v>
          </cell>
          <cell r="E268" t="str">
            <v xml:space="preserve">
debt public income large taxes
order present privilege right force
islands providing recovery sufficiently supervision
action appropriations current national debt
nation storage railroads law example
treasury war half secretary billions
realized gentlemen series objects program
immediate believe importance tax regard
war service independence commerce men
united states expenditures fiscal present</v>
          </cell>
          <cell r="F268" t="str">
            <v>debt public income large taxes</v>
          </cell>
          <cell r="G268" t="str">
            <v>order present privilege right force</v>
          </cell>
          <cell r="H268" t="str">
            <v>islands providing recovery sufficiently supervision</v>
          </cell>
          <cell r="I268" t="str">
            <v>action appropriations current national debt</v>
          </cell>
          <cell r="J268" t="str">
            <v>nation storage railroads law example</v>
          </cell>
          <cell r="K268" t="str">
            <v>treasury war half secretary billions</v>
          </cell>
          <cell r="L268" t="str">
            <v>realized gentlemen series objects program</v>
          </cell>
          <cell r="M268" t="str">
            <v>immediate believe importance tax regard</v>
          </cell>
          <cell r="N268" t="str">
            <v>war service independence commerce men</v>
          </cell>
          <cell r="O268" t="str">
            <v>united states expenditures fiscal present</v>
          </cell>
          <cell r="P268">
            <v>1</v>
          </cell>
          <cell r="Q268">
            <v>0</v>
          </cell>
          <cell r="R268">
            <v>1</v>
          </cell>
          <cell r="S268">
            <v>0</v>
          </cell>
          <cell r="T268">
            <v>1</v>
          </cell>
          <cell r="U268">
            <v>1</v>
          </cell>
          <cell r="V268">
            <v>1</v>
          </cell>
          <cell r="W268">
            <v>1</v>
          </cell>
          <cell r="X268">
            <v>1</v>
          </cell>
          <cell r="Y268">
            <v>1</v>
          </cell>
          <cell r="Z268">
            <v>1</v>
          </cell>
          <cell r="AA268">
            <v>0</v>
          </cell>
          <cell r="AB268">
            <v>1</v>
          </cell>
          <cell r="AC268">
            <v>0</v>
          </cell>
          <cell r="AD268">
            <v>0</v>
          </cell>
          <cell r="AE268">
            <v>0</v>
          </cell>
          <cell r="AF268">
            <v>1</v>
          </cell>
          <cell r="AG268">
            <v>0</v>
          </cell>
          <cell r="AH268">
            <v>1</v>
          </cell>
          <cell r="AI268">
            <v>1</v>
          </cell>
          <cell r="AJ268">
            <v>0</v>
          </cell>
          <cell r="AK268">
            <v>1</v>
          </cell>
          <cell r="AL268">
            <v>1</v>
          </cell>
          <cell r="AM268">
            <v>1</v>
          </cell>
          <cell r="AN268">
            <v>0</v>
          </cell>
          <cell r="AO268">
            <v>0</v>
          </cell>
          <cell r="AP268">
            <v>1</v>
          </cell>
          <cell r="AQ268">
            <v>44</v>
          </cell>
          <cell r="AR268">
            <v>43</v>
          </cell>
          <cell r="AS268">
            <v>44</v>
          </cell>
          <cell r="AT268">
            <v>39833</v>
          </cell>
          <cell r="AU268">
            <v>2009</v>
          </cell>
          <cell r="AW268" t="str">
            <v>Barack Obama</v>
          </cell>
          <cell r="AX268" t="str">
            <v>NA</v>
          </cell>
          <cell r="AY268" t="str">
            <v>NA</v>
          </cell>
          <cell r="AZ268" t="str">
            <v>Barack</v>
          </cell>
          <cell r="BA268" t="str">
            <v>NA</v>
          </cell>
          <cell r="BB268" t="str">
            <v>U.S. Senator   ( Class 3 )   from  Illinois   ( 2005â€“2008 )</v>
          </cell>
          <cell r="BC268" t="str">
            <v>Democratic</v>
          </cell>
        </row>
        <row r="269">
          <cell r="B269">
            <v>2016</v>
          </cell>
          <cell r="C269" t="str">
            <v>Obama</v>
          </cell>
          <cell r="D269">
            <v>159</v>
          </cell>
          <cell r="E269" t="str">
            <v xml:space="preserve">
debt floating come present time
expenditures war half fiscal necessity
salvage condition consideration precedent adequate
receipts current care appropriations shown
budget present respectfully suggest session
nation right control public let
immediate privilege face consideration attention
treasury order war act affairs
form believe storage law appropriations
treasury make great example life</v>
          </cell>
          <cell r="F269" t="str">
            <v>debt floating come present time</v>
          </cell>
          <cell r="G269" t="str">
            <v>expenditures war half fiscal necessity</v>
          </cell>
          <cell r="H269" t="str">
            <v>salvage condition consideration precedent adequate</v>
          </cell>
          <cell r="I269" t="str">
            <v>receipts current care appropriations shown</v>
          </cell>
          <cell r="J269" t="str">
            <v>budget present respectfully suggest session</v>
          </cell>
          <cell r="K269" t="str">
            <v>nation right control public let</v>
          </cell>
          <cell r="L269" t="str">
            <v>immediate privilege face consideration attention</v>
          </cell>
          <cell r="M269" t="str">
            <v>treasury order war act affairs</v>
          </cell>
          <cell r="N269" t="str">
            <v>form believe storage law appropriations</v>
          </cell>
          <cell r="O269" t="str">
            <v>treasury make great example life</v>
          </cell>
          <cell r="P269">
            <v>1</v>
          </cell>
          <cell r="Q269">
            <v>0</v>
          </cell>
          <cell r="R269">
            <v>1</v>
          </cell>
          <cell r="S269">
            <v>0</v>
          </cell>
          <cell r="T269">
            <v>1</v>
          </cell>
          <cell r="U269">
            <v>1</v>
          </cell>
          <cell r="V269">
            <v>1</v>
          </cell>
          <cell r="W269">
            <v>1</v>
          </cell>
          <cell r="X269">
            <v>1</v>
          </cell>
          <cell r="Y269">
            <v>1</v>
          </cell>
          <cell r="Z269">
            <v>1</v>
          </cell>
          <cell r="AA269">
            <v>0</v>
          </cell>
          <cell r="AB269">
            <v>0</v>
          </cell>
          <cell r="AC269">
            <v>0</v>
          </cell>
          <cell r="AD269">
            <v>0</v>
          </cell>
          <cell r="AE269">
            <v>0</v>
          </cell>
          <cell r="AF269">
            <v>0</v>
          </cell>
          <cell r="AG269">
            <v>0</v>
          </cell>
          <cell r="AH269">
            <v>0</v>
          </cell>
          <cell r="AI269">
            <v>0</v>
          </cell>
          <cell r="AJ269">
            <v>0</v>
          </cell>
          <cell r="AK269">
            <v>1</v>
          </cell>
          <cell r="AL269">
            <v>1</v>
          </cell>
          <cell r="AM269">
            <v>1</v>
          </cell>
          <cell r="AN269">
            <v>0</v>
          </cell>
          <cell r="AO269">
            <v>0</v>
          </cell>
          <cell r="AP269">
            <v>1</v>
          </cell>
          <cell r="AQ269">
            <v>44</v>
          </cell>
          <cell r="AR269">
            <v>43</v>
          </cell>
          <cell r="AS269">
            <v>44</v>
          </cell>
          <cell r="AT269">
            <v>39833</v>
          </cell>
          <cell r="AU269">
            <v>2009</v>
          </cell>
          <cell r="AW269" t="str">
            <v>Barack Obama</v>
          </cell>
          <cell r="AX269" t="str">
            <v>NA</v>
          </cell>
          <cell r="AY269" t="str">
            <v>NA</v>
          </cell>
          <cell r="AZ269" t="str">
            <v>Barack</v>
          </cell>
          <cell r="BA269" t="str">
            <v>NA</v>
          </cell>
          <cell r="BB269" t="str">
            <v>U.S. Senator   ( Class 3 )   from  Illinois   ( 2005â€“2008 )</v>
          </cell>
          <cell r="BC269" t="str">
            <v>Democratic</v>
          </cell>
        </row>
        <row r="270">
          <cell r="B270">
            <v>2017</v>
          </cell>
          <cell r="C270" t="str">
            <v>Trump</v>
          </cell>
          <cell r="D270">
            <v>208</v>
          </cell>
          <cell r="E270" t="str">
            <v xml:space="preserve">
present producer method appropriations hands
nation form order matter justice
budget session world time america
debt floating appropriations immediate laws
country day realized program fighting
receipts war armenia loan fiscal
commerce house current interstate war
make act let right treasury
states united serviceable public treasury
expenditures current half present face</v>
          </cell>
          <cell r="F270" t="str">
            <v>present producer method appropriations hands</v>
          </cell>
          <cell r="G270" t="str">
            <v>nation form order matter justice</v>
          </cell>
          <cell r="H270" t="str">
            <v>budget session world time america</v>
          </cell>
          <cell r="I270" t="str">
            <v>debt floating appropriations immediate laws</v>
          </cell>
          <cell r="J270" t="str">
            <v>country day realized program fighting</v>
          </cell>
          <cell r="K270" t="str">
            <v>receipts war armenia loan fiscal</v>
          </cell>
          <cell r="L270" t="str">
            <v>commerce house current interstate war</v>
          </cell>
          <cell r="M270" t="str">
            <v>make act let right treasury</v>
          </cell>
          <cell r="N270" t="str">
            <v>states united serviceable public treasury</v>
          </cell>
          <cell r="O270" t="str">
            <v>expenditures current half present face</v>
          </cell>
          <cell r="P270">
            <v>1</v>
          </cell>
          <cell r="Q270">
            <v>0</v>
          </cell>
          <cell r="R270">
            <v>1</v>
          </cell>
          <cell r="S270">
            <v>0</v>
          </cell>
          <cell r="T270">
            <v>1</v>
          </cell>
          <cell r="U270">
            <v>0</v>
          </cell>
          <cell r="V270">
            <v>1</v>
          </cell>
          <cell r="W270">
            <v>1</v>
          </cell>
          <cell r="X270">
            <v>1</v>
          </cell>
          <cell r="Y270">
            <v>0</v>
          </cell>
          <cell r="Z270">
            <v>1</v>
          </cell>
          <cell r="AA270">
            <v>0</v>
          </cell>
          <cell r="AB270">
            <v>0</v>
          </cell>
          <cell r="AC270">
            <v>1</v>
          </cell>
          <cell r="AD270">
            <v>0</v>
          </cell>
          <cell r="AE270">
            <v>1</v>
          </cell>
          <cell r="AF270">
            <v>0</v>
          </cell>
          <cell r="AG270">
            <v>1</v>
          </cell>
          <cell r="AH270">
            <v>0</v>
          </cell>
          <cell r="AI270">
            <v>1</v>
          </cell>
          <cell r="AJ270">
            <v>0</v>
          </cell>
          <cell r="AK270">
            <v>1</v>
          </cell>
          <cell r="AL270">
            <v>0</v>
          </cell>
          <cell r="AM270">
            <v>1</v>
          </cell>
          <cell r="AN270">
            <v>0</v>
          </cell>
          <cell r="AO270">
            <v>0</v>
          </cell>
          <cell r="AP270">
            <v>0</v>
          </cell>
          <cell r="AQ270">
            <v>45</v>
          </cell>
          <cell r="AR270">
            <v>44</v>
          </cell>
          <cell r="AS270">
            <v>45</v>
          </cell>
          <cell r="AT270">
            <v>42755</v>
          </cell>
          <cell r="AU270">
            <v>2017</v>
          </cell>
          <cell r="AV270" t="str">
            <v>--</v>
          </cell>
          <cell r="AW270" t="str">
            <v>Donald Trump</v>
          </cell>
          <cell r="AX270" t="str">
            <v>NA</v>
          </cell>
          <cell r="AY270" t="str">
            <v>NA</v>
          </cell>
          <cell r="AZ270" t="str">
            <v>Donald</v>
          </cell>
          <cell r="BA270" t="str">
            <v>NA</v>
          </cell>
          <cell r="BB270" t="str">
            <v>Chairman of   The Trump Organization   ( 1971â€“present )</v>
          </cell>
          <cell r="BC270" t="str">
            <v>Republican</v>
          </cell>
        </row>
        <row r="271">
          <cell r="B271">
            <v>2018</v>
          </cell>
          <cell r="C271" t="str">
            <v>Trump</v>
          </cell>
          <cell r="D271">
            <v>209</v>
          </cell>
          <cell r="E271" t="str">
            <v xml:space="preserve">
nation commerce great interstate example
serviceable storage goods nation control
debt floating fact half current
loan armenia granting islands respectfully
world present war expenditures necessity
states united fiscal receipts make
consideration session earnestly providing let
privilege treatment care forces appropriations
war expenditures order action right
treasury immediate believe form time</v>
          </cell>
          <cell r="F271" t="str">
            <v>nation commerce great interstate example</v>
          </cell>
          <cell r="G271" t="str">
            <v>serviceable storage goods nation control</v>
          </cell>
          <cell r="H271" t="str">
            <v>debt floating fact half current</v>
          </cell>
          <cell r="I271" t="str">
            <v>loan armenia granting islands respectfully</v>
          </cell>
          <cell r="J271" t="str">
            <v>world present war expenditures necessity</v>
          </cell>
          <cell r="K271" t="str">
            <v>states united fiscal receipts make</v>
          </cell>
          <cell r="L271" t="str">
            <v>consideration session earnestly providing let</v>
          </cell>
          <cell r="M271" t="str">
            <v>privilege treatment care forces appropriations</v>
          </cell>
          <cell r="N271" t="str">
            <v>war expenditures order action right</v>
          </cell>
          <cell r="O271" t="str">
            <v>treasury immediate believe form time</v>
          </cell>
          <cell r="P271">
            <v>1</v>
          </cell>
          <cell r="Q271">
            <v>0</v>
          </cell>
          <cell r="R271">
            <v>1</v>
          </cell>
          <cell r="S271">
            <v>1</v>
          </cell>
          <cell r="T271">
            <v>1</v>
          </cell>
          <cell r="U271">
            <v>0</v>
          </cell>
          <cell r="V271">
            <v>1</v>
          </cell>
          <cell r="W271">
            <v>1</v>
          </cell>
          <cell r="X271">
            <v>1</v>
          </cell>
          <cell r="Y271">
            <v>1</v>
          </cell>
          <cell r="Z271">
            <v>1</v>
          </cell>
          <cell r="AA271">
            <v>0</v>
          </cell>
          <cell r="AB271">
            <v>0</v>
          </cell>
          <cell r="AC271">
            <v>1</v>
          </cell>
          <cell r="AD271">
            <v>0</v>
          </cell>
          <cell r="AE271">
            <v>1</v>
          </cell>
          <cell r="AF271">
            <v>0</v>
          </cell>
          <cell r="AG271">
            <v>1</v>
          </cell>
          <cell r="AH271">
            <v>1</v>
          </cell>
          <cell r="AI271">
            <v>1</v>
          </cell>
          <cell r="AJ271">
            <v>0</v>
          </cell>
          <cell r="AK271">
            <v>1</v>
          </cell>
          <cell r="AL271">
            <v>1</v>
          </cell>
          <cell r="AM271">
            <v>0</v>
          </cell>
          <cell r="AN271">
            <v>0</v>
          </cell>
          <cell r="AO271">
            <v>0</v>
          </cell>
          <cell r="AP271">
            <v>1</v>
          </cell>
          <cell r="AQ271">
            <v>45</v>
          </cell>
          <cell r="AR271">
            <v>44</v>
          </cell>
          <cell r="AS271">
            <v>45</v>
          </cell>
          <cell r="AT271">
            <v>42755</v>
          </cell>
          <cell r="AU271">
            <v>2017</v>
          </cell>
          <cell r="AV271" t="str">
            <v>--</v>
          </cell>
          <cell r="AW271" t="str">
            <v>Donald Trump</v>
          </cell>
          <cell r="AX271" t="str">
            <v>NA</v>
          </cell>
          <cell r="AY271" t="str">
            <v>NA</v>
          </cell>
          <cell r="AZ271" t="str">
            <v>Donald</v>
          </cell>
          <cell r="BA271" t="str">
            <v>NA</v>
          </cell>
          <cell r="BB271" t="str">
            <v>Chairman of   The Trump Organization   ( 1971â€“present )</v>
          </cell>
          <cell r="BC271" t="str">
            <v>Republican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9"/>
  <sheetViews>
    <sheetView tabSelected="1" workbookViewId="0">
      <selection activeCell="Q1" sqref="Q1:Q1048576"/>
    </sheetView>
  </sheetViews>
  <sheetFormatPr defaultRowHeight="14.4" x14ac:dyDescent="0.55000000000000004"/>
  <cols>
    <col min="1" max="1" width="8.83984375" style="1"/>
    <col min="2" max="2" width="11.26171875" customWidth="1"/>
    <col min="15" max="15" width="17.41796875" customWidth="1"/>
    <col min="16" max="16" width="13.3671875" customWidth="1"/>
    <col min="17" max="17" width="20.20703125" customWidth="1"/>
  </cols>
  <sheetData>
    <row r="1" spans="1:17" x14ac:dyDescent="0.55000000000000004">
      <c r="A1" s="1" t="s">
        <v>58</v>
      </c>
      <c r="B1" t="s">
        <v>31</v>
      </c>
      <c r="C1" t="s">
        <v>97</v>
      </c>
      <c r="D1" t="s">
        <v>100</v>
      </c>
      <c r="E1" t="s">
        <v>101</v>
      </c>
      <c r="F1" t="s">
        <v>102</v>
      </c>
      <c r="G1" t="s">
        <v>103</v>
      </c>
      <c r="H1" t="s">
        <v>104</v>
      </c>
      <c r="I1" t="s">
        <v>105</v>
      </c>
      <c r="J1" t="s">
        <v>106</v>
      </c>
      <c r="K1" t="s">
        <v>107</v>
      </c>
      <c r="L1" t="s">
        <v>108</v>
      </c>
      <c r="M1" t="s">
        <v>109</v>
      </c>
      <c r="N1" t="s">
        <v>110</v>
      </c>
      <c r="O1" t="s">
        <v>211</v>
      </c>
      <c r="P1" t="s">
        <v>210</v>
      </c>
      <c r="Q1" t="s">
        <v>212</v>
      </c>
    </row>
    <row r="2" spans="1:17" x14ac:dyDescent="0.55000000000000004">
      <c r="A2" s="1">
        <v>1790</v>
      </c>
      <c r="B2" t="s">
        <v>95</v>
      </c>
      <c r="C2" t="str">
        <f>VLOOKUP(A2, [1]speeches!$B:$BC, 54,FALSE)</f>
        <v>Nonpartisan   [13]</v>
      </c>
      <c r="D2">
        <v>0</v>
      </c>
      <c r="E2">
        <v>0</v>
      </c>
      <c r="F2">
        <v>0</v>
      </c>
      <c r="G2">
        <v>0</v>
      </c>
      <c r="H2">
        <v>0</v>
      </c>
      <c r="I2">
        <v>0</v>
      </c>
      <c r="J2">
        <v>0</v>
      </c>
      <c r="K2">
        <v>0</v>
      </c>
      <c r="L2">
        <v>0</v>
      </c>
      <c r="M2">
        <v>0</v>
      </c>
      <c r="N2">
        <v>0</v>
      </c>
      <c r="O2">
        <f>SUM(D2:N2)</f>
        <v>0</v>
      </c>
      <c r="P2">
        <v>0</v>
      </c>
      <c r="Q2">
        <v>0</v>
      </c>
    </row>
    <row r="3" spans="1:17" x14ac:dyDescent="0.55000000000000004">
      <c r="A3" s="1">
        <v>1791</v>
      </c>
      <c r="B3" t="s">
        <v>95</v>
      </c>
      <c r="C3" t="str">
        <f>VLOOKUP(A3, [1]speeches!$B:$BC, 54,FALSE)</f>
        <v>Nonpartisan   [13]</v>
      </c>
      <c r="D3">
        <v>1</v>
      </c>
      <c r="E3">
        <v>0</v>
      </c>
      <c r="F3">
        <v>1</v>
      </c>
      <c r="G3">
        <v>0</v>
      </c>
      <c r="H3">
        <v>0</v>
      </c>
      <c r="I3">
        <v>0</v>
      </c>
      <c r="J3">
        <v>0</v>
      </c>
      <c r="K3">
        <v>1</v>
      </c>
      <c r="L3">
        <v>1</v>
      </c>
      <c r="M3">
        <v>2</v>
      </c>
      <c r="N3">
        <v>18</v>
      </c>
      <c r="O3">
        <f t="shared" ref="O3:O66" si="0">SUM(D3:N3)</f>
        <v>24</v>
      </c>
      <c r="P3">
        <v>2303</v>
      </c>
      <c r="Q3">
        <f>100*(O3/P3)</f>
        <v>1.0421189752496742</v>
      </c>
    </row>
    <row r="4" spans="1:17" x14ac:dyDescent="0.55000000000000004">
      <c r="A4" s="1">
        <v>1792</v>
      </c>
      <c r="B4" t="s">
        <v>95</v>
      </c>
      <c r="C4" t="str">
        <f>VLOOKUP(A4, [1]speeches!$B:$BC, 54,FALSE)</f>
        <v>Nonpartisan   [13]</v>
      </c>
      <c r="D4">
        <v>4</v>
      </c>
      <c r="E4">
        <v>0</v>
      </c>
      <c r="F4">
        <v>0</v>
      </c>
      <c r="G4">
        <v>0</v>
      </c>
      <c r="H4">
        <v>0</v>
      </c>
      <c r="I4">
        <v>0</v>
      </c>
      <c r="J4">
        <v>0</v>
      </c>
      <c r="K4">
        <v>0</v>
      </c>
      <c r="L4">
        <v>3</v>
      </c>
      <c r="M4">
        <v>0</v>
      </c>
      <c r="N4">
        <v>5</v>
      </c>
      <c r="O4">
        <f t="shared" si="0"/>
        <v>12</v>
      </c>
      <c r="P4">
        <v>2098</v>
      </c>
      <c r="Q4">
        <f t="shared" ref="Q4:Q67" si="1">100*(O4/P4)</f>
        <v>0.57197330791229739</v>
      </c>
    </row>
    <row r="5" spans="1:17" x14ac:dyDescent="0.55000000000000004">
      <c r="A5" s="1">
        <v>1793</v>
      </c>
      <c r="B5" t="s">
        <v>95</v>
      </c>
      <c r="C5" t="str">
        <f>VLOOKUP(A5, [1]speeches!$B:$BC, 54,FALSE)</f>
        <v>Nonpartisan   [13]</v>
      </c>
      <c r="D5">
        <v>2</v>
      </c>
      <c r="E5">
        <v>0</v>
      </c>
      <c r="F5">
        <v>1</v>
      </c>
      <c r="G5">
        <v>0</v>
      </c>
      <c r="H5">
        <v>0</v>
      </c>
      <c r="I5">
        <v>2</v>
      </c>
      <c r="J5">
        <v>0</v>
      </c>
      <c r="K5">
        <v>0</v>
      </c>
      <c r="L5">
        <v>3</v>
      </c>
      <c r="M5">
        <v>0</v>
      </c>
      <c r="N5">
        <v>22</v>
      </c>
      <c r="O5">
        <f t="shared" si="0"/>
        <v>30</v>
      </c>
      <c r="P5">
        <v>1965</v>
      </c>
      <c r="Q5">
        <f t="shared" si="1"/>
        <v>1.5267175572519083</v>
      </c>
    </row>
    <row r="6" spans="1:17" x14ac:dyDescent="0.55000000000000004">
      <c r="A6" s="1">
        <v>1794</v>
      </c>
      <c r="B6" t="s">
        <v>95</v>
      </c>
      <c r="C6" t="str">
        <f>VLOOKUP(A6, [1]speeches!$B:$BC, 54,FALSE)</f>
        <v>Nonpartisan   [13]</v>
      </c>
      <c r="D6">
        <v>8</v>
      </c>
      <c r="E6">
        <v>2</v>
      </c>
      <c r="F6">
        <v>0</v>
      </c>
      <c r="G6">
        <v>0</v>
      </c>
      <c r="H6">
        <v>1</v>
      </c>
      <c r="I6">
        <v>2</v>
      </c>
      <c r="J6">
        <v>0</v>
      </c>
      <c r="K6">
        <v>2</v>
      </c>
      <c r="L6">
        <v>1</v>
      </c>
      <c r="M6">
        <v>0</v>
      </c>
      <c r="N6">
        <v>17</v>
      </c>
      <c r="O6">
        <f t="shared" si="0"/>
        <v>33</v>
      </c>
      <c r="P6">
        <v>2915</v>
      </c>
      <c r="Q6">
        <f t="shared" si="1"/>
        <v>1.1320754716981132</v>
      </c>
    </row>
    <row r="7" spans="1:17" x14ac:dyDescent="0.55000000000000004">
      <c r="A7" s="1">
        <v>1795</v>
      </c>
      <c r="B7" t="s">
        <v>95</v>
      </c>
      <c r="C7" t="str">
        <f>VLOOKUP(A7, [1]speeches!$B:$BC, 54,FALSE)</f>
        <v>Nonpartisan   [13]</v>
      </c>
      <c r="D7">
        <v>0</v>
      </c>
      <c r="E7">
        <v>1</v>
      </c>
      <c r="F7">
        <v>2</v>
      </c>
      <c r="G7">
        <v>1</v>
      </c>
      <c r="H7">
        <v>0</v>
      </c>
      <c r="I7">
        <v>1</v>
      </c>
      <c r="J7">
        <v>0</v>
      </c>
      <c r="K7">
        <v>2</v>
      </c>
      <c r="L7">
        <v>2</v>
      </c>
      <c r="M7">
        <v>1</v>
      </c>
      <c r="N7">
        <v>6</v>
      </c>
      <c r="O7">
        <f t="shared" si="0"/>
        <v>16</v>
      </c>
      <c r="P7">
        <v>1986</v>
      </c>
      <c r="Q7">
        <f t="shared" si="1"/>
        <v>0.80563947633434041</v>
      </c>
    </row>
    <row r="8" spans="1:17" x14ac:dyDescent="0.55000000000000004">
      <c r="A8" s="1">
        <v>1796</v>
      </c>
      <c r="B8" t="s">
        <v>95</v>
      </c>
      <c r="C8" t="str">
        <f>VLOOKUP(A8, [1]speeches!$B:$BC, 54,FALSE)</f>
        <v>Nonpartisan   [13]</v>
      </c>
      <c r="D8">
        <v>2</v>
      </c>
      <c r="E8">
        <v>1</v>
      </c>
      <c r="F8">
        <v>1</v>
      </c>
      <c r="G8">
        <v>0</v>
      </c>
      <c r="H8">
        <v>0</v>
      </c>
      <c r="I8">
        <v>0</v>
      </c>
      <c r="J8">
        <v>0</v>
      </c>
      <c r="K8">
        <v>13</v>
      </c>
      <c r="L8">
        <v>1</v>
      </c>
      <c r="M8">
        <v>0</v>
      </c>
      <c r="N8">
        <v>17</v>
      </c>
      <c r="O8">
        <f t="shared" si="0"/>
        <v>35</v>
      </c>
      <c r="P8">
        <v>2867</v>
      </c>
      <c r="Q8">
        <f t="shared" si="1"/>
        <v>1.2207882804325079</v>
      </c>
    </row>
    <row r="9" spans="1:17" x14ac:dyDescent="0.55000000000000004">
      <c r="A9" s="1">
        <v>1797</v>
      </c>
      <c r="B9" t="s">
        <v>59</v>
      </c>
      <c r="C9" t="str">
        <f>VLOOKUP(A9, [1]speeches!$B:$BC, 54,FALSE)</f>
        <v>Federalist</v>
      </c>
      <c r="D9">
        <v>3</v>
      </c>
      <c r="E9">
        <v>1</v>
      </c>
      <c r="F9">
        <v>0</v>
      </c>
      <c r="G9">
        <v>0</v>
      </c>
      <c r="H9">
        <v>0</v>
      </c>
      <c r="I9">
        <v>2</v>
      </c>
      <c r="J9">
        <v>0</v>
      </c>
      <c r="K9">
        <v>5</v>
      </c>
      <c r="L9">
        <v>2</v>
      </c>
      <c r="M9">
        <v>1</v>
      </c>
      <c r="N9">
        <v>19</v>
      </c>
      <c r="O9">
        <f t="shared" si="0"/>
        <v>33</v>
      </c>
      <c r="P9">
        <v>2057</v>
      </c>
      <c r="Q9">
        <f t="shared" si="1"/>
        <v>1.6042780748663104</v>
      </c>
    </row>
    <row r="10" spans="1:17" x14ac:dyDescent="0.55000000000000004">
      <c r="A10" s="1">
        <v>1798</v>
      </c>
      <c r="B10" t="s">
        <v>59</v>
      </c>
      <c r="C10" t="str">
        <f>VLOOKUP(A10, [1]speeches!$B:$BC, 54,FALSE)</f>
        <v>Federalist</v>
      </c>
      <c r="D10">
        <v>1</v>
      </c>
      <c r="E10">
        <v>1</v>
      </c>
      <c r="F10">
        <v>1</v>
      </c>
      <c r="G10">
        <v>0</v>
      </c>
      <c r="H10">
        <v>0</v>
      </c>
      <c r="I10">
        <v>0</v>
      </c>
      <c r="J10">
        <v>0</v>
      </c>
      <c r="K10">
        <v>6</v>
      </c>
      <c r="L10">
        <v>0</v>
      </c>
      <c r="M10">
        <v>1</v>
      </c>
      <c r="N10">
        <v>14</v>
      </c>
      <c r="O10">
        <f t="shared" si="0"/>
        <v>24</v>
      </c>
      <c r="P10">
        <v>2218</v>
      </c>
      <c r="Q10">
        <f t="shared" si="1"/>
        <v>1.0820559062218216</v>
      </c>
    </row>
    <row r="11" spans="1:17" x14ac:dyDescent="0.55000000000000004">
      <c r="A11" s="1">
        <v>1799</v>
      </c>
      <c r="B11" t="s">
        <v>59</v>
      </c>
      <c r="C11" t="str">
        <f>VLOOKUP(A11, [1]speeches!$B:$BC, 54,FALSE)</f>
        <v>Federalist</v>
      </c>
      <c r="D11">
        <v>1</v>
      </c>
      <c r="E11">
        <v>2</v>
      </c>
      <c r="F11">
        <v>1</v>
      </c>
      <c r="G11">
        <v>0</v>
      </c>
      <c r="H11">
        <v>0</v>
      </c>
      <c r="I11">
        <v>3</v>
      </c>
      <c r="J11">
        <v>0</v>
      </c>
      <c r="K11">
        <v>4</v>
      </c>
      <c r="L11">
        <v>1</v>
      </c>
      <c r="M11">
        <v>1</v>
      </c>
      <c r="N11">
        <v>10</v>
      </c>
      <c r="O11">
        <f t="shared" si="0"/>
        <v>23</v>
      </c>
      <c r="P11">
        <v>1505</v>
      </c>
      <c r="Q11">
        <f t="shared" si="1"/>
        <v>1.5282392026578073</v>
      </c>
    </row>
    <row r="12" spans="1:17" x14ac:dyDescent="0.55000000000000004">
      <c r="A12" s="1">
        <v>1800</v>
      </c>
      <c r="B12" t="s">
        <v>59</v>
      </c>
      <c r="C12" t="str">
        <f>VLOOKUP(A12, [1]speeches!$B:$BC, 54,FALSE)</f>
        <v>Federalist</v>
      </c>
      <c r="D12">
        <v>0</v>
      </c>
      <c r="E12">
        <v>0</v>
      </c>
      <c r="F12">
        <v>2</v>
      </c>
      <c r="G12">
        <v>0</v>
      </c>
      <c r="H12">
        <v>0</v>
      </c>
      <c r="I12">
        <v>3</v>
      </c>
      <c r="J12">
        <v>0</v>
      </c>
      <c r="K12">
        <v>7</v>
      </c>
      <c r="L12">
        <v>1</v>
      </c>
      <c r="M12">
        <v>1</v>
      </c>
      <c r="N12">
        <v>7</v>
      </c>
      <c r="O12">
        <f t="shared" si="0"/>
        <v>21</v>
      </c>
      <c r="P12">
        <v>1372</v>
      </c>
      <c r="Q12">
        <f t="shared" si="1"/>
        <v>1.5306122448979591</v>
      </c>
    </row>
    <row r="13" spans="1:17" x14ac:dyDescent="0.55000000000000004">
      <c r="A13" s="1">
        <v>1801</v>
      </c>
      <c r="B13" t="s">
        <v>77</v>
      </c>
      <c r="C13" t="str">
        <f>VLOOKUP(A13, [1]speeches!$B:$BC, 54,FALSE)</f>
        <v>Democratic-  Republican</v>
      </c>
      <c r="D13">
        <v>4</v>
      </c>
      <c r="E13">
        <v>0</v>
      </c>
      <c r="F13">
        <v>2</v>
      </c>
      <c r="G13">
        <v>0</v>
      </c>
      <c r="H13">
        <v>0</v>
      </c>
      <c r="I13">
        <v>2</v>
      </c>
      <c r="J13">
        <v>0</v>
      </c>
      <c r="K13">
        <v>6</v>
      </c>
      <c r="L13">
        <v>1</v>
      </c>
      <c r="M13">
        <v>0</v>
      </c>
      <c r="N13">
        <v>2</v>
      </c>
      <c r="O13">
        <f t="shared" si="0"/>
        <v>17</v>
      </c>
      <c r="P13">
        <v>3224</v>
      </c>
      <c r="Q13">
        <f t="shared" si="1"/>
        <v>0.52729528535980152</v>
      </c>
    </row>
    <row r="14" spans="1:17" x14ac:dyDescent="0.55000000000000004">
      <c r="A14" s="1">
        <v>1802</v>
      </c>
      <c r="B14" t="s">
        <v>77</v>
      </c>
      <c r="C14" t="str">
        <f>VLOOKUP(A14, [1]speeches!$B:$BC, 54,FALSE)</f>
        <v>Democratic-  Republican</v>
      </c>
      <c r="D14">
        <v>1</v>
      </c>
      <c r="E14">
        <v>2</v>
      </c>
      <c r="F14">
        <v>3</v>
      </c>
      <c r="G14">
        <v>0</v>
      </c>
      <c r="H14">
        <v>0</v>
      </c>
      <c r="I14">
        <v>3</v>
      </c>
      <c r="J14">
        <v>0</v>
      </c>
      <c r="K14">
        <v>7</v>
      </c>
      <c r="L14">
        <v>2</v>
      </c>
      <c r="M14">
        <v>1</v>
      </c>
      <c r="N14">
        <v>1</v>
      </c>
      <c r="O14">
        <f t="shared" si="0"/>
        <v>20</v>
      </c>
      <c r="P14">
        <v>2201</v>
      </c>
      <c r="Q14">
        <f t="shared" si="1"/>
        <v>0.90867787369377562</v>
      </c>
    </row>
    <row r="15" spans="1:17" x14ac:dyDescent="0.55000000000000004">
      <c r="A15" s="1">
        <v>1803</v>
      </c>
      <c r="B15" t="s">
        <v>77</v>
      </c>
      <c r="C15" t="str">
        <f>VLOOKUP(A15, [1]speeches!$B:$BC, 54,FALSE)</f>
        <v>Democratic-  Republican</v>
      </c>
      <c r="D15">
        <v>1</v>
      </c>
      <c r="E15">
        <v>1</v>
      </c>
      <c r="F15">
        <v>3</v>
      </c>
      <c r="G15">
        <v>0</v>
      </c>
      <c r="H15">
        <v>0</v>
      </c>
      <c r="I15">
        <v>1</v>
      </c>
      <c r="J15">
        <v>0</v>
      </c>
      <c r="K15">
        <v>3</v>
      </c>
      <c r="L15">
        <v>1</v>
      </c>
      <c r="M15">
        <v>2</v>
      </c>
      <c r="N15">
        <v>5</v>
      </c>
      <c r="O15">
        <f t="shared" si="0"/>
        <v>17</v>
      </c>
      <c r="P15">
        <v>2279</v>
      </c>
      <c r="Q15">
        <f t="shared" si="1"/>
        <v>0.74594120228170246</v>
      </c>
    </row>
    <row r="16" spans="1:17" x14ac:dyDescent="0.55000000000000004">
      <c r="A16" s="1">
        <v>1804</v>
      </c>
      <c r="B16" t="s">
        <v>77</v>
      </c>
      <c r="C16" t="str">
        <f>VLOOKUP(A16, [1]speeches!$B:$BC, 54,FALSE)</f>
        <v>Democratic-  Republican</v>
      </c>
      <c r="D16">
        <v>2</v>
      </c>
      <c r="E16">
        <v>1</v>
      </c>
      <c r="F16">
        <v>0</v>
      </c>
      <c r="G16">
        <v>0</v>
      </c>
      <c r="H16">
        <v>0</v>
      </c>
      <c r="I16">
        <v>1</v>
      </c>
      <c r="J16">
        <v>0</v>
      </c>
      <c r="K16">
        <v>6</v>
      </c>
      <c r="L16">
        <v>0</v>
      </c>
      <c r="M16">
        <v>0</v>
      </c>
      <c r="N16">
        <v>2</v>
      </c>
      <c r="O16">
        <f t="shared" si="0"/>
        <v>12</v>
      </c>
      <c r="P16">
        <v>2101</v>
      </c>
      <c r="Q16">
        <f t="shared" si="1"/>
        <v>0.57115659209900049</v>
      </c>
    </row>
    <row r="17" spans="1:17" x14ac:dyDescent="0.55000000000000004">
      <c r="A17" s="1">
        <v>1805</v>
      </c>
      <c r="B17" t="s">
        <v>77</v>
      </c>
      <c r="C17" t="str">
        <f>VLOOKUP(A17, [1]speeches!$B:$BC, 54,FALSE)</f>
        <v>Democratic-  Republican</v>
      </c>
      <c r="D17">
        <v>3</v>
      </c>
      <c r="E17">
        <v>0</v>
      </c>
      <c r="F17">
        <v>1</v>
      </c>
      <c r="G17">
        <v>0</v>
      </c>
      <c r="H17">
        <v>0</v>
      </c>
      <c r="I17">
        <v>2</v>
      </c>
      <c r="J17">
        <v>0</v>
      </c>
      <c r="K17">
        <v>2</v>
      </c>
      <c r="L17">
        <v>4</v>
      </c>
      <c r="M17">
        <v>0</v>
      </c>
      <c r="N17">
        <v>1</v>
      </c>
      <c r="O17">
        <f t="shared" si="0"/>
        <v>13</v>
      </c>
      <c r="P17">
        <v>2943</v>
      </c>
      <c r="Q17">
        <f t="shared" si="1"/>
        <v>0.44172612979952425</v>
      </c>
    </row>
    <row r="18" spans="1:17" x14ac:dyDescent="0.55000000000000004">
      <c r="A18" s="1">
        <v>1806</v>
      </c>
      <c r="B18" t="s">
        <v>77</v>
      </c>
      <c r="C18" t="str">
        <f>VLOOKUP(A18, [1]speeches!$B:$BC, 54,FALSE)</f>
        <v>Democratic-  Republican</v>
      </c>
      <c r="D18">
        <v>5</v>
      </c>
      <c r="E18">
        <v>1</v>
      </c>
      <c r="F18">
        <v>1</v>
      </c>
      <c r="G18">
        <v>0</v>
      </c>
      <c r="H18">
        <v>0</v>
      </c>
      <c r="I18">
        <v>2</v>
      </c>
      <c r="J18">
        <v>0</v>
      </c>
      <c r="K18">
        <v>7</v>
      </c>
      <c r="L18">
        <v>0</v>
      </c>
      <c r="M18">
        <v>1</v>
      </c>
      <c r="N18">
        <v>8</v>
      </c>
      <c r="O18">
        <f t="shared" si="0"/>
        <v>25</v>
      </c>
      <c r="P18">
        <v>2868</v>
      </c>
      <c r="Q18">
        <f t="shared" si="1"/>
        <v>0.87168758716875872</v>
      </c>
    </row>
    <row r="19" spans="1:17" x14ac:dyDescent="0.55000000000000004">
      <c r="A19" s="1">
        <v>1807</v>
      </c>
      <c r="B19" t="s">
        <v>77</v>
      </c>
      <c r="C19" t="str">
        <f>VLOOKUP(A19, [1]speeches!$B:$BC, 54,FALSE)</f>
        <v>Democratic-  Republican</v>
      </c>
      <c r="D19">
        <v>8</v>
      </c>
      <c r="E19">
        <v>0</v>
      </c>
      <c r="F19">
        <v>2</v>
      </c>
      <c r="G19">
        <v>0</v>
      </c>
      <c r="H19">
        <v>0</v>
      </c>
      <c r="I19">
        <v>0</v>
      </c>
      <c r="J19">
        <v>0</v>
      </c>
      <c r="K19">
        <v>4</v>
      </c>
      <c r="L19">
        <v>0</v>
      </c>
      <c r="M19">
        <v>0</v>
      </c>
      <c r="N19">
        <v>4</v>
      </c>
      <c r="O19">
        <f t="shared" si="0"/>
        <v>18</v>
      </c>
      <c r="P19">
        <v>2394</v>
      </c>
      <c r="Q19">
        <f t="shared" si="1"/>
        <v>0.75187969924812026</v>
      </c>
    </row>
    <row r="20" spans="1:17" x14ac:dyDescent="0.55000000000000004">
      <c r="A20" s="1">
        <v>1808</v>
      </c>
      <c r="B20" t="s">
        <v>77</v>
      </c>
      <c r="C20" t="str">
        <f>VLOOKUP(A20, [1]speeches!$B:$BC, 54,FALSE)</f>
        <v>Democratic-  Republican</v>
      </c>
      <c r="D20">
        <v>2</v>
      </c>
      <c r="E20">
        <v>0</v>
      </c>
      <c r="F20">
        <v>3</v>
      </c>
      <c r="G20">
        <v>0</v>
      </c>
      <c r="H20">
        <v>2</v>
      </c>
      <c r="I20">
        <v>0</v>
      </c>
      <c r="J20">
        <v>0</v>
      </c>
      <c r="K20">
        <v>7</v>
      </c>
      <c r="L20">
        <v>0</v>
      </c>
      <c r="M20">
        <v>0</v>
      </c>
      <c r="N20">
        <v>8</v>
      </c>
      <c r="O20">
        <f t="shared" si="0"/>
        <v>22</v>
      </c>
      <c r="P20">
        <v>2688</v>
      </c>
      <c r="Q20">
        <f t="shared" si="1"/>
        <v>0.81845238095238104</v>
      </c>
    </row>
    <row r="21" spans="1:17" x14ac:dyDescent="0.55000000000000004">
      <c r="A21" s="1">
        <v>1809</v>
      </c>
      <c r="B21" t="s">
        <v>81</v>
      </c>
      <c r="C21" t="str">
        <f>VLOOKUP(A21, [1]speeches!$B:$BC, 54,FALSE)</f>
        <v>Democratic-  Republican</v>
      </c>
      <c r="D21">
        <v>1</v>
      </c>
      <c r="E21">
        <v>2</v>
      </c>
      <c r="F21">
        <v>2</v>
      </c>
      <c r="G21">
        <v>0</v>
      </c>
      <c r="H21">
        <v>0</v>
      </c>
      <c r="I21">
        <v>1</v>
      </c>
      <c r="J21">
        <v>0</v>
      </c>
      <c r="K21">
        <v>3</v>
      </c>
      <c r="L21">
        <v>1</v>
      </c>
      <c r="M21">
        <v>1</v>
      </c>
      <c r="N21">
        <v>10</v>
      </c>
      <c r="O21">
        <f t="shared" si="0"/>
        <v>21</v>
      </c>
      <c r="P21">
        <v>1831</v>
      </c>
      <c r="Q21">
        <f t="shared" si="1"/>
        <v>1.1469142545057347</v>
      </c>
    </row>
    <row r="22" spans="1:17" x14ac:dyDescent="0.55000000000000004">
      <c r="A22" s="1">
        <v>1810</v>
      </c>
      <c r="B22" t="s">
        <v>81</v>
      </c>
      <c r="C22" t="str">
        <f>VLOOKUP(A22, [1]speeches!$B:$BC, 54,FALSE)</f>
        <v>Democratic-  Republican</v>
      </c>
      <c r="D22">
        <v>3</v>
      </c>
      <c r="E22">
        <v>3</v>
      </c>
      <c r="F22">
        <v>2</v>
      </c>
      <c r="G22">
        <v>0</v>
      </c>
      <c r="H22">
        <v>0</v>
      </c>
      <c r="I22">
        <v>0</v>
      </c>
      <c r="J22">
        <v>1</v>
      </c>
      <c r="K22">
        <v>7</v>
      </c>
      <c r="L22">
        <v>0</v>
      </c>
      <c r="M22">
        <v>0</v>
      </c>
      <c r="N22">
        <v>12</v>
      </c>
      <c r="O22">
        <f t="shared" si="0"/>
        <v>28</v>
      </c>
      <c r="P22">
        <v>2446</v>
      </c>
      <c r="Q22">
        <f t="shared" si="1"/>
        <v>1.1447260834014716</v>
      </c>
    </row>
    <row r="23" spans="1:17" x14ac:dyDescent="0.55000000000000004">
      <c r="A23" s="1">
        <v>1811</v>
      </c>
      <c r="B23" t="s">
        <v>81</v>
      </c>
      <c r="C23" t="str">
        <f>VLOOKUP(A23, [1]speeches!$B:$BC, 54,FALSE)</f>
        <v>Democratic-  Republican</v>
      </c>
      <c r="D23">
        <v>7</v>
      </c>
      <c r="E23">
        <v>4</v>
      </c>
      <c r="F23">
        <v>4</v>
      </c>
      <c r="G23">
        <v>0</v>
      </c>
      <c r="H23">
        <v>2</v>
      </c>
      <c r="I23">
        <v>1</v>
      </c>
      <c r="J23">
        <v>0</v>
      </c>
      <c r="K23">
        <v>7</v>
      </c>
      <c r="L23">
        <v>1</v>
      </c>
      <c r="M23">
        <v>2</v>
      </c>
      <c r="N23">
        <v>15</v>
      </c>
      <c r="O23">
        <f t="shared" si="0"/>
        <v>43</v>
      </c>
      <c r="P23">
        <v>2275</v>
      </c>
      <c r="Q23">
        <f t="shared" si="1"/>
        <v>1.8901098901098903</v>
      </c>
    </row>
    <row r="24" spans="1:17" x14ac:dyDescent="0.55000000000000004">
      <c r="A24" s="1">
        <v>1812</v>
      </c>
      <c r="B24" t="s">
        <v>81</v>
      </c>
      <c r="C24" t="str">
        <f>VLOOKUP(A24, [1]speeches!$B:$BC, 54,FALSE)</f>
        <v>Democratic-  Republican</v>
      </c>
      <c r="D24">
        <v>10</v>
      </c>
      <c r="E24">
        <v>6</v>
      </c>
      <c r="F24">
        <v>0</v>
      </c>
      <c r="G24">
        <v>0</v>
      </c>
      <c r="H24">
        <v>0</v>
      </c>
      <c r="I24">
        <v>1</v>
      </c>
      <c r="J24">
        <v>0</v>
      </c>
      <c r="K24">
        <v>7</v>
      </c>
      <c r="L24">
        <v>2</v>
      </c>
      <c r="M24">
        <v>2</v>
      </c>
      <c r="N24">
        <v>7</v>
      </c>
      <c r="O24">
        <f t="shared" si="0"/>
        <v>35</v>
      </c>
      <c r="P24">
        <v>3242</v>
      </c>
      <c r="Q24">
        <f t="shared" si="1"/>
        <v>1.0795805058605799</v>
      </c>
    </row>
    <row r="25" spans="1:17" x14ac:dyDescent="0.55000000000000004">
      <c r="A25" s="1">
        <v>1813</v>
      </c>
      <c r="B25" t="s">
        <v>81</v>
      </c>
      <c r="C25" t="str">
        <f>VLOOKUP(A25, [1]speeches!$B:$BC, 54,FALSE)</f>
        <v>Democratic-  Republican</v>
      </c>
      <c r="D25">
        <v>10</v>
      </c>
      <c r="E25">
        <v>11</v>
      </c>
      <c r="F25">
        <v>1</v>
      </c>
      <c r="G25">
        <v>0</v>
      </c>
      <c r="H25">
        <v>0</v>
      </c>
      <c r="I25">
        <v>0</v>
      </c>
      <c r="J25">
        <v>0</v>
      </c>
      <c r="K25">
        <v>11</v>
      </c>
      <c r="L25">
        <v>2</v>
      </c>
      <c r="M25">
        <v>0</v>
      </c>
      <c r="N25">
        <v>16</v>
      </c>
      <c r="O25">
        <f t="shared" si="0"/>
        <v>51</v>
      </c>
      <c r="P25">
        <v>3258</v>
      </c>
      <c r="Q25">
        <f t="shared" si="1"/>
        <v>1.5653775322283612</v>
      </c>
    </row>
    <row r="26" spans="1:17" x14ac:dyDescent="0.55000000000000004">
      <c r="A26" s="1">
        <v>1814</v>
      </c>
      <c r="B26" t="s">
        <v>81</v>
      </c>
      <c r="C26" t="str">
        <f>VLOOKUP(A26, [1]speeches!$B:$BC, 54,FALSE)</f>
        <v>Democratic-  Republican</v>
      </c>
      <c r="D26">
        <v>8</v>
      </c>
      <c r="E26">
        <v>10</v>
      </c>
      <c r="F26">
        <v>1</v>
      </c>
      <c r="G26">
        <v>0</v>
      </c>
      <c r="H26">
        <v>0</v>
      </c>
      <c r="I26">
        <v>0</v>
      </c>
      <c r="J26">
        <v>0</v>
      </c>
      <c r="K26">
        <v>12</v>
      </c>
      <c r="L26">
        <v>2</v>
      </c>
      <c r="M26">
        <v>1</v>
      </c>
      <c r="N26">
        <v>2</v>
      </c>
      <c r="O26">
        <f t="shared" si="0"/>
        <v>36</v>
      </c>
      <c r="P26">
        <v>2114</v>
      </c>
      <c r="Q26">
        <f t="shared" si="1"/>
        <v>1.7029328287606436</v>
      </c>
    </row>
    <row r="27" spans="1:17" x14ac:dyDescent="0.55000000000000004">
      <c r="A27" s="1">
        <v>1815</v>
      </c>
      <c r="B27" t="s">
        <v>81</v>
      </c>
      <c r="C27" t="str">
        <f>VLOOKUP(A27, [1]speeches!$B:$BC, 54,FALSE)</f>
        <v>Democratic-  Republican</v>
      </c>
      <c r="D27">
        <v>4</v>
      </c>
      <c r="E27">
        <v>7</v>
      </c>
      <c r="F27">
        <v>1</v>
      </c>
      <c r="G27">
        <v>0</v>
      </c>
      <c r="H27">
        <v>0</v>
      </c>
      <c r="I27">
        <v>2</v>
      </c>
      <c r="J27">
        <v>0</v>
      </c>
      <c r="K27">
        <v>7</v>
      </c>
      <c r="L27">
        <v>1</v>
      </c>
      <c r="M27">
        <v>1</v>
      </c>
      <c r="N27">
        <v>10</v>
      </c>
      <c r="O27">
        <f t="shared" si="0"/>
        <v>33</v>
      </c>
      <c r="P27">
        <v>3154</v>
      </c>
      <c r="Q27">
        <f t="shared" si="1"/>
        <v>1.0462904248573239</v>
      </c>
    </row>
    <row r="28" spans="1:17" x14ac:dyDescent="0.55000000000000004">
      <c r="A28" s="1">
        <v>1816</v>
      </c>
      <c r="B28" t="s">
        <v>81</v>
      </c>
      <c r="C28" t="str">
        <f>VLOOKUP(A28, [1]speeches!$B:$BC, 54,FALSE)</f>
        <v>Democratic-  Republican</v>
      </c>
      <c r="D28">
        <v>4</v>
      </c>
      <c r="E28">
        <v>9</v>
      </c>
      <c r="F28">
        <v>3</v>
      </c>
      <c r="G28">
        <v>0</v>
      </c>
      <c r="H28">
        <v>0</v>
      </c>
      <c r="I28">
        <v>2</v>
      </c>
      <c r="J28">
        <v>0</v>
      </c>
      <c r="K28">
        <v>10</v>
      </c>
      <c r="L28">
        <v>0</v>
      </c>
      <c r="M28">
        <v>1</v>
      </c>
      <c r="N28">
        <v>12</v>
      </c>
      <c r="O28">
        <f t="shared" si="0"/>
        <v>41</v>
      </c>
      <c r="P28">
        <v>3367</v>
      </c>
      <c r="Q28">
        <f t="shared" si="1"/>
        <v>1.2177012177012176</v>
      </c>
    </row>
    <row r="29" spans="1:17" x14ac:dyDescent="0.55000000000000004">
      <c r="A29" s="1">
        <v>1817</v>
      </c>
      <c r="B29" t="s">
        <v>83</v>
      </c>
      <c r="C29" t="str">
        <f>VLOOKUP(A29, [1]speeches!$B:$BC, 54,FALSE)</f>
        <v>Democratic-  Republican</v>
      </c>
      <c r="D29">
        <v>1</v>
      </c>
      <c r="E29">
        <v>0</v>
      </c>
      <c r="F29">
        <v>4</v>
      </c>
      <c r="G29">
        <v>0</v>
      </c>
      <c r="H29">
        <v>0</v>
      </c>
      <c r="I29">
        <v>1</v>
      </c>
      <c r="J29">
        <v>0</v>
      </c>
      <c r="K29">
        <v>20</v>
      </c>
      <c r="L29">
        <v>1</v>
      </c>
      <c r="M29">
        <v>2</v>
      </c>
      <c r="N29">
        <v>18</v>
      </c>
      <c r="O29">
        <f t="shared" si="0"/>
        <v>47</v>
      </c>
      <c r="P29">
        <v>4427</v>
      </c>
      <c r="Q29">
        <f t="shared" si="1"/>
        <v>1.0616670431443416</v>
      </c>
    </row>
    <row r="30" spans="1:17" x14ac:dyDescent="0.55000000000000004">
      <c r="A30" s="1">
        <v>1818</v>
      </c>
      <c r="B30" t="s">
        <v>83</v>
      </c>
      <c r="C30" t="str">
        <f>VLOOKUP(A30, [1]speeches!$B:$BC, 54,FALSE)</f>
        <v>Democratic-  Republican</v>
      </c>
      <c r="D30">
        <v>2</v>
      </c>
      <c r="E30">
        <v>1</v>
      </c>
      <c r="F30">
        <v>1</v>
      </c>
      <c r="G30">
        <v>0</v>
      </c>
      <c r="H30">
        <v>0</v>
      </c>
      <c r="I30">
        <v>0</v>
      </c>
      <c r="J30">
        <v>0</v>
      </c>
      <c r="K30">
        <v>19</v>
      </c>
      <c r="L30">
        <v>4</v>
      </c>
      <c r="M30">
        <v>3</v>
      </c>
      <c r="N30">
        <v>24</v>
      </c>
      <c r="O30">
        <f t="shared" si="0"/>
        <v>54</v>
      </c>
      <c r="P30">
        <v>4377</v>
      </c>
      <c r="Q30">
        <f t="shared" si="1"/>
        <v>1.233721727210418</v>
      </c>
    </row>
    <row r="31" spans="1:17" x14ac:dyDescent="0.55000000000000004">
      <c r="A31" s="1">
        <v>1819</v>
      </c>
      <c r="B31" t="s">
        <v>83</v>
      </c>
      <c r="C31" t="str">
        <f>VLOOKUP(A31, [1]speeches!$B:$BC, 54,FALSE)</f>
        <v>Democratic-  Republican</v>
      </c>
      <c r="D31">
        <v>4</v>
      </c>
      <c r="E31">
        <v>0</v>
      </c>
      <c r="F31">
        <v>3</v>
      </c>
      <c r="G31">
        <v>0</v>
      </c>
      <c r="H31">
        <v>0</v>
      </c>
      <c r="I31">
        <v>2</v>
      </c>
      <c r="J31">
        <v>0</v>
      </c>
      <c r="K31">
        <v>15</v>
      </c>
      <c r="L31">
        <v>2</v>
      </c>
      <c r="M31">
        <v>2</v>
      </c>
      <c r="N31">
        <v>31</v>
      </c>
      <c r="O31">
        <f t="shared" si="0"/>
        <v>59</v>
      </c>
      <c r="P31">
        <v>4711</v>
      </c>
      <c r="Q31">
        <f t="shared" si="1"/>
        <v>1.2523880280195288</v>
      </c>
    </row>
    <row r="32" spans="1:17" x14ac:dyDescent="0.55000000000000004">
      <c r="A32" s="1">
        <v>1820</v>
      </c>
      <c r="B32" t="s">
        <v>83</v>
      </c>
      <c r="C32" t="str">
        <f>VLOOKUP(A32, [1]speeches!$B:$BC, 54,FALSE)</f>
        <v>Democratic-  Republican</v>
      </c>
      <c r="D32">
        <v>0</v>
      </c>
      <c r="E32">
        <v>0</v>
      </c>
      <c r="F32">
        <v>6</v>
      </c>
      <c r="G32">
        <v>0</v>
      </c>
      <c r="H32">
        <v>0</v>
      </c>
      <c r="I32">
        <v>1</v>
      </c>
      <c r="J32">
        <v>0</v>
      </c>
      <c r="K32">
        <v>25</v>
      </c>
      <c r="L32">
        <v>3</v>
      </c>
      <c r="M32">
        <v>3</v>
      </c>
      <c r="N32">
        <v>16</v>
      </c>
      <c r="O32">
        <f t="shared" si="0"/>
        <v>54</v>
      </c>
      <c r="P32">
        <v>3441</v>
      </c>
      <c r="Q32">
        <f t="shared" si="1"/>
        <v>1.5693112467306016</v>
      </c>
    </row>
    <row r="33" spans="1:17" x14ac:dyDescent="0.55000000000000004">
      <c r="A33" s="1">
        <v>1821</v>
      </c>
      <c r="B33" t="s">
        <v>83</v>
      </c>
      <c r="C33" t="str">
        <f>VLOOKUP(A33, [1]speeches!$B:$BC, 54,FALSE)</f>
        <v>Democratic-  Republican</v>
      </c>
      <c r="D33">
        <v>2</v>
      </c>
      <c r="E33">
        <v>0</v>
      </c>
      <c r="F33">
        <v>7</v>
      </c>
      <c r="G33">
        <v>0</v>
      </c>
      <c r="H33">
        <v>0</v>
      </c>
      <c r="I33">
        <v>2</v>
      </c>
      <c r="J33">
        <v>0</v>
      </c>
      <c r="K33">
        <v>22</v>
      </c>
      <c r="L33">
        <v>1</v>
      </c>
      <c r="M33">
        <v>1</v>
      </c>
      <c r="N33">
        <v>34</v>
      </c>
      <c r="O33">
        <f t="shared" si="0"/>
        <v>69</v>
      </c>
      <c r="P33">
        <v>5823</v>
      </c>
      <c r="Q33">
        <f t="shared" si="1"/>
        <v>1.1849562081401339</v>
      </c>
    </row>
    <row r="34" spans="1:17" x14ac:dyDescent="0.55000000000000004">
      <c r="A34" s="1">
        <v>1822</v>
      </c>
      <c r="B34" t="s">
        <v>83</v>
      </c>
      <c r="C34" t="str">
        <f>VLOOKUP(A34, [1]speeches!$B:$BC, 54,FALSE)</f>
        <v>Democratic-  Republican</v>
      </c>
      <c r="D34">
        <v>2</v>
      </c>
      <c r="E34">
        <v>1</v>
      </c>
      <c r="F34">
        <v>1</v>
      </c>
      <c r="G34">
        <v>0</v>
      </c>
      <c r="H34">
        <v>0</v>
      </c>
      <c r="I34">
        <v>3</v>
      </c>
      <c r="J34">
        <v>0</v>
      </c>
      <c r="K34">
        <v>29</v>
      </c>
      <c r="L34">
        <v>4</v>
      </c>
      <c r="M34">
        <v>0</v>
      </c>
      <c r="N34">
        <v>20</v>
      </c>
      <c r="O34">
        <f t="shared" si="0"/>
        <v>60</v>
      </c>
      <c r="P34">
        <v>4734</v>
      </c>
      <c r="Q34">
        <f t="shared" si="1"/>
        <v>1.2674271229404308</v>
      </c>
    </row>
    <row r="35" spans="1:17" x14ac:dyDescent="0.55000000000000004">
      <c r="A35" s="1">
        <v>1823</v>
      </c>
      <c r="B35" t="s">
        <v>83</v>
      </c>
      <c r="C35" t="str">
        <f>VLOOKUP(A35, [1]speeches!$B:$BC, 54,FALSE)</f>
        <v>Democratic-  Republican</v>
      </c>
      <c r="D35">
        <v>5</v>
      </c>
      <c r="E35">
        <v>2</v>
      </c>
      <c r="F35">
        <v>3</v>
      </c>
      <c r="G35">
        <v>0</v>
      </c>
      <c r="H35">
        <v>0</v>
      </c>
      <c r="I35">
        <v>2</v>
      </c>
      <c r="J35">
        <v>0</v>
      </c>
      <c r="K35">
        <v>31</v>
      </c>
      <c r="L35">
        <v>7</v>
      </c>
      <c r="M35">
        <v>2</v>
      </c>
      <c r="N35">
        <v>24</v>
      </c>
      <c r="O35">
        <f t="shared" si="0"/>
        <v>76</v>
      </c>
      <c r="P35">
        <v>6382</v>
      </c>
      <c r="Q35">
        <f t="shared" si="1"/>
        <v>1.1908492635537449</v>
      </c>
    </row>
    <row r="36" spans="1:17" x14ac:dyDescent="0.55000000000000004">
      <c r="A36" s="1">
        <v>1824</v>
      </c>
      <c r="B36" t="s">
        <v>83</v>
      </c>
      <c r="C36" t="str">
        <f>VLOOKUP(A36, [1]speeches!$B:$BC, 54,FALSE)</f>
        <v>Democratic-  Republican</v>
      </c>
      <c r="D36">
        <v>2</v>
      </c>
      <c r="E36">
        <v>3</v>
      </c>
      <c r="F36">
        <v>2</v>
      </c>
      <c r="G36">
        <v>0</v>
      </c>
      <c r="H36">
        <v>1</v>
      </c>
      <c r="I36">
        <v>4</v>
      </c>
      <c r="J36">
        <v>0</v>
      </c>
      <c r="K36">
        <v>34</v>
      </c>
      <c r="L36">
        <v>9</v>
      </c>
      <c r="M36">
        <v>2</v>
      </c>
      <c r="N36">
        <v>20</v>
      </c>
      <c r="O36">
        <f t="shared" si="0"/>
        <v>77</v>
      </c>
      <c r="P36">
        <v>8418</v>
      </c>
      <c r="Q36">
        <f t="shared" si="1"/>
        <v>0.91470658113566161</v>
      </c>
    </row>
    <row r="37" spans="1:17" x14ac:dyDescent="0.55000000000000004">
      <c r="A37" s="1">
        <v>1825</v>
      </c>
      <c r="B37" t="s">
        <v>59</v>
      </c>
      <c r="C37" t="str">
        <f>VLOOKUP(A37, [1]speeches!$B:$BC, 54,FALSE)</f>
        <v>Democratic-  Republican</v>
      </c>
      <c r="D37">
        <v>7</v>
      </c>
      <c r="E37">
        <v>7</v>
      </c>
      <c r="F37">
        <v>6</v>
      </c>
      <c r="G37">
        <v>1</v>
      </c>
      <c r="H37">
        <v>0</v>
      </c>
      <c r="I37">
        <v>4</v>
      </c>
      <c r="J37">
        <v>3</v>
      </c>
      <c r="K37">
        <v>13</v>
      </c>
      <c r="L37">
        <v>5</v>
      </c>
      <c r="M37">
        <v>3</v>
      </c>
      <c r="N37">
        <v>24</v>
      </c>
      <c r="O37">
        <f t="shared" si="0"/>
        <v>73</v>
      </c>
      <c r="P37">
        <v>9003</v>
      </c>
      <c r="Q37">
        <f t="shared" si="1"/>
        <v>0.81084083083416636</v>
      </c>
    </row>
    <row r="38" spans="1:17" x14ac:dyDescent="0.55000000000000004">
      <c r="A38" s="1">
        <v>1826</v>
      </c>
      <c r="B38" t="s">
        <v>59</v>
      </c>
      <c r="C38" t="str">
        <f>VLOOKUP(A38, [1]speeches!$B:$BC, 54,FALSE)</f>
        <v>Democratic-  Republican</v>
      </c>
      <c r="D38">
        <v>3</v>
      </c>
      <c r="E38">
        <v>1</v>
      </c>
      <c r="F38">
        <v>7</v>
      </c>
      <c r="G38">
        <v>1</v>
      </c>
      <c r="H38">
        <v>0</v>
      </c>
      <c r="I38">
        <v>3</v>
      </c>
      <c r="J38">
        <v>0</v>
      </c>
      <c r="K38">
        <v>14</v>
      </c>
      <c r="L38">
        <v>5</v>
      </c>
      <c r="M38">
        <v>3</v>
      </c>
      <c r="N38">
        <v>46</v>
      </c>
      <c r="O38">
        <f t="shared" si="0"/>
        <v>83</v>
      </c>
      <c r="P38">
        <v>7748</v>
      </c>
      <c r="Q38">
        <f t="shared" si="1"/>
        <v>1.0712441920495612</v>
      </c>
    </row>
    <row r="39" spans="1:17" x14ac:dyDescent="0.55000000000000004">
      <c r="A39" s="1">
        <v>1827</v>
      </c>
      <c r="B39" t="s">
        <v>59</v>
      </c>
      <c r="C39" t="str">
        <f>VLOOKUP(A39, [1]speeches!$B:$BC, 54,FALSE)</f>
        <v>Democratic-  Republican</v>
      </c>
      <c r="D39">
        <v>1</v>
      </c>
      <c r="E39">
        <v>2</v>
      </c>
      <c r="F39">
        <v>3</v>
      </c>
      <c r="G39">
        <v>0</v>
      </c>
      <c r="H39">
        <v>0</v>
      </c>
      <c r="I39">
        <v>0</v>
      </c>
      <c r="J39">
        <v>0</v>
      </c>
      <c r="K39">
        <v>17</v>
      </c>
      <c r="L39">
        <v>6</v>
      </c>
      <c r="M39">
        <v>2</v>
      </c>
      <c r="N39">
        <v>30</v>
      </c>
      <c r="O39">
        <f t="shared" si="0"/>
        <v>61</v>
      </c>
      <c r="P39">
        <v>6987</v>
      </c>
      <c r="Q39">
        <f t="shared" si="1"/>
        <v>0.87304994990697016</v>
      </c>
    </row>
    <row r="40" spans="1:17" x14ac:dyDescent="0.55000000000000004">
      <c r="A40" s="1">
        <v>1828</v>
      </c>
      <c r="B40" t="s">
        <v>59</v>
      </c>
      <c r="C40" t="str">
        <f>VLOOKUP(A40, [1]speeches!$B:$BC, 54,FALSE)</f>
        <v>Democratic-  Republican</v>
      </c>
      <c r="D40">
        <v>2</v>
      </c>
      <c r="E40">
        <v>3</v>
      </c>
      <c r="F40">
        <v>7</v>
      </c>
      <c r="G40">
        <v>2</v>
      </c>
      <c r="H40">
        <v>0</v>
      </c>
      <c r="I40">
        <v>0</v>
      </c>
      <c r="J40">
        <v>1</v>
      </c>
      <c r="K40">
        <v>31</v>
      </c>
      <c r="L40">
        <v>5</v>
      </c>
      <c r="M40">
        <v>2</v>
      </c>
      <c r="N40">
        <v>26</v>
      </c>
      <c r="O40">
        <f t="shared" si="0"/>
        <v>79</v>
      </c>
      <c r="P40">
        <v>7313</v>
      </c>
      <c r="Q40">
        <f t="shared" si="1"/>
        <v>1.0802680158621634</v>
      </c>
    </row>
    <row r="41" spans="1:17" x14ac:dyDescent="0.55000000000000004">
      <c r="A41" s="1">
        <v>1829</v>
      </c>
      <c r="B41" t="s">
        <v>76</v>
      </c>
      <c r="C41" t="str">
        <f>VLOOKUP(A41, [1]speeches!$B:$BC, 54,FALSE)</f>
        <v>Democratic</v>
      </c>
      <c r="D41">
        <v>8</v>
      </c>
      <c r="E41">
        <v>2</v>
      </c>
      <c r="F41">
        <v>4</v>
      </c>
      <c r="G41">
        <v>0</v>
      </c>
      <c r="H41">
        <v>0</v>
      </c>
      <c r="I41">
        <v>2</v>
      </c>
      <c r="J41">
        <v>2</v>
      </c>
      <c r="K41">
        <v>23</v>
      </c>
      <c r="L41">
        <v>10</v>
      </c>
      <c r="M41">
        <v>4</v>
      </c>
      <c r="N41">
        <v>25</v>
      </c>
      <c r="O41">
        <f t="shared" si="0"/>
        <v>80</v>
      </c>
      <c r="P41">
        <v>10523</v>
      </c>
      <c r="Q41">
        <f t="shared" si="1"/>
        <v>0.76023947543476189</v>
      </c>
    </row>
    <row r="42" spans="1:17" x14ac:dyDescent="0.55000000000000004">
      <c r="A42" s="1">
        <v>1830</v>
      </c>
      <c r="B42" t="s">
        <v>76</v>
      </c>
      <c r="C42" t="str">
        <f>VLOOKUP(A42, [1]speeches!$B:$BC, 54,FALSE)</f>
        <v>Democratic</v>
      </c>
      <c r="D42">
        <v>7</v>
      </c>
      <c r="E42">
        <v>6</v>
      </c>
      <c r="F42">
        <v>14</v>
      </c>
      <c r="G42">
        <v>4</v>
      </c>
      <c r="H42">
        <v>0</v>
      </c>
      <c r="I42">
        <v>3</v>
      </c>
      <c r="J42">
        <v>0</v>
      </c>
      <c r="K42">
        <v>50</v>
      </c>
      <c r="L42">
        <v>13</v>
      </c>
      <c r="M42">
        <v>4</v>
      </c>
      <c r="N42">
        <v>35</v>
      </c>
      <c r="O42">
        <f t="shared" si="0"/>
        <v>136</v>
      </c>
      <c r="P42">
        <v>15072</v>
      </c>
      <c r="Q42">
        <f t="shared" si="1"/>
        <v>0.90233545647558389</v>
      </c>
    </row>
    <row r="43" spans="1:17" x14ac:dyDescent="0.55000000000000004">
      <c r="A43" s="1">
        <v>1831</v>
      </c>
      <c r="B43" t="s">
        <v>76</v>
      </c>
      <c r="C43" t="str">
        <f>VLOOKUP(A43, [1]speeches!$B:$BC, 54,FALSE)</f>
        <v>Democratic</v>
      </c>
      <c r="D43">
        <v>2</v>
      </c>
      <c r="E43">
        <v>6</v>
      </c>
      <c r="F43">
        <v>4</v>
      </c>
      <c r="G43">
        <v>0</v>
      </c>
      <c r="H43">
        <v>1</v>
      </c>
      <c r="I43">
        <v>3</v>
      </c>
      <c r="J43">
        <v>0</v>
      </c>
      <c r="K43">
        <v>17</v>
      </c>
      <c r="L43">
        <v>13</v>
      </c>
      <c r="M43">
        <v>1</v>
      </c>
      <c r="N43">
        <v>12</v>
      </c>
      <c r="O43">
        <f t="shared" si="0"/>
        <v>59</v>
      </c>
      <c r="P43">
        <v>7189</v>
      </c>
      <c r="Q43">
        <f t="shared" si="1"/>
        <v>0.82069828905271935</v>
      </c>
    </row>
    <row r="44" spans="1:17" x14ac:dyDescent="0.55000000000000004">
      <c r="A44" s="1">
        <v>1832</v>
      </c>
      <c r="B44" t="s">
        <v>76</v>
      </c>
      <c r="C44" t="str">
        <f>VLOOKUP(A44, [1]speeches!$B:$BC, 54,FALSE)</f>
        <v>Democratic</v>
      </c>
      <c r="D44">
        <v>2</v>
      </c>
      <c r="E44">
        <v>4</v>
      </c>
      <c r="F44">
        <v>2</v>
      </c>
      <c r="G44">
        <v>0</v>
      </c>
      <c r="H44">
        <v>0</v>
      </c>
      <c r="I44">
        <v>7</v>
      </c>
      <c r="J44">
        <v>0</v>
      </c>
      <c r="K44">
        <v>16</v>
      </c>
      <c r="L44">
        <v>13</v>
      </c>
      <c r="M44">
        <v>0</v>
      </c>
      <c r="N44">
        <v>12</v>
      </c>
      <c r="O44">
        <f t="shared" si="0"/>
        <v>56</v>
      </c>
      <c r="P44">
        <v>7875</v>
      </c>
      <c r="Q44">
        <f t="shared" si="1"/>
        <v>0.71111111111111114</v>
      </c>
    </row>
    <row r="45" spans="1:17" x14ac:dyDescent="0.55000000000000004">
      <c r="A45" s="1">
        <v>1833</v>
      </c>
      <c r="B45" t="s">
        <v>76</v>
      </c>
      <c r="C45" t="str">
        <f>VLOOKUP(A45, [1]speeches!$B:$BC, 54,FALSE)</f>
        <v>Democratic</v>
      </c>
      <c r="D45">
        <v>3</v>
      </c>
      <c r="E45">
        <v>7</v>
      </c>
      <c r="F45">
        <v>13</v>
      </c>
      <c r="G45">
        <v>0</v>
      </c>
      <c r="H45">
        <v>0</v>
      </c>
      <c r="I45">
        <v>5</v>
      </c>
      <c r="J45">
        <v>0</v>
      </c>
      <c r="K45">
        <v>17</v>
      </c>
      <c r="L45">
        <v>12</v>
      </c>
      <c r="M45">
        <v>3</v>
      </c>
      <c r="N45">
        <v>44</v>
      </c>
      <c r="O45">
        <f t="shared" si="0"/>
        <v>104</v>
      </c>
      <c r="P45">
        <v>7901</v>
      </c>
      <c r="Q45">
        <f t="shared" si="1"/>
        <v>1.3162890773319833</v>
      </c>
    </row>
    <row r="46" spans="1:17" x14ac:dyDescent="0.55000000000000004">
      <c r="A46" s="1">
        <v>1834</v>
      </c>
      <c r="B46" t="s">
        <v>76</v>
      </c>
      <c r="C46" t="str">
        <f>VLOOKUP(A46, [1]speeches!$B:$BC, 54,FALSE)</f>
        <v>Democratic</v>
      </c>
      <c r="D46">
        <v>11</v>
      </c>
      <c r="E46">
        <v>6</v>
      </c>
      <c r="F46">
        <v>16</v>
      </c>
      <c r="G46">
        <v>0</v>
      </c>
      <c r="H46">
        <v>0</v>
      </c>
      <c r="I46">
        <v>7</v>
      </c>
      <c r="J46">
        <v>0</v>
      </c>
      <c r="K46">
        <v>24</v>
      </c>
      <c r="L46">
        <v>8</v>
      </c>
      <c r="M46">
        <v>3</v>
      </c>
      <c r="N46">
        <v>54</v>
      </c>
      <c r="O46">
        <f t="shared" si="0"/>
        <v>129</v>
      </c>
      <c r="P46">
        <v>13446</v>
      </c>
      <c r="Q46">
        <f t="shared" si="1"/>
        <v>0.95939312806782684</v>
      </c>
    </row>
    <row r="47" spans="1:17" x14ac:dyDescent="0.55000000000000004">
      <c r="A47" s="1">
        <v>1835</v>
      </c>
      <c r="B47" t="s">
        <v>76</v>
      </c>
      <c r="C47" t="str">
        <f>VLOOKUP(A47, [1]speeches!$B:$BC, 54,FALSE)</f>
        <v>Democratic</v>
      </c>
      <c r="D47">
        <v>7</v>
      </c>
      <c r="E47">
        <v>12</v>
      </c>
      <c r="F47">
        <v>10</v>
      </c>
      <c r="G47">
        <v>0</v>
      </c>
      <c r="H47">
        <v>0</v>
      </c>
      <c r="I47">
        <v>6</v>
      </c>
      <c r="J47">
        <v>1</v>
      </c>
      <c r="K47">
        <v>23</v>
      </c>
      <c r="L47">
        <v>11</v>
      </c>
      <c r="M47">
        <v>2</v>
      </c>
      <c r="N47">
        <v>45</v>
      </c>
      <c r="O47">
        <f t="shared" si="0"/>
        <v>117</v>
      </c>
      <c r="P47">
        <v>10809</v>
      </c>
      <c r="Q47">
        <f t="shared" si="1"/>
        <v>1.0824313072439635</v>
      </c>
    </row>
    <row r="48" spans="1:17" x14ac:dyDescent="0.55000000000000004">
      <c r="A48" s="1">
        <v>1836</v>
      </c>
      <c r="B48" t="s">
        <v>76</v>
      </c>
      <c r="C48" t="str">
        <f>VLOOKUP(A48, [1]speeches!$B:$BC, 54,FALSE)</f>
        <v>Democratic</v>
      </c>
      <c r="D48">
        <v>7</v>
      </c>
      <c r="E48">
        <v>4</v>
      </c>
      <c r="F48">
        <v>15</v>
      </c>
      <c r="G48">
        <v>0</v>
      </c>
      <c r="H48">
        <v>2</v>
      </c>
      <c r="I48">
        <v>2</v>
      </c>
      <c r="J48">
        <v>0</v>
      </c>
      <c r="K48">
        <v>32</v>
      </c>
      <c r="L48">
        <v>9</v>
      </c>
      <c r="M48">
        <v>3</v>
      </c>
      <c r="N48">
        <v>31</v>
      </c>
      <c r="O48">
        <f t="shared" si="0"/>
        <v>105</v>
      </c>
      <c r="P48">
        <v>12355</v>
      </c>
      <c r="Q48">
        <f t="shared" si="1"/>
        <v>0.84985835694051004</v>
      </c>
    </row>
    <row r="49" spans="1:17" x14ac:dyDescent="0.55000000000000004">
      <c r="A49" s="1">
        <v>1837</v>
      </c>
      <c r="B49" t="s">
        <v>62</v>
      </c>
      <c r="C49" t="str">
        <f>VLOOKUP(A49, [1]speeches!$B:$BC, 54,FALSE)</f>
        <v>Democratic</v>
      </c>
      <c r="D49">
        <v>4</v>
      </c>
      <c r="E49">
        <v>1</v>
      </c>
      <c r="F49">
        <v>8</v>
      </c>
      <c r="G49">
        <v>0</v>
      </c>
      <c r="H49">
        <v>0</v>
      </c>
      <c r="I49">
        <v>6</v>
      </c>
      <c r="J49">
        <v>1</v>
      </c>
      <c r="K49">
        <v>30</v>
      </c>
      <c r="L49">
        <v>7</v>
      </c>
      <c r="M49">
        <v>2</v>
      </c>
      <c r="N49">
        <v>30</v>
      </c>
      <c r="O49">
        <f t="shared" si="0"/>
        <v>89</v>
      </c>
      <c r="P49">
        <v>11438</v>
      </c>
      <c r="Q49">
        <f t="shared" si="1"/>
        <v>0.77810806084979889</v>
      </c>
    </row>
    <row r="50" spans="1:17" x14ac:dyDescent="0.55000000000000004">
      <c r="A50" s="1">
        <v>1838</v>
      </c>
      <c r="B50" t="s">
        <v>62</v>
      </c>
      <c r="C50" t="str">
        <f>VLOOKUP(A50, [1]speeches!$B:$BC, 54,FALSE)</f>
        <v>Democratic</v>
      </c>
      <c r="D50">
        <v>14</v>
      </c>
      <c r="E50">
        <v>5</v>
      </c>
      <c r="F50">
        <v>13</v>
      </c>
      <c r="G50">
        <v>0</v>
      </c>
      <c r="H50">
        <v>1</v>
      </c>
      <c r="I50">
        <v>6</v>
      </c>
      <c r="J50">
        <v>0</v>
      </c>
      <c r="K50">
        <v>17</v>
      </c>
      <c r="L50">
        <v>11</v>
      </c>
      <c r="M50">
        <v>1</v>
      </c>
      <c r="N50">
        <v>60</v>
      </c>
      <c r="O50">
        <f t="shared" si="0"/>
        <v>128</v>
      </c>
      <c r="P50">
        <v>11478</v>
      </c>
      <c r="Q50">
        <f t="shared" si="1"/>
        <v>1.1151768600801533</v>
      </c>
    </row>
    <row r="51" spans="1:17" x14ac:dyDescent="0.55000000000000004">
      <c r="A51" s="1">
        <v>1839</v>
      </c>
      <c r="B51" t="s">
        <v>62</v>
      </c>
      <c r="C51" t="str">
        <f>VLOOKUP(A51, [1]speeches!$B:$BC, 54,FALSE)</f>
        <v>Democratic</v>
      </c>
      <c r="D51">
        <v>6</v>
      </c>
      <c r="E51">
        <v>4</v>
      </c>
      <c r="F51">
        <v>15</v>
      </c>
      <c r="G51">
        <v>1</v>
      </c>
      <c r="H51">
        <v>1</v>
      </c>
      <c r="I51">
        <v>8</v>
      </c>
      <c r="J51">
        <v>0</v>
      </c>
      <c r="K51">
        <v>32</v>
      </c>
      <c r="L51">
        <v>6</v>
      </c>
      <c r="M51">
        <v>1</v>
      </c>
      <c r="N51">
        <v>20</v>
      </c>
      <c r="O51">
        <f t="shared" si="0"/>
        <v>94</v>
      </c>
      <c r="P51">
        <v>13419</v>
      </c>
      <c r="Q51">
        <f t="shared" si="1"/>
        <v>0.70049929204858785</v>
      </c>
    </row>
    <row r="52" spans="1:17" x14ac:dyDescent="0.55000000000000004">
      <c r="A52" s="1">
        <v>1840</v>
      </c>
      <c r="B52" t="s">
        <v>62</v>
      </c>
      <c r="C52" t="str">
        <f>VLOOKUP(A52, [1]speeches!$B:$BC, 54,FALSE)</f>
        <v>Democratic</v>
      </c>
      <c r="D52">
        <v>5</v>
      </c>
      <c r="E52">
        <v>5</v>
      </c>
      <c r="F52">
        <v>5</v>
      </c>
      <c r="G52">
        <v>0</v>
      </c>
      <c r="H52">
        <v>2</v>
      </c>
      <c r="I52">
        <v>6</v>
      </c>
      <c r="J52">
        <v>1</v>
      </c>
      <c r="K52">
        <v>31</v>
      </c>
      <c r="L52">
        <v>8</v>
      </c>
      <c r="M52">
        <v>1</v>
      </c>
      <c r="N52">
        <v>17</v>
      </c>
      <c r="O52">
        <f t="shared" si="0"/>
        <v>81</v>
      </c>
      <c r="P52">
        <v>8979</v>
      </c>
      <c r="Q52">
        <f t="shared" si="1"/>
        <v>0.90210491146007343</v>
      </c>
    </row>
    <row r="53" spans="1:17" x14ac:dyDescent="0.55000000000000004">
      <c r="A53" s="1">
        <v>1841</v>
      </c>
      <c r="B53" t="s">
        <v>94</v>
      </c>
      <c r="C53" t="str">
        <f>VLOOKUP(A53, [1]speeches!$B:$BC, 54,FALSE)</f>
        <v>Whig   April 4, 1841  â€“  September 13, 1841</v>
      </c>
      <c r="D53">
        <v>10</v>
      </c>
      <c r="E53">
        <v>11</v>
      </c>
      <c r="F53">
        <v>10</v>
      </c>
      <c r="G53">
        <v>1</v>
      </c>
      <c r="H53">
        <v>0</v>
      </c>
      <c r="I53">
        <v>5</v>
      </c>
      <c r="J53">
        <v>0</v>
      </c>
      <c r="K53">
        <v>32</v>
      </c>
      <c r="L53">
        <v>5</v>
      </c>
      <c r="M53">
        <v>3</v>
      </c>
      <c r="N53">
        <v>27</v>
      </c>
      <c r="O53">
        <f t="shared" si="0"/>
        <v>104</v>
      </c>
      <c r="P53">
        <v>8240</v>
      </c>
      <c r="Q53">
        <f t="shared" si="1"/>
        <v>1.262135922330097</v>
      </c>
    </row>
    <row r="54" spans="1:17" x14ac:dyDescent="0.55000000000000004">
      <c r="A54" s="1">
        <v>1842</v>
      </c>
      <c r="B54" t="s">
        <v>94</v>
      </c>
      <c r="C54" t="str">
        <f>VLOOKUP(A54, [1]speeches!$B:$BC, 54,FALSE)</f>
        <v>Whig   April 4, 1841  â€“  September 13, 1841</v>
      </c>
      <c r="D54">
        <v>11</v>
      </c>
      <c r="E54">
        <v>11</v>
      </c>
      <c r="F54">
        <v>10</v>
      </c>
      <c r="G54">
        <v>0</v>
      </c>
      <c r="H54">
        <v>0</v>
      </c>
      <c r="I54">
        <v>5</v>
      </c>
      <c r="J54">
        <v>0</v>
      </c>
      <c r="K54">
        <v>36</v>
      </c>
      <c r="L54">
        <v>6</v>
      </c>
      <c r="M54">
        <v>5</v>
      </c>
      <c r="N54">
        <v>29</v>
      </c>
      <c r="O54">
        <f t="shared" si="0"/>
        <v>113</v>
      </c>
      <c r="P54">
        <v>8401</v>
      </c>
      <c r="Q54">
        <f t="shared" si="1"/>
        <v>1.3450779669087012</v>
      </c>
    </row>
    <row r="55" spans="1:17" x14ac:dyDescent="0.55000000000000004">
      <c r="A55" s="1">
        <v>1843</v>
      </c>
      <c r="B55" t="s">
        <v>94</v>
      </c>
      <c r="C55" t="str">
        <f>VLOOKUP(A55, [1]speeches!$B:$BC, 54,FALSE)</f>
        <v>Whig   April 4, 1841  â€“  September 13, 1841</v>
      </c>
      <c r="D55">
        <v>8</v>
      </c>
      <c r="E55">
        <v>5</v>
      </c>
      <c r="F55">
        <v>14</v>
      </c>
      <c r="G55">
        <v>0</v>
      </c>
      <c r="H55">
        <v>0</v>
      </c>
      <c r="I55">
        <v>0</v>
      </c>
      <c r="J55">
        <v>2</v>
      </c>
      <c r="K55">
        <v>32</v>
      </c>
      <c r="L55">
        <v>7</v>
      </c>
      <c r="M55">
        <v>2</v>
      </c>
      <c r="N55">
        <v>30</v>
      </c>
      <c r="O55">
        <f t="shared" si="0"/>
        <v>100</v>
      </c>
      <c r="P55">
        <v>8026</v>
      </c>
      <c r="Q55">
        <f t="shared" si="1"/>
        <v>1.2459506603538499</v>
      </c>
    </row>
    <row r="56" spans="1:17" x14ac:dyDescent="0.55000000000000004">
      <c r="A56" s="1">
        <v>1844</v>
      </c>
      <c r="B56" t="s">
        <v>94</v>
      </c>
      <c r="C56" t="str">
        <f>VLOOKUP(A56, [1]speeches!$B:$BC, 54,FALSE)</f>
        <v>Whig   April 4, 1841  â€“  September 13, 1841</v>
      </c>
      <c r="D56">
        <v>15</v>
      </c>
      <c r="E56">
        <v>7</v>
      </c>
      <c r="F56">
        <v>8</v>
      </c>
      <c r="G56">
        <v>0</v>
      </c>
      <c r="H56">
        <v>0</v>
      </c>
      <c r="I56">
        <v>2</v>
      </c>
      <c r="J56">
        <v>1</v>
      </c>
      <c r="K56">
        <v>44</v>
      </c>
      <c r="L56">
        <v>9</v>
      </c>
      <c r="M56">
        <v>6</v>
      </c>
      <c r="N56">
        <v>35</v>
      </c>
      <c r="O56">
        <f t="shared" si="0"/>
        <v>127</v>
      </c>
      <c r="P56">
        <v>9309</v>
      </c>
      <c r="Q56">
        <f t="shared" si="1"/>
        <v>1.3642711354603072</v>
      </c>
    </row>
    <row r="57" spans="1:17" x14ac:dyDescent="0.55000000000000004">
      <c r="A57" s="1">
        <v>1845</v>
      </c>
      <c r="B57" t="s">
        <v>87</v>
      </c>
      <c r="C57" t="str">
        <f>VLOOKUP(A57, [1]speeches!$B:$BC, 54,FALSE)</f>
        <v>Democratic</v>
      </c>
      <c r="D57">
        <v>14</v>
      </c>
      <c r="E57">
        <v>22</v>
      </c>
      <c r="F57">
        <v>4</v>
      </c>
      <c r="G57">
        <v>0</v>
      </c>
      <c r="H57">
        <v>0</v>
      </c>
      <c r="I57">
        <v>6</v>
      </c>
      <c r="J57">
        <v>2</v>
      </c>
      <c r="K57">
        <v>54</v>
      </c>
      <c r="L57">
        <v>5</v>
      </c>
      <c r="M57">
        <v>7</v>
      </c>
      <c r="N57">
        <v>77</v>
      </c>
      <c r="O57">
        <f t="shared" si="0"/>
        <v>191</v>
      </c>
      <c r="P57">
        <v>16112</v>
      </c>
      <c r="Q57">
        <f t="shared" si="1"/>
        <v>1.1854518371400198</v>
      </c>
    </row>
    <row r="58" spans="1:17" x14ac:dyDescent="0.55000000000000004">
      <c r="A58" s="1">
        <v>1846</v>
      </c>
      <c r="B58" t="s">
        <v>87</v>
      </c>
      <c r="C58" t="str">
        <f>VLOOKUP(A58, [1]speeches!$B:$BC, 54,FALSE)</f>
        <v>Democratic</v>
      </c>
      <c r="D58">
        <v>36</v>
      </c>
      <c r="E58">
        <v>17</v>
      </c>
      <c r="F58">
        <v>10</v>
      </c>
      <c r="G58">
        <v>0</v>
      </c>
      <c r="H58">
        <v>0</v>
      </c>
      <c r="I58">
        <v>10</v>
      </c>
      <c r="J58">
        <v>0</v>
      </c>
      <c r="K58">
        <v>28</v>
      </c>
      <c r="L58">
        <v>10</v>
      </c>
      <c r="M58">
        <v>2</v>
      </c>
      <c r="N58">
        <v>102</v>
      </c>
      <c r="O58">
        <f t="shared" si="0"/>
        <v>215</v>
      </c>
      <c r="P58">
        <v>18221</v>
      </c>
      <c r="Q58">
        <f t="shared" si="1"/>
        <v>1.1799571922506997</v>
      </c>
    </row>
    <row r="59" spans="1:17" x14ac:dyDescent="0.55000000000000004">
      <c r="A59" s="1">
        <v>1847</v>
      </c>
      <c r="B59" t="s">
        <v>87</v>
      </c>
      <c r="C59" t="str">
        <f>VLOOKUP(A59, [1]speeches!$B:$BC, 54,FALSE)</f>
        <v>Democratic</v>
      </c>
      <c r="D59">
        <v>20</v>
      </c>
      <c r="E59">
        <v>18</v>
      </c>
      <c r="F59">
        <v>9</v>
      </c>
      <c r="G59">
        <v>2</v>
      </c>
      <c r="H59">
        <v>0</v>
      </c>
      <c r="I59">
        <v>5</v>
      </c>
      <c r="J59">
        <v>1</v>
      </c>
      <c r="K59">
        <v>32</v>
      </c>
      <c r="L59">
        <v>5</v>
      </c>
      <c r="M59">
        <v>8</v>
      </c>
      <c r="N59">
        <v>68</v>
      </c>
      <c r="O59">
        <f t="shared" si="0"/>
        <v>168</v>
      </c>
      <c r="P59">
        <v>16411</v>
      </c>
      <c r="Q59">
        <f t="shared" si="1"/>
        <v>1.0237036134300164</v>
      </c>
    </row>
    <row r="60" spans="1:17" x14ac:dyDescent="0.55000000000000004">
      <c r="A60" s="1">
        <v>1848</v>
      </c>
      <c r="B60" t="s">
        <v>87</v>
      </c>
      <c r="C60" t="str">
        <f>VLOOKUP(A60, [1]speeches!$B:$BC, 54,FALSE)</f>
        <v>Democratic</v>
      </c>
      <c r="D60">
        <v>14</v>
      </c>
      <c r="E60">
        <v>10</v>
      </c>
      <c r="F60">
        <v>13</v>
      </c>
      <c r="G60">
        <v>0</v>
      </c>
      <c r="H60">
        <v>0</v>
      </c>
      <c r="I60">
        <v>3</v>
      </c>
      <c r="J60">
        <v>0</v>
      </c>
      <c r="K60">
        <v>76</v>
      </c>
      <c r="L60">
        <v>5</v>
      </c>
      <c r="M60">
        <v>8</v>
      </c>
      <c r="N60">
        <v>49</v>
      </c>
      <c r="O60">
        <f t="shared" si="0"/>
        <v>178</v>
      </c>
      <c r="P60">
        <v>21290</v>
      </c>
      <c r="Q60">
        <f t="shared" si="1"/>
        <v>0.83607327383748242</v>
      </c>
    </row>
    <row r="61" spans="1:17" x14ac:dyDescent="0.55000000000000004">
      <c r="A61" s="1">
        <v>1849</v>
      </c>
      <c r="B61" t="s">
        <v>91</v>
      </c>
      <c r="C61" t="str">
        <f>VLOOKUP(A61, [1]speeches!$B:$BC, 54,FALSE)</f>
        <v>Whig</v>
      </c>
      <c r="D61">
        <v>4</v>
      </c>
      <c r="E61">
        <v>14</v>
      </c>
      <c r="F61">
        <v>3</v>
      </c>
      <c r="G61">
        <v>1</v>
      </c>
      <c r="H61">
        <v>0</v>
      </c>
      <c r="I61">
        <v>5</v>
      </c>
      <c r="J61">
        <v>1</v>
      </c>
      <c r="K61">
        <v>18</v>
      </c>
      <c r="L61">
        <v>5</v>
      </c>
      <c r="M61">
        <v>1</v>
      </c>
      <c r="N61">
        <v>28</v>
      </c>
      <c r="O61">
        <f t="shared" si="0"/>
        <v>80</v>
      </c>
      <c r="P61">
        <v>7619</v>
      </c>
      <c r="Q61">
        <f t="shared" si="1"/>
        <v>1.050006562541016</v>
      </c>
    </row>
    <row r="62" spans="1:17" x14ac:dyDescent="0.55000000000000004">
      <c r="A62" s="1">
        <v>1850</v>
      </c>
      <c r="B62" t="s">
        <v>69</v>
      </c>
      <c r="C62" t="str">
        <f>VLOOKUP(A62, [1]speeches!$B:$BC, 54,FALSE)</f>
        <v>Whig</v>
      </c>
      <c r="D62">
        <v>8</v>
      </c>
      <c r="E62">
        <v>3</v>
      </c>
      <c r="F62">
        <v>8</v>
      </c>
      <c r="G62">
        <v>0</v>
      </c>
      <c r="H62">
        <v>0</v>
      </c>
      <c r="I62">
        <v>6</v>
      </c>
      <c r="J62">
        <v>0</v>
      </c>
      <c r="K62">
        <v>21</v>
      </c>
      <c r="L62">
        <v>8</v>
      </c>
      <c r="M62">
        <v>3</v>
      </c>
      <c r="N62">
        <v>24</v>
      </c>
      <c r="O62">
        <f t="shared" si="0"/>
        <v>81</v>
      </c>
      <c r="P62">
        <v>8318</v>
      </c>
      <c r="Q62">
        <f t="shared" si="1"/>
        <v>0.97379177686943985</v>
      </c>
    </row>
    <row r="63" spans="1:17" x14ac:dyDescent="0.55000000000000004">
      <c r="A63" s="1">
        <v>1851</v>
      </c>
      <c r="B63" t="s">
        <v>69</v>
      </c>
      <c r="C63" t="str">
        <f>VLOOKUP(A63, [1]speeches!$B:$BC, 54,FALSE)</f>
        <v>Whig</v>
      </c>
      <c r="D63">
        <v>29</v>
      </c>
      <c r="E63">
        <v>7</v>
      </c>
      <c r="F63">
        <v>3</v>
      </c>
      <c r="G63">
        <v>0</v>
      </c>
      <c r="H63">
        <v>0</v>
      </c>
      <c r="I63">
        <v>3</v>
      </c>
      <c r="J63">
        <v>0</v>
      </c>
      <c r="K63">
        <v>24</v>
      </c>
      <c r="L63">
        <v>13</v>
      </c>
      <c r="M63">
        <v>4</v>
      </c>
      <c r="N63">
        <v>52</v>
      </c>
      <c r="O63">
        <f t="shared" si="0"/>
        <v>135</v>
      </c>
      <c r="P63">
        <v>13243</v>
      </c>
      <c r="Q63">
        <f t="shared" si="1"/>
        <v>1.0194064788945103</v>
      </c>
    </row>
    <row r="64" spans="1:17" x14ac:dyDescent="0.55000000000000004">
      <c r="A64" s="1">
        <v>1852</v>
      </c>
      <c r="B64" t="s">
        <v>69</v>
      </c>
      <c r="C64" t="str">
        <f>VLOOKUP(A64, [1]speeches!$B:$BC, 54,FALSE)</f>
        <v>Whig</v>
      </c>
      <c r="D64">
        <v>13</v>
      </c>
      <c r="E64">
        <v>4</v>
      </c>
      <c r="F64">
        <v>10</v>
      </c>
      <c r="G64">
        <v>1</v>
      </c>
      <c r="H64">
        <v>0</v>
      </c>
      <c r="I64">
        <v>2</v>
      </c>
      <c r="J64">
        <v>3</v>
      </c>
      <c r="K64">
        <v>22</v>
      </c>
      <c r="L64">
        <v>6</v>
      </c>
      <c r="M64">
        <v>5</v>
      </c>
      <c r="N64">
        <v>28</v>
      </c>
      <c r="O64">
        <f t="shared" si="0"/>
        <v>94</v>
      </c>
      <c r="P64">
        <v>9922</v>
      </c>
      <c r="Q64">
        <f t="shared" si="1"/>
        <v>0.947389639185648</v>
      </c>
    </row>
    <row r="65" spans="1:17" x14ac:dyDescent="0.55000000000000004">
      <c r="A65" s="1">
        <v>1853</v>
      </c>
      <c r="B65" t="s">
        <v>86</v>
      </c>
      <c r="C65" t="str">
        <f>VLOOKUP(A65, [1]speeches!$B:$BC, 54,FALSE)</f>
        <v>Democratic</v>
      </c>
      <c r="D65">
        <v>13</v>
      </c>
      <c r="E65">
        <v>4</v>
      </c>
      <c r="F65">
        <v>4</v>
      </c>
      <c r="G65">
        <v>0</v>
      </c>
      <c r="H65">
        <v>0</v>
      </c>
      <c r="I65">
        <v>5</v>
      </c>
      <c r="J65">
        <v>0</v>
      </c>
      <c r="K65">
        <v>25</v>
      </c>
      <c r="L65">
        <v>10</v>
      </c>
      <c r="M65">
        <v>5</v>
      </c>
      <c r="N65">
        <v>35</v>
      </c>
      <c r="O65">
        <f t="shared" si="0"/>
        <v>101</v>
      </c>
      <c r="P65">
        <v>9587</v>
      </c>
      <c r="Q65">
        <f t="shared" si="1"/>
        <v>1.0535099614060708</v>
      </c>
    </row>
    <row r="66" spans="1:17" x14ac:dyDescent="0.55000000000000004">
      <c r="A66" s="1">
        <v>1854</v>
      </c>
      <c r="B66" t="s">
        <v>86</v>
      </c>
      <c r="C66" t="str">
        <f>VLOOKUP(A66, [1]speeches!$B:$BC, 54,FALSE)</f>
        <v>Democratic</v>
      </c>
      <c r="D66">
        <v>4</v>
      </c>
      <c r="E66">
        <v>6</v>
      </c>
      <c r="F66">
        <v>6</v>
      </c>
      <c r="G66">
        <v>0</v>
      </c>
      <c r="H66">
        <v>0</v>
      </c>
      <c r="I66">
        <v>1</v>
      </c>
      <c r="J66">
        <v>0</v>
      </c>
      <c r="K66">
        <v>25</v>
      </c>
      <c r="L66">
        <v>8</v>
      </c>
      <c r="M66">
        <v>3</v>
      </c>
      <c r="N66">
        <v>44</v>
      </c>
      <c r="O66">
        <f t="shared" si="0"/>
        <v>97</v>
      </c>
      <c r="P66">
        <v>10134</v>
      </c>
      <c r="Q66">
        <f t="shared" si="1"/>
        <v>0.95717387014012234</v>
      </c>
    </row>
    <row r="67" spans="1:17" x14ac:dyDescent="0.55000000000000004">
      <c r="A67" s="1">
        <v>1855</v>
      </c>
      <c r="B67" t="s">
        <v>86</v>
      </c>
      <c r="C67" t="str">
        <f>VLOOKUP(A67, [1]speeches!$B:$BC, 54,FALSE)</f>
        <v>Democratic</v>
      </c>
      <c r="D67">
        <v>13</v>
      </c>
      <c r="E67">
        <v>12</v>
      </c>
      <c r="F67">
        <v>6</v>
      </c>
      <c r="G67">
        <v>0</v>
      </c>
      <c r="H67">
        <v>1</v>
      </c>
      <c r="I67">
        <v>9</v>
      </c>
      <c r="J67">
        <v>0</v>
      </c>
      <c r="K67">
        <v>51</v>
      </c>
      <c r="L67">
        <v>5</v>
      </c>
      <c r="M67">
        <v>3</v>
      </c>
      <c r="N67">
        <v>66</v>
      </c>
      <c r="O67">
        <f t="shared" ref="O67:O130" si="2">SUM(D67:N67)</f>
        <v>166</v>
      </c>
      <c r="P67">
        <v>11610</v>
      </c>
      <c r="Q67">
        <f t="shared" si="1"/>
        <v>1.4298018949181739</v>
      </c>
    </row>
    <row r="68" spans="1:17" x14ac:dyDescent="0.55000000000000004">
      <c r="A68" s="1">
        <v>1856</v>
      </c>
      <c r="B68" t="s">
        <v>86</v>
      </c>
      <c r="C68" t="str">
        <f>VLOOKUP(A68, [1]speeches!$B:$BC, 54,FALSE)</f>
        <v>Democratic</v>
      </c>
      <c r="D68">
        <v>9</v>
      </c>
      <c r="E68">
        <v>3</v>
      </c>
      <c r="F68">
        <v>7</v>
      </c>
      <c r="G68">
        <v>1</v>
      </c>
      <c r="H68">
        <v>0</v>
      </c>
      <c r="I68">
        <v>2</v>
      </c>
      <c r="J68">
        <v>1</v>
      </c>
      <c r="K68">
        <v>32</v>
      </c>
      <c r="L68">
        <v>3</v>
      </c>
      <c r="M68">
        <v>1</v>
      </c>
      <c r="N68">
        <v>59</v>
      </c>
      <c r="O68">
        <f t="shared" si="2"/>
        <v>118</v>
      </c>
      <c r="P68">
        <v>10473</v>
      </c>
      <c r="Q68">
        <f t="shared" ref="Q68:Q131" si="3">100*(O68/P68)</f>
        <v>1.1267067697889812</v>
      </c>
    </row>
    <row r="69" spans="1:17" x14ac:dyDescent="0.55000000000000004">
      <c r="A69" s="1">
        <v>1857</v>
      </c>
      <c r="B69" t="s">
        <v>61</v>
      </c>
      <c r="C69" t="str">
        <f>VLOOKUP(A69, [1]speeches!$B:$BC, 54,FALSE)</f>
        <v>Democratic</v>
      </c>
      <c r="D69">
        <v>30</v>
      </c>
      <c r="E69">
        <v>7</v>
      </c>
      <c r="F69">
        <v>10</v>
      </c>
      <c r="G69">
        <v>0</v>
      </c>
      <c r="H69">
        <v>3</v>
      </c>
      <c r="I69">
        <v>3</v>
      </c>
      <c r="J69">
        <v>2</v>
      </c>
      <c r="K69">
        <v>42</v>
      </c>
      <c r="L69">
        <v>6</v>
      </c>
      <c r="M69">
        <v>5</v>
      </c>
      <c r="N69">
        <v>45</v>
      </c>
      <c r="O69">
        <f t="shared" si="2"/>
        <v>153</v>
      </c>
      <c r="P69">
        <v>13651</v>
      </c>
      <c r="Q69">
        <f t="shared" si="3"/>
        <v>1.1207970112079702</v>
      </c>
    </row>
    <row r="70" spans="1:17" x14ac:dyDescent="0.55000000000000004">
      <c r="A70" s="1">
        <v>1858</v>
      </c>
      <c r="B70" t="s">
        <v>61</v>
      </c>
      <c r="C70" t="str">
        <f>VLOOKUP(A70, [1]speeches!$B:$BC, 54,FALSE)</f>
        <v>Democratic</v>
      </c>
      <c r="D70">
        <v>21</v>
      </c>
      <c r="E70">
        <v>22</v>
      </c>
      <c r="F70">
        <v>7</v>
      </c>
      <c r="G70">
        <v>2</v>
      </c>
      <c r="H70">
        <v>2</v>
      </c>
      <c r="I70">
        <v>1</v>
      </c>
      <c r="J70">
        <v>0</v>
      </c>
      <c r="K70">
        <v>31</v>
      </c>
      <c r="L70">
        <v>11</v>
      </c>
      <c r="M70">
        <v>1</v>
      </c>
      <c r="N70">
        <v>70</v>
      </c>
      <c r="O70">
        <f t="shared" si="2"/>
        <v>168</v>
      </c>
      <c r="P70">
        <v>16347</v>
      </c>
      <c r="Q70">
        <f t="shared" si="3"/>
        <v>1.0277115066984768</v>
      </c>
    </row>
    <row r="71" spans="1:17" x14ac:dyDescent="0.55000000000000004">
      <c r="A71" s="1">
        <v>1859</v>
      </c>
      <c r="B71" t="s">
        <v>61</v>
      </c>
      <c r="C71" t="str">
        <f>VLOOKUP(A71, [1]speeches!$B:$BC, 54,FALSE)</f>
        <v>Democratic</v>
      </c>
      <c r="D71">
        <v>22</v>
      </c>
      <c r="E71">
        <v>26</v>
      </c>
      <c r="F71">
        <v>9</v>
      </c>
      <c r="G71">
        <v>1</v>
      </c>
      <c r="H71">
        <v>1</v>
      </c>
      <c r="I71">
        <v>6</v>
      </c>
      <c r="J71">
        <v>0</v>
      </c>
      <c r="K71">
        <v>25</v>
      </c>
      <c r="L71">
        <v>8</v>
      </c>
      <c r="M71">
        <v>2</v>
      </c>
      <c r="N71">
        <v>32</v>
      </c>
      <c r="O71">
        <f t="shared" si="2"/>
        <v>132</v>
      </c>
      <c r="P71">
        <v>12336</v>
      </c>
      <c r="Q71">
        <f t="shared" si="3"/>
        <v>1.0700389105058365</v>
      </c>
    </row>
    <row r="72" spans="1:17" x14ac:dyDescent="0.55000000000000004">
      <c r="A72" s="1">
        <v>1860</v>
      </c>
      <c r="B72" t="s">
        <v>61</v>
      </c>
      <c r="C72" t="str">
        <f>VLOOKUP(A72, [1]speeches!$B:$BC, 54,FALSE)</f>
        <v>Democratic</v>
      </c>
      <c r="D72">
        <v>30</v>
      </c>
      <c r="E72">
        <v>17</v>
      </c>
      <c r="F72">
        <v>8</v>
      </c>
      <c r="G72">
        <v>1</v>
      </c>
      <c r="H72">
        <v>0</v>
      </c>
      <c r="I72">
        <v>5</v>
      </c>
      <c r="J72">
        <v>1</v>
      </c>
      <c r="K72">
        <v>19</v>
      </c>
      <c r="L72">
        <v>7</v>
      </c>
      <c r="M72">
        <v>3</v>
      </c>
      <c r="N72">
        <v>41</v>
      </c>
      <c r="O72">
        <f t="shared" si="2"/>
        <v>132</v>
      </c>
      <c r="P72">
        <v>14025</v>
      </c>
      <c r="Q72">
        <f t="shared" si="3"/>
        <v>0.94117647058823517</v>
      </c>
    </row>
    <row r="73" spans="1:17" x14ac:dyDescent="0.55000000000000004">
      <c r="A73" s="1">
        <v>1861</v>
      </c>
      <c r="B73" t="s">
        <v>80</v>
      </c>
      <c r="C73" t="str">
        <f>VLOOKUP(A73, [1]speeches!$B:$BC, 54,FALSE)</f>
        <v>Republican   ( National Union )   [i]</v>
      </c>
      <c r="D73">
        <v>11</v>
      </c>
      <c r="E73">
        <v>3</v>
      </c>
      <c r="F73">
        <v>2</v>
      </c>
      <c r="G73">
        <v>0</v>
      </c>
      <c r="H73">
        <v>0</v>
      </c>
      <c r="I73">
        <v>4</v>
      </c>
      <c r="J73">
        <v>0</v>
      </c>
      <c r="K73">
        <v>16</v>
      </c>
      <c r="L73">
        <v>7</v>
      </c>
      <c r="M73">
        <v>7</v>
      </c>
      <c r="N73">
        <v>9</v>
      </c>
      <c r="O73">
        <f t="shared" si="2"/>
        <v>59</v>
      </c>
      <c r="P73">
        <v>6976</v>
      </c>
      <c r="Q73">
        <f t="shared" si="3"/>
        <v>0.84575688073394495</v>
      </c>
    </row>
    <row r="74" spans="1:17" x14ac:dyDescent="0.55000000000000004">
      <c r="A74" s="1">
        <v>1862</v>
      </c>
      <c r="B74" t="s">
        <v>80</v>
      </c>
      <c r="C74" t="str">
        <f>VLOOKUP(A74, [1]speeches!$B:$BC, 54,FALSE)</f>
        <v>Republican   ( National Union )   [i]</v>
      </c>
      <c r="D74">
        <v>6</v>
      </c>
      <c r="E74">
        <v>4</v>
      </c>
      <c r="F74">
        <v>5</v>
      </c>
      <c r="G74">
        <v>1</v>
      </c>
      <c r="H74">
        <v>0</v>
      </c>
      <c r="I74">
        <v>1</v>
      </c>
      <c r="J74">
        <v>1</v>
      </c>
      <c r="K74">
        <v>29</v>
      </c>
      <c r="L74">
        <v>1</v>
      </c>
      <c r="M74">
        <v>2</v>
      </c>
      <c r="N74">
        <v>29</v>
      </c>
      <c r="O74">
        <f t="shared" si="2"/>
        <v>79</v>
      </c>
      <c r="P74">
        <v>8392</v>
      </c>
      <c r="Q74">
        <f t="shared" si="3"/>
        <v>0.94137273593898951</v>
      </c>
    </row>
    <row r="75" spans="1:17" x14ac:dyDescent="0.55000000000000004">
      <c r="A75" s="1">
        <v>1863</v>
      </c>
      <c r="B75" t="s">
        <v>80</v>
      </c>
      <c r="C75" t="str">
        <f>VLOOKUP(A75, [1]speeches!$B:$BC, 54,FALSE)</f>
        <v>Republican   ( National Union )   [i]</v>
      </c>
      <c r="D75">
        <v>3</v>
      </c>
      <c r="E75">
        <v>3</v>
      </c>
      <c r="F75">
        <v>5</v>
      </c>
      <c r="G75">
        <v>0</v>
      </c>
      <c r="H75">
        <v>3</v>
      </c>
      <c r="I75">
        <v>3</v>
      </c>
      <c r="J75">
        <v>0</v>
      </c>
      <c r="K75">
        <v>19</v>
      </c>
      <c r="L75">
        <v>10</v>
      </c>
      <c r="M75">
        <v>1</v>
      </c>
      <c r="N75">
        <v>27</v>
      </c>
      <c r="O75">
        <f t="shared" si="2"/>
        <v>74</v>
      </c>
      <c r="P75">
        <v>6111</v>
      </c>
      <c r="Q75">
        <f t="shared" si="3"/>
        <v>1.2109311078383245</v>
      </c>
    </row>
    <row r="76" spans="1:17" x14ac:dyDescent="0.55000000000000004">
      <c r="A76" s="1">
        <v>1864</v>
      </c>
      <c r="B76" t="s">
        <v>80</v>
      </c>
      <c r="C76" t="str">
        <f>VLOOKUP(A76, [1]speeches!$B:$BC, 54,FALSE)</f>
        <v>Republican   ( National Union )   [i]</v>
      </c>
      <c r="D76">
        <v>8</v>
      </c>
      <c r="E76">
        <v>4</v>
      </c>
      <c r="F76">
        <v>7</v>
      </c>
      <c r="G76">
        <v>0</v>
      </c>
      <c r="H76">
        <v>1</v>
      </c>
      <c r="I76">
        <v>2</v>
      </c>
      <c r="J76">
        <v>0</v>
      </c>
      <c r="K76">
        <v>20</v>
      </c>
      <c r="L76">
        <v>3</v>
      </c>
      <c r="M76">
        <v>0</v>
      </c>
      <c r="N76">
        <v>16</v>
      </c>
      <c r="O76">
        <f t="shared" si="2"/>
        <v>61</v>
      </c>
      <c r="P76">
        <v>5989</v>
      </c>
      <c r="Q76">
        <f t="shared" si="3"/>
        <v>1.0185339789614292</v>
      </c>
    </row>
    <row r="77" spans="1:17" x14ac:dyDescent="0.55000000000000004">
      <c r="A77" s="1">
        <v>1865</v>
      </c>
      <c r="B77" t="s">
        <v>78</v>
      </c>
      <c r="C77" t="str">
        <f>VLOOKUP(A77, [1]speeches!$B:$BC, 54,FALSE)</f>
        <v>National Union   [i]   ( Democratic )   [j]</v>
      </c>
      <c r="D77">
        <v>10</v>
      </c>
      <c r="E77">
        <v>7</v>
      </c>
      <c r="F77">
        <v>5</v>
      </c>
      <c r="G77">
        <v>0</v>
      </c>
      <c r="H77">
        <v>0</v>
      </c>
      <c r="I77">
        <v>5</v>
      </c>
      <c r="J77">
        <v>1</v>
      </c>
      <c r="K77">
        <v>34</v>
      </c>
      <c r="L77">
        <v>4</v>
      </c>
      <c r="M77">
        <v>2</v>
      </c>
      <c r="N77">
        <v>45</v>
      </c>
      <c r="O77">
        <f t="shared" si="2"/>
        <v>113</v>
      </c>
      <c r="P77">
        <v>9218</v>
      </c>
      <c r="Q77">
        <f t="shared" si="3"/>
        <v>1.2258624430462139</v>
      </c>
    </row>
    <row r="78" spans="1:17" x14ac:dyDescent="0.55000000000000004">
      <c r="A78" s="1">
        <v>1866</v>
      </c>
      <c r="B78" t="s">
        <v>78</v>
      </c>
      <c r="C78" t="str">
        <f>VLOOKUP(A78, [1]speeches!$B:$BC, 54,FALSE)</f>
        <v>Democratic</v>
      </c>
      <c r="D78">
        <v>11</v>
      </c>
      <c r="E78">
        <v>5</v>
      </c>
      <c r="F78">
        <v>6</v>
      </c>
      <c r="G78">
        <v>0</v>
      </c>
      <c r="H78">
        <v>1</v>
      </c>
      <c r="I78">
        <v>9</v>
      </c>
      <c r="J78">
        <v>0</v>
      </c>
      <c r="K78">
        <v>19</v>
      </c>
      <c r="L78">
        <v>3</v>
      </c>
      <c r="M78">
        <v>1</v>
      </c>
      <c r="N78">
        <v>34</v>
      </c>
      <c r="O78">
        <f t="shared" si="2"/>
        <v>89</v>
      </c>
      <c r="P78">
        <v>7127</v>
      </c>
      <c r="Q78">
        <f t="shared" si="3"/>
        <v>1.2487722744492775</v>
      </c>
    </row>
    <row r="79" spans="1:17" x14ac:dyDescent="0.55000000000000004">
      <c r="A79" s="1">
        <v>1867</v>
      </c>
      <c r="B79" t="s">
        <v>78</v>
      </c>
      <c r="C79" t="str">
        <f>VLOOKUP(A79, [1]speeches!$B:$BC, 54,FALSE)</f>
        <v>Democratic</v>
      </c>
      <c r="D79">
        <v>10</v>
      </c>
      <c r="E79">
        <v>9</v>
      </c>
      <c r="F79">
        <v>6</v>
      </c>
      <c r="G79">
        <v>3</v>
      </c>
      <c r="H79">
        <v>0</v>
      </c>
      <c r="I79">
        <v>14</v>
      </c>
      <c r="J79">
        <v>0</v>
      </c>
      <c r="K79">
        <v>37</v>
      </c>
      <c r="L79">
        <v>2</v>
      </c>
      <c r="M79">
        <v>8</v>
      </c>
      <c r="N79">
        <v>18</v>
      </c>
      <c r="O79">
        <f t="shared" si="2"/>
        <v>107</v>
      </c>
      <c r="P79">
        <v>11981</v>
      </c>
      <c r="Q79">
        <f t="shared" si="3"/>
        <v>0.89308071112594933</v>
      </c>
    </row>
    <row r="80" spans="1:17" x14ac:dyDescent="0.55000000000000004">
      <c r="A80" s="1">
        <v>1868</v>
      </c>
      <c r="B80" t="s">
        <v>78</v>
      </c>
      <c r="C80" t="str">
        <f>VLOOKUP(A80, [1]speeches!$B:$BC, 54,FALSE)</f>
        <v>Democratic</v>
      </c>
      <c r="D80">
        <v>5</v>
      </c>
      <c r="E80">
        <v>8</v>
      </c>
      <c r="F80">
        <v>4</v>
      </c>
      <c r="G80">
        <v>0</v>
      </c>
      <c r="H80">
        <v>0</v>
      </c>
      <c r="I80">
        <v>4</v>
      </c>
      <c r="J80">
        <v>2</v>
      </c>
      <c r="K80">
        <v>26</v>
      </c>
      <c r="L80">
        <v>6</v>
      </c>
      <c r="M80">
        <v>0</v>
      </c>
      <c r="N80">
        <v>38</v>
      </c>
      <c r="O80">
        <f t="shared" si="2"/>
        <v>93</v>
      </c>
      <c r="P80">
        <v>9817</v>
      </c>
      <c r="Q80">
        <f t="shared" si="3"/>
        <v>0.94733625343791394</v>
      </c>
    </row>
    <row r="81" spans="1:17" x14ac:dyDescent="0.55000000000000004">
      <c r="A81" s="1">
        <v>1869</v>
      </c>
      <c r="B81" t="s">
        <v>71</v>
      </c>
      <c r="C81" t="str">
        <f>VLOOKUP(A81, [1]speeches!$B:$BC, 54,FALSE)</f>
        <v>Republican</v>
      </c>
      <c r="D81">
        <v>7</v>
      </c>
      <c r="E81">
        <v>3</v>
      </c>
      <c r="F81">
        <v>6</v>
      </c>
      <c r="G81">
        <v>0</v>
      </c>
      <c r="H81">
        <v>0</v>
      </c>
      <c r="I81">
        <v>6</v>
      </c>
      <c r="J81">
        <v>2</v>
      </c>
      <c r="K81">
        <v>19</v>
      </c>
      <c r="L81">
        <v>7</v>
      </c>
      <c r="M81">
        <v>0</v>
      </c>
      <c r="N81">
        <v>40</v>
      </c>
      <c r="O81">
        <f t="shared" si="2"/>
        <v>90</v>
      </c>
      <c r="P81">
        <v>7702</v>
      </c>
      <c r="Q81">
        <f t="shared" si="3"/>
        <v>1.1685276551545054</v>
      </c>
    </row>
    <row r="82" spans="1:17" x14ac:dyDescent="0.55000000000000004">
      <c r="A82" s="1">
        <v>1870</v>
      </c>
      <c r="B82" t="s">
        <v>71</v>
      </c>
      <c r="C82" t="str">
        <f>VLOOKUP(A82, [1]speeches!$B:$BC, 54,FALSE)</f>
        <v>Republican</v>
      </c>
      <c r="D82">
        <v>6</v>
      </c>
      <c r="E82">
        <v>14</v>
      </c>
      <c r="F82">
        <v>5</v>
      </c>
      <c r="G82">
        <v>0</v>
      </c>
      <c r="H82">
        <v>0</v>
      </c>
      <c r="I82">
        <v>4</v>
      </c>
      <c r="J82">
        <v>0</v>
      </c>
      <c r="K82">
        <v>28</v>
      </c>
      <c r="L82">
        <v>8</v>
      </c>
      <c r="M82">
        <v>1</v>
      </c>
      <c r="N82">
        <v>57</v>
      </c>
      <c r="O82">
        <f t="shared" si="2"/>
        <v>123</v>
      </c>
      <c r="P82">
        <v>8736</v>
      </c>
      <c r="Q82">
        <f t="shared" si="3"/>
        <v>1.4079670329670331</v>
      </c>
    </row>
    <row r="83" spans="1:17" x14ac:dyDescent="0.55000000000000004">
      <c r="A83" s="1">
        <v>1871</v>
      </c>
      <c r="B83" t="s">
        <v>71</v>
      </c>
      <c r="C83" t="str">
        <f>VLOOKUP(A83, [1]speeches!$B:$BC, 54,FALSE)</f>
        <v>Republican</v>
      </c>
      <c r="D83">
        <v>6</v>
      </c>
      <c r="E83">
        <v>8</v>
      </c>
      <c r="F83">
        <v>5</v>
      </c>
      <c r="G83">
        <v>4</v>
      </c>
      <c r="H83">
        <v>0</v>
      </c>
      <c r="I83">
        <v>0</v>
      </c>
      <c r="J83">
        <v>2</v>
      </c>
      <c r="K83">
        <v>20</v>
      </c>
      <c r="L83">
        <v>8</v>
      </c>
      <c r="M83">
        <v>0</v>
      </c>
      <c r="N83">
        <v>34</v>
      </c>
      <c r="O83">
        <f t="shared" si="2"/>
        <v>87</v>
      </c>
      <c r="P83">
        <v>6458</v>
      </c>
      <c r="Q83">
        <f t="shared" si="3"/>
        <v>1.3471663053576959</v>
      </c>
    </row>
    <row r="84" spans="1:17" x14ac:dyDescent="0.55000000000000004">
      <c r="A84" s="1">
        <v>1872</v>
      </c>
      <c r="B84" t="s">
        <v>71</v>
      </c>
      <c r="C84" t="str">
        <f>VLOOKUP(A84, [1]speeches!$B:$BC, 54,FALSE)</f>
        <v>Republican</v>
      </c>
      <c r="D84">
        <v>0</v>
      </c>
      <c r="E84">
        <v>6</v>
      </c>
      <c r="F84">
        <v>4</v>
      </c>
      <c r="G84">
        <v>0</v>
      </c>
      <c r="H84">
        <v>0</v>
      </c>
      <c r="I84">
        <v>0</v>
      </c>
      <c r="J84">
        <v>1</v>
      </c>
      <c r="K84">
        <v>18</v>
      </c>
      <c r="L84">
        <v>7</v>
      </c>
      <c r="M84">
        <v>0</v>
      </c>
      <c r="N84">
        <v>29</v>
      </c>
      <c r="O84">
        <f t="shared" si="2"/>
        <v>65</v>
      </c>
      <c r="P84">
        <v>3989</v>
      </c>
      <c r="Q84">
        <f t="shared" si="3"/>
        <v>1.6294810729506142</v>
      </c>
    </row>
    <row r="85" spans="1:17" x14ac:dyDescent="0.55000000000000004">
      <c r="A85" s="1">
        <v>1873</v>
      </c>
      <c r="B85" t="s">
        <v>71</v>
      </c>
      <c r="C85" t="str">
        <f>VLOOKUP(A85, [1]speeches!$B:$BC, 54,FALSE)</f>
        <v>Republican</v>
      </c>
      <c r="D85">
        <v>15</v>
      </c>
      <c r="E85">
        <v>18</v>
      </c>
      <c r="F85">
        <v>6</v>
      </c>
      <c r="G85">
        <v>3</v>
      </c>
      <c r="H85">
        <v>1</v>
      </c>
      <c r="I85">
        <v>0</v>
      </c>
      <c r="J85">
        <v>0</v>
      </c>
      <c r="K85">
        <v>21</v>
      </c>
      <c r="L85">
        <v>7</v>
      </c>
      <c r="M85">
        <v>1</v>
      </c>
      <c r="N85">
        <v>46</v>
      </c>
      <c r="O85">
        <f t="shared" si="2"/>
        <v>118</v>
      </c>
      <c r="P85">
        <v>10022</v>
      </c>
      <c r="Q85">
        <f t="shared" si="3"/>
        <v>1.1774096986629414</v>
      </c>
    </row>
    <row r="86" spans="1:17" x14ac:dyDescent="0.55000000000000004">
      <c r="A86" s="1">
        <v>1874</v>
      </c>
      <c r="B86" t="s">
        <v>71</v>
      </c>
      <c r="C86" t="str">
        <f>VLOOKUP(A86, [1]speeches!$B:$BC, 54,FALSE)</f>
        <v>Republican</v>
      </c>
      <c r="D86">
        <v>8</v>
      </c>
      <c r="E86">
        <v>11</v>
      </c>
      <c r="F86">
        <v>10</v>
      </c>
      <c r="G86">
        <v>1</v>
      </c>
      <c r="H86">
        <v>0</v>
      </c>
      <c r="I86">
        <v>6</v>
      </c>
      <c r="J86">
        <v>0</v>
      </c>
      <c r="K86">
        <v>25</v>
      </c>
      <c r="L86">
        <v>11</v>
      </c>
      <c r="M86">
        <v>1</v>
      </c>
      <c r="N86">
        <v>30</v>
      </c>
      <c r="O86">
        <f t="shared" si="2"/>
        <v>103</v>
      </c>
      <c r="P86">
        <v>9194</v>
      </c>
      <c r="Q86">
        <f t="shared" si="3"/>
        <v>1.1202958451163803</v>
      </c>
    </row>
    <row r="87" spans="1:17" x14ac:dyDescent="0.55000000000000004">
      <c r="A87" s="1">
        <v>1875</v>
      </c>
      <c r="B87" t="s">
        <v>71</v>
      </c>
      <c r="C87" t="str">
        <f>VLOOKUP(A87, [1]speeches!$B:$BC, 54,FALSE)</f>
        <v>Republican</v>
      </c>
      <c r="D87">
        <v>6</v>
      </c>
      <c r="E87">
        <v>11</v>
      </c>
      <c r="F87">
        <v>6</v>
      </c>
      <c r="G87">
        <v>4</v>
      </c>
      <c r="H87">
        <v>0</v>
      </c>
      <c r="I87">
        <v>2</v>
      </c>
      <c r="J87">
        <v>0</v>
      </c>
      <c r="K87">
        <v>32</v>
      </c>
      <c r="L87">
        <v>10</v>
      </c>
      <c r="M87">
        <v>2</v>
      </c>
      <c r="N87">
        <v>59</v>
      </c>
      <c r="O87">
        <f t="shared" si="2"/>
        <v>132</v>
      </c>
      <c r="P87">
        <v>12203</v>
      </c>
      <c r="Q87">
        <f t="shared" si="3"/>
        <v>1.0817012210112267</v>
      </c>
    </row>
    <row r="88" spans="1:17" x14ac:dyDescent="0.55000000000000004">
      <c r="A88" s="1">
        <v>1876</v>
      </c>
      <c r="B88" t="s">
        <v>71</v>
      </c>
      <c r="C88" t="str">
        <f>VLOOKUP(A88, [1]speeches!$B:$BC, 54,FALSE)</f>
        <v>Republican</v>
      </c>
      <c r="D88">
        <v>11</v>
      </c>
      <c r="E88">
        <v>5</v>
      </c>
      <c r="F88">
        <v>9</v>
      </c>
      <c r="G88">
        <v>1</v>
      </c>
      <c r="H88">
        <v>0</v>
      </c>
      <c r="I88">
        <v>1</v>
      </c>
      <c r="J88">
        <v>0</v>
      </c>
      <c r="K88">
        <v>15</v>
      </c>
      <c r="L88">
        <v>2</v>
      </c>
      <c r="M88">
        <v>3</v>
      </c>
      <c r="N88">
        <v>47</v>
      </c>
      <c r="O88">
        <f t="shared" si="2"/>
        <v>94</v>
      </c>
      <c r="P88">
        <v>6793</v>
      </c>
      <c r="Q88">
        <f t="shared" si="3"/>
        <v>1.3837774179302222</v>
      </c>
    </row>
    <row r="89" spans="1:17" x14ac:dyDescent="0.55000000000000004">
      <c r="A89" s="1">
        <v>1877</v>
      </c>
      <c r="B89" t="s">
        <v>74</v>
      </c>
      <c r="C89" t="str">
        <f>VLOOKUP(A89, [1]speeches!$B:$BC, 54,FALSE)</f>
        <v>Republican</v>
      </c>
      <c r="D89">
        <v>6</v>
      </c>
      <c r="E89">
        <v>7</v>
      </c>
      <c r="F89">
        <v>10</v>
      </c>
      <c r="G89">
        <v>0</v>
      </c>
      <c r="H89">
        <v>0</v>
      </c>
      <c r="I89">
        <v>6</v>
      </c>
      <c r="J89">
        <v>0</v>
      </c>
      <c r="K89">
        <v>22</v>
      </c>
      <c r="L89">
        <v>3</v>
      </c>
      <c r="M89">
        <v>0</v>
      </c>
      <c r="N89">
        <v>28</v>
      </c>
      <c r="O89">
        <f t="shared" si="2"/>
        <v>82</v>
      </c>
      <c r="P89">
        <v>8017</v>
      </c>
      <c r="Q89">
        <f t="shared" si="3"/>
        <v>1.0228264937008857</v>
      </c>
    </row>
    <row r="90" spans="1:17" x14ac:dyDescent="0.55000000000000004">
      <c r="A90" s="1">
        <v>1878</v>
      </c>
      <c r="B90" t="s">
        <v>74</v>
      </c>
      <c r="C90" t="str">
        <f>VLOOKUP(A90, [1]speeches!$B:$BC, 54,FALSE)</f>
        <v>Republican</v>
      </c>
      <c r="D90">
        <v>4</v>
      </c>
      <c r="E90">
        <v>2</v>
      </c>
      <c r="F90">
        <v>4</v>
      </c>
      <c r="G90">
        <v>4</v>
      </c>
      <c r="H90">
        <v>0</v>
      </c>
      <c r="I90">
        <v>5</v>
      </c>
      <c r="J90">
        <v>0</v>
      </c>
      <c r="K90">
        <v>12</v>
      </c>
      <c r="L90">
        <v>3</v>
      </c>
      <c r="M90">
        <v>0</v>
      </c>
      <c r="N90">
        <v>23</v>
      </c>
      <c r="O90">
        <f t="shared" si="2"/>
        <v>57</v>
      </c>
      <c r="P90">
        <v>7881</v>
      </c>
      <c r="Q90">
        <f t="shared" si="3"/>
        <v>0.72325846973734298</v>
      </c>
    </row>
    <row r="91" spans="1:17" x14ac:dyDescent="0.55000000000000004">
      <c r="A91" s="1">
        <v>1879</v>
      </c>
      <c r="B91" t="s">
        <v>74</v>
      </c>
      <c r="C91" t="str">
        <f>VLOOKUP(A91, [1]speeches!$B:$BC, 54,FALSE)</f>
        <v>Republican</v>
      </c>
      <c r="D91">
        <v>3</v>
      </c>
      <c r="E91">
        <v>10</v>
      </c>
      <c r="F91">
        <v>15</v>
      </c>
      <c r="G91">
        <v>2</v>
      </c>
      <c r="H91">
        <v>0</v>
      </c>
      <c r="I91">
        <v>1</v>
      </c>
      <c r="J91">
        <v>0</v>
      </c>
      <c r="K91">
        <v>29</v>
      </c>
      <c r="L91">
        <v>3</v>
      </c>
      <c r="M91">
        <v>1</v>
      </c>
      <c r="N91">
        <v>50</v>
      </c>
      <c r="O91">
        <f t="shared" si="2"/>
        <v>114</v>
      </c>
      <c r="P91">
        <v>11632</v>
      </c>
      <c r="Q91">
        <f t="shared" si="3"/>
        <v>0.98005502063273731</v>
      </c>
    </row>
    <row r="92" spans="1:17" x14ac:dyDescent="0.55000000000000004">
      <c r="A92" s="1">
        <v>1880</v>
      </c>
      <c r="B92" t="s">
        <v>74</v>
      </c>
      <c r="C92" t="str">
        <f>VLOOKUP(A92, [1]speeches!$B:$BC, 54,FALSE)</f>
        <v>Republican</v>
      </c>
      <c r="D92">
        <v>5</v>
      </c>
      <c r="E92">
        <v>7</v>
      </c>
      <c r="F92">
        <v>3</v>
      </c>
      <c r="G92">
        <v>0</v>
      </c>
      <c r="H92">
        <v>0</v>
      </c>
      <c r="I92">
        <v>3</v>
      </c>
      <c r="J92">
        <v>1</v>
      </c>
      <c r="K92">
        <v>16</v>
      </c>
      <c r="L92">
        <v>5</v>
      </c>
      <c r="M92">
        <v>3</v>
      </c>
      <c r="N92">
        <v>29</v>
      </c>
      <c r="O92">
        <f t="shared" si="2"/>
        <v>72</v>
      </c>
      <c r="P92">
        <v>6697</v>
      </c>
      <c r="Q92">
        <f t="shared" si="3"/>
        <v>1.0751082574286994</v>
      </c>
    </row>
    <row r="93" spans="1:17" x14ac:dyDescent="0.55000000000000004">
      <c r="A93" s="1">
        <v>1881</v>
      </c>
      <c r="B93" t="s">
        <v>60</v>
      </c>
      <c r="C93" t="str">
        <f>VLOOKUP(A93, [1]speeches!$B:$BC, 54,FALSE)</f>
        <v>Republican</v>
      </c>
      <c r="D93">
        <v>3</v>
      </c>
      <c r="E93">
        <v>14</v>
      </c>
      <c r="F93">
        <v>5</v>
      </c>
      <c r="G93">
        <v>0</v>
      </c>
      <c r="H93">
        <v>0</v>
      </c>
      <c r="I93">
        <v>0</v>
      </c>
      <c r="J93">
        <v>1</v>
      </c>
      <c r="K93">
        <v>4</v>
      </c>
      <c r="L93">
        <v>5</v>
      </c>
      <c r="M93">
        <v>0</v>
      </c>
      <c r="N93">
        <v>19</v>
      </c>
      <c r="O93">
        <f t="shared" si="2"/>
        <v>51</v>
      </c>
      <c r="P93">
        <v>3822</v>
      </c>
      <c r="Q93">
        <f t="shared" si="3"/>
        <v>1.3343799058084773</v>
      </c>
    </row>
    <row r="94" spans="1:17" x14ac:dyDescent="0.55000000000000004">
      <c r="A94" s="1">
        <v>1882</v>
      </c>
      <c r="B94" t="s">
        <v>60</v>
      </c>
      <c r="C94" t="str">
        <f>VLOOKUP(A94, [1]speeches!$B:$BC, 54,FALSE)</f>
        <v>Republican</v>
      </c>
      <c r="D94">
        <v>3</v>
      </c>
      <c r="E94">
        <v>8</v>
      </c>
      <c r="F94">
        <v>4</v>
      </c>
      <c r="G94">
        <v>0</v>
      </c>
      <c r="H94">
        <v>0</v>
      </c>
      <c r="I94">
        <v>1</v>
      </c>
      <c r="J94">
        <v>0</v>
      </c>
      <c r="K94">
        <v>3</v>
      </c>
      <c r="L94">
        <v>3</v>
      </c>
      <c r="M94">
        <v>0</v>
      </c>
      <c r="N94">
        <v>14</v>
      </c>
      <c r="O94">
        <f t="shared" si="2"/>
        <v>36</v>
      </c>
      <c r="P94">
        <v>3067</v>
      </c>
      <c r="Q94">
        <f t="shared" si="3"/>
        <v>1.1737854581023801</v>
      </c>
    </row>
    <row r="95" spans="1:17" x14ac:dyDescent="0.55000000000000004">
      <c r="A95" s="1">
        <v>1883</v>
      </c>
      <c r="B95" t="s">
        <v>60</v>
      </c>
      <c r="C95" t="str">
        <f>VLOOKUP(A95, [1]speeches!$B:$BC, 54,FALSE)</f>
        <v>Republican</v>
      </c>
      <c r="D95">
        <v>5</v>
      </c>
      <c r="E95">
        <v>6</v>
      </c>
      <c r="F95">
        <v>4</v>
      </c>
      <c r="G95">
        <v>0</v>
      </c>
      <c r="H95">
        <v>0</v>
      </c>
      <c r="I95">
        <v>2</v>
      </c>
      <c r="J95">
        <v>1</v>
      </c>
      <c r="K95">
        <v>2</v>
      </c>
      <c r="L95">
        <v>2</v>
      </c>
      <c r="M95">
        <v>0</v>
      </c>
      <c r="N95">
        <v>16</v>
      </c>
      <c r="O95">
        <f t="shared" si="2"/>
        <v>38</v>
      </c>
      <c r="P95">
        <v>3784</v>
      </c>
      <c r="Q95">
        <f t="shared" si="3"/>
        <v>1.004228329809725</v>
      </c>
    </row>
    <row r="96" spans="1:17" x14ac:dyDescent="0.55000000000000004">
      <c r="A96" s="1">
        <v>1884</v>
      </c>
      <c r="B96" t="s">
        <v>60</v>
      </c>
      <c r="C96" t="str">
        <f>VLOOKUP(A96, [1]speeches!$B:$BC, 54,FALSE)</f>
        <v>Republican</v>
      </c>
      <c r="D96">
        <v>6</v>
      </c>
      <c r="E96">
        <v>17</v>
      </c>
      <c r="F96">
        <v>7</v>
      </c>
      <c r="G96">
        <v>2</v>
      </c>
      <c r="H96">
        <v>0</v>
      </c>
      <c r="I96">
        <v>1</v>
      </c>
      <c r="J96">
        <v>0</v>
      </c>
      <c r="K96">
        <v>9</v>
      </c>
      <c r="L96">
        <v>5</v>
      </c>
      <c r="M96">
        <v>3</v>
      </c>
      <c r="N96">
        <v>29</v>
      </c>
      <c r="O96">
        <f t="shared" si="2"/>
        <v>79</v>
      </c>
      <c r="P96">
        <v>8947</v>
      </c>
      <c r="Q96">
        <f t="shared" si="3"/>
        <v>0.88297753436906223</v>
      </c>
    </row>
    <row r="97" spans="1:17" x14ac:dyDescent="0.55000000000000004">
      <c r="A97" s="1">
        <v>1885</v>
      </c>
      <c r="B97" t="s">
        <v>65</v>
      </c>
      <c r="C97" t="str">
        <f>VLOOKUP(A97, [1]speeches!$B:$BC, 54,FALSE)</f>
        <v>Democratic</v>
      </c>
      <c r="D97">
        <v>23</v>
      </c>
      <c r="E97">
        <v>19</v>
      </c>
      <c r="F97">
        <v>18</v>
      </c>
      <c r="G97">
        <v>6</v>
      </c>
      <c r="H97">
        <v>0</v>
      </c>
      <c r="I97">
        <v>8</v>
      </c>
      <c r="J97">
        <v>3</v>
      </c>
      <c r="K97">
        <v>25</v>
      </c>
      <c r="L97">
        <v>11</v>
      </c>
      <c r="M97">
        <v>2</v>
      </c>
      <c r="N97">
        <v>70</v>
      </c>
      <c r="O97">
        <f t="shared" si="2"/>
        <v>185</v>
      </c>
      <c r="P97">
        <v>19746</v>
      </c>
      <c r="Q97">
        <f t="shared" si="3"/>
        <v>0.9368986123771903</v>
      </c>
    </row>
    <row r="98" spans="1:17" x14ac:dyDescent="0.55000000000000004">
      <c r="A98" s="1">
        <v>1886</v>
      </c>
      <c r="B98" t="s">
        <v>65</v>
      </c>
      <c r="C98" t="str">
        <f>VLOOKUP(A98, [1]speeches!$B:$BC, 54,FALSE)</f>
        <v>Democratic</v>
      </c>
      <c r="D98">
        <v>13</v>
      </c>
      <c r="E98">
        <v>21</v>
      </c>
      <c r="F98">
        <v>16</v>
      </c>
      <c r="G98">
        <v>2</v>
      </c>
      <c r="H98">
        <v>0</v>
      </c>
      <c r="I98">
        <v>3</v>
      </c>
      <c r="J98">
        <v>2</v>
      </c>
      <c r="K98">
        <v>17</v>
      </c>
      <c r="L98">
        <v>10</v>
      </c>
      <c r="M98">
        <v>3</v>
      </c>
      <c r="N98">
        <v>37</v>
      </c>
      <c r="O98">
        <f t="shared" si="2"/>
        <v>124</v>
      </c>
      <c r="P98">
        <v>15135</v>
      </c>
      <c r="Q98">
        <f t="shared" si="3"/>
        <v>0.81929302940204829</v>
      </c>
    </row>
    <row r="99" spans="1:17" x14ac:dyDescent="0.55000000000000004">
      <c r="A99" s="1">
        <v>1887</v>
      </c>
      <c r="B99" t="s">
        <v>65</v>
      </c>
      <c r="C99" t="str">
        <f>VLOOKUP(A99, [1]speeches!$B:$BC, 54,FALSE)</f>
        <v>Democratic</v>
      </c>
      <c r="D99">
        <v>2</v>
      </c>
      <c r="E99">
        <v>5</v>
      </c>
      <c r="F99">
        <v>3</v>
      </c>
      <c r="G99">
        <v>1</v>
      </c>
      <c r="H99">
        <v>0</v>
      </c>
      <c r="I99">
        <v>0</v>
      </c>
      <c r="J99">
        <v>3</v>
      </c>
      <c r="K99">
        <v>8</v>
      </c>
      <c r="L99">
        <v>1</v>
      </c>
      <c r="M99">
        <v>2</v>
      </c>
      <c r="N99">
        <v>1</v>
      </c>
      <c r="O99">
        <f t="shared" si="2"/>
        <v>26</v>
      </c>
      <c r="P99">
        <v>5289</v>
      </c>
      <c r="Q99">
        <f t="shared" si="3"/>
        <v>0.49158631121194929</v>
      </c>
    </row>
    <row r="100" spans="1:17" x14ac:dyDescent="0.55000000000000004">
      <c r="A100" s="1">
        <v>1888</v>
      </c>
      <c r="B100" t="s">
        <v>65</v>
      </c>
      <c r="C100" t="str">
        <f>VLOOKUP(A100, [1]speeches!$B:$BC, 54,FALSE)</f>
        <v>Democratic</v>
      </c>
      <c r="D100">
        <v>6</v>
      </c>
      <c r="E100">
        <v>23</v>
      </c>
      <c r="F100">
        <v>6</v>
      </c>
      <c r="G100">
        <v>3</v>
      </c>
      <c r="H100">
        <v>1</v>
      </c>
      <c r="I100">
        <v>1</v>
      </c>
      <c r="J100">
        <v>0</v>
      </c>
      <c r="K100">
        <v>12</v>
      </c>
      <c r="L100">
        <v>6</v>
      </c>
      <c r="M100">
        <v>2</v>
      </c>
      <c r="N100">
        <v>19</v>
      </c>
      <c r="O100">
        <f t="shared" si="2"/>
        <v>79</v>
      </c>
      <c r="P100">
        <v>9020</v>
      </c>
      <c r="Q100">
        <f t="shared" si="3"/>
        <v>0.87583148558758317</v>
      </c>
    </row>
    <row r="101" spans="1:17" x14ac:dyDescent="0.55000000000000004">
      <c r="A101" s="1">
        <v>1889</v>
      </c>
      <c r="B101" t="s">
        <v>73</v>
      </c>
      <c r="C101" t="str">
        <f>VLOOKUP(A101, [1]speeches!$B:$BC, 54,FALSE)</f>
        <v>Republican</v>
      </c>
      <c r="D101">
        <v>8</v>
      </c>
      <c r="E101">
        <v>22</v>
      </c>
      <c r="F101">
        <v>3</v>
      </c>
      <c r="G101">
        <v>3</v>
      </c>
      <c r="H101">
        <v>0</v>
      </c>
      <c r="I101">
        <v>4</v>
      </c>
      <c r="J101">
        <v>0</v>
      </c>
      <c r="K101">
        <v>36</v>
      </c>
      <c r="L101">
        <v>5</v>
      </c>
      <c r="M101">
        <v>3</v>
      </c>
      <c r="N101">
        <v>33</v>
      </c>
      <c r="O101">
        <f t="shared" si="2"/>
        <v>117</v>
      </c>
      <c r="P101">
        <v>13001</v>
      </c>
      <c r="Q101">
        <f t="shared" si="3"/>
        <v>0.89993077455580339</v>
      </c>
    </row>
    <row r="102" spans="1:17" x14ac:dyDescent="0.55000000000000004">
      <c r="A102" s="1">
        <v>1890</v>
      </c>
      <c r="B102" t="s">
        <v>73</v>
      </c>
      <c r="C102" t="str">
        <f>VLOOKUP(A102, [1]speeches!$B:$BC, 54,FALSE)</f>
        <v>Republican</v>
      </c>
      <c r="D102">
        <v>13</v>
      </c>
      <c r="E102">
        <v>14</v>
      </c>
      <c r="F102">
        <v>13</v>
      </c>
      <c r="G102">
        <v>0</v>
      </c>
      <c r="H102">
        <v>0</v>
      </c>
      <c r="I102">
        <v>4</v>
      </c>
      <c r="J102">
        <v>1</v>
      </c>
      <c r="K102">
        <v>32</v>
      </c>
      <c r="L102">
        <v>13</v>
      </c>
      <c r="M102">
        <v>0</v>
      </c>
      <c r="N102">
        <v>36</v>
      </c>
      <c r="O102">
        <f t="shared" si="2"/>
        <v>126</v>
      </c>
      <c r="P102">
        <v>11522</v>
      </c>
      <c r="Q102">
        <f t="shared" si="3"/>
        <v>1.0935601458080195</v>
      </c>
    </row>
    <row r="103" spans="1:17" x14ac:dyDescent="0.55000000000000004">
      <c r="A103" s="1">
        <v>1891</v>
      </c>
      <c r="B103" t="s">
        <v>73</v>
      </c>
      <c r="C103" t="str">
        <f>VLOOKUP(A103, [1]speeches!$B:$BC, 54,FALSE)</f>
        <v>Republican</v>
      </c>
      <c r="D103">
        <v>22</v>
      </c>
      <c r="E103">
        <v>14</v>
      </c>
      <c r="F103">
        <v>15</v>
      </c>
      <c r="G103">
        <v>5</v>
      </c>
      <c r="H103">
        <v>0</v>
      </c>
      <c r="I103">
        <v>3</v>
      </c>
      <c r="J103">
        <v>1</v>
      </c>
      <c r="K103">
        <v>39</v>
      </c>
      <c r="L103">
        <v>13</v>
      </c>
      <c r="M103">
        <v>2</v>
      </c>
      <c r="N103">
        <v>59</v>
      </c>
      <c r="O103">
        <f t="shared" si="2"/>
        <v>173</v>
      </c>
      <c r="P103">
        <v>16292</v>
      </c>
      <c r="Q103">
        <f t="shared" si="3"/>
        <v>1.0618708568622637</v>
      </c>
    </row>
    <row r="104" spans="1:17" x14ac:dyDescent="0.55000000000000004">
      <c r="A104" s="1">
        <v>1892</v>
      </c>
      <c r="B104" t="s">
        <v>73</v>
      </c>
      <c r="C104" t="str">
        <f>VLOOKUP(A104, [1]speeches!$B:$BC, 54,FALSE)</f>
        <v>Republican</v>
      </c>
      <c r="D104">
        <v>15</v>
      </c>
      <c r="E104">
        <v>39</v>
      </c>
      <c r="F104">
        <v>15</v>
      </c>
      <c r="G104">
        <v>1</v>
      </c>
      <c r="H104">
        <v>0</v>
      </c>
      <c r="I104">
        <v>2</v>
      </c>
      <c r="J104">
        <v>1</v>
      </c>
      <c r="K104">
        <v>54</v>
      </c>
      <c r="L104">
        <v>8</v>
      </c>
      <c r="M104">
        <v>2</v>
      </c>
      <c r="N104">
        <v>42</v>
      </c>
      <c r="O104">
        <f t="shared" si="2"/>
        <v>179</v>
      </c>
      <c r="P104">
        <v>13678</v>
      </c>
      <c r="Q104">
        <f t="shared" si="3"/>
        <v>1.308670858312619</v>
      </c>
    </row>
    <row r="105" spans="1:17" x14ac:dyDescent="0.55000000000000004">
      <c r="A105" s="1">
        <v>1893</v>
      </c>
      <c r="B105" t="s">
        <v>65</v>
      </c>
      <c r="C105" t="str">
        <f>VLOOKUP(A105, [1]speeches!$B:$BC, 54,FALSE)</f>
        <v>Democratic</v>
      </c>
      <c r="D105">
        <v>14</v>
      </c>
      <c r="E105">
        <v>19</v>
      </c>
      <c r="F105">
        <v>11</v>
      </c>
      <c r="G105">
        <v>2</v>
      </c>
      <c r="H105">
        <v>0</v>
      </c>
      <c r="I105">
        <v>3</v>
      </c>
      <c r="J105">
        <v>1</v>
      </c>
      <c r="K105">
        <v>28</v>
      </c>
      <c r="L105">
        <v>5</v>
      </c>
      <c r="M105">
        <v>4</v>
      </c>
      <c r="N105">
        <v>42</v>
      </c>
      <c r="O105">
        <f t="shared" si="2"/>
        <v>129</v>
      </c>
      <c r="P105">
        <v>12283</v>
      </c>
      <c r="Q105">
        <f t="shared" si="3"/>
        <v>1.0502320280061874</v>
      </c>
    </row>
    <row r="106" spans="1:17" x14ac:dyDescent="0.55000000000000004">
      <c r="A106" s="1">
        <v>1894</v>
      </c>
      <c r="B106" t="s">
        <v>65</v>
      </c>
      <c r="C106" t="str">
        <f>VLOOKUP(A106, [1]speeches!$B:$BC, 54,FALSE)</f>
        <v>Democratic</v>
      </c>
      <c r="D106">
        <v>20</v>
      </c>
      <c r="E106">
        <v>25</v>
      </c>
      <c r="F106">
        <v>8</v>
      </c>
      <c r="G106">
        <v>0</v>
      </c>
      <c r="H106">
        <v>0</v>
      </c>
      <c r="I106">
        <v>2</v>
      </c>
      <c r="J106">
        <v>2</v>
      </c>
      <c r="K106">
        <v>31</v>
      </c>
      <c r="L106">
        <v>8</v>
      </c>
      <c r="M106">
        <v>2</v>
      </c>
      <c r="N106">
        <v>45</v>
      </c>
      <c r="O106">
        <f t="shared" si="2"/>
        <v>143</v>
      </c>
      <c r="P106">
        <v>15892</v>
      </c>
      <c r="Q106">
        <f t="shared" si="3"/>
        <v>0.89982381072237594</v>
      </c>
    </row>
    <row r="107" spans="1:17" x14ac:dyDescent="0.55000000000000004">
      <c r="A107" s="1">
        <v>1895</v>
      </c>
      <c r="B107" t="s">
        <v>65</v>
      </c>
      <c r="C107" t="str">
        <f>VLOOKUP(A107, [1]speeches!$B:$BC, 54,FALSE)</f>
        <v>Democratic</v>
      </c>
      <c r="D107">
        <v>18</v>
      </c>
      <c r="E107">
        <v>15</v>
      </c>
      <c r="F107">
        <v>16</v>
      </c>
      <c r="G107">
        <v>0</v>
      </c>
      <c r="H107">
        <v>0</v>
      </c>
      <c r="I107">
        <v>6</v>
      </c>
      <c r="J107">
        <v>0</v>
      </c>
      <c r="K107">
        <v>27</v>
      </c>
      <c r="L107">
        <v>7</v>
      </c>
      <c r="M107">
        <v>4</v>
      </c>
      <c r="N107">
        <v>58</v>
      </c>
      <c r="O107">
        <f t="shared" si="2"/>
        <v>151</v>
      </c>
      <c r="P107">
        <v>14671</v>
      </c>
      <c r="Q107">
        <f t="shared" si="3"/>
        <v>1.0292413605071229</v>
      </c>
    </row>
    <row r="108" spans="1:17" x14ac:dyDescent="0.55000000000000004">
      <c r="A108" s="1">
        <v>1896</v>
      </c>
      <c r="B108" t="s">
        <v>65</v>
      </c>
      <c r="C108" t="str">
        <f>VLOOKUP(A108, [1]speeches!$B:$BC, 54,FALSE)</f>
        <v>Democratic</v>
      </c>
      <c r="D108">
        <v>15</v>
      </c>
      <c r="E108">
        <v>11</v>
      </c>
      <c r="F108">
        <v>10</v>
      </c>
      <c r="G108">
        <v>4</v>
      </c>
      <c r="H108">
        <v>0</v>
      </c>
      <c r="I108">
        <v>6</v>
      </c>
      <c r="J108">
        <v>1</v>
      </c>
      <c r="K108">
        <v>27</v>
      </c>
      <c r="L108">
        <v>17</v>
      </c>
      <c r="M108">
        <v>5</v>
      </c>
      <c r="N108">
        <v>37</v>
      </c>
      <c r="O108">
        <f t="shared" si="2"/>
        <v>133</v>
      </c>
      <c r="P108">
        <v>15443</v>
      </c>
      <c r="Q108">
        <f t="shared" si="3"/>
        <v>0.86123162597940817</v>
      </c>
    </row>
    <row r="109" spans="1:17" x14ac:dyDescent="0.55000000000000004">
      <c r="A109" s="1">
        <v>1897</v>
      </c>
      <c r="B109" t="s">
        <v>82</v>
      </c>
      <c r="C109" t="str">
        <f>VLOOKUP(A109, [1]speeches!$B:$BC, 54,FALSE)</f>
        <v>Republican</v>
      </c>
      <c r="D109">
        <v>6</v>
      </c>
      <c r="E109">
        <v>16</v>
      </c>
      <c r="F109">
        <v>12</v>
      </c>
      <c r="G109">
        <v>1</v>
      </c>
      <c r="H109">
        <v>0</v>
      </c>
      <c r="I109">
        <v>2</v>
      </c>
      <c r="J109">
        <v>0</v>
      </c>
      <c r="K109">
        <v>18</v>
      </c>
      <c r="L109">
        <v>6</v>
      </c>
      <c r="M109">
        <v>0</v>
      </c>
      <c r="N109">
        <v>49</v>
      </c>
      <c r="O109">
        <f t="shared" si="2"/>
        <v>110</v>
      </c>
      <c r="P109">
        <v>12110</v>
      </c>
      <c r="Q109">
        <f t="shared" si="3"/>
        <v>0.90834021469859627</v>
      </c>
    </row>
    <row r="110" spans="1:17" x14ac:dyDescent="0.55000000000000004">
      <c r="A110" s="1">
        <v>1898</v>
      </c>
      <c r="B110" t="s">
        <v>82</v>
      </c>
      <c r="C110" t="str">
        <f>VLOOKUP(A110, [1]speeches!$B:$BC, 54,FALSE)</f>
        <v>Republican</v>
      </c>
      <c r="D110">
        <v>13</v>
      </c>
      <c r="E110">
        <v>28</v>
      </c>
      <c r="F110">
        <v>16</v>
      </c>
      <c r="G110">
        <v>1</v>
      </c>
      <c r="H110">
        <v>1</v>
      </c>
      <c r="I110">
        <v>1</v>
      </c>
      <c r="J110">
        <v>1</v>
      </c>
      <c r="K110">
        <v>29</v>
      </c>
      <c r="L110">
        <v>16</v>
      </c>
      <c r="M110">
        <v>0</v>
      </c>
      <c r="N110">
        <v>100</v>
      </c>
      <c r="O110">
        <f t="shared" si="2"/>
        <v>206</v>
      </c>
      <c r="P110">
        <v>20208</v>
      </c>
      <c r="Q110">
        <f t="shared" si="3"/>
        <v>1.0193982581155978</v>
      </c>
    </row>
    <row r="111" spans="1:17" x14ac:dyDescent="0.55000000000000004">
      <c r="A111" s="1">
        <v>1899</v>
      </c>
      <c r="B111" t="s">
        <v>82</v>
      </c>
      <c r="C111" t="str">
        <f>VLOOKUP(A111, [1]speeches!$B:$BC, 54,FALSE)</f>
        <v>Republican</v>
      </c>
      <c r="D111">
        <v>8</v>
      </c>
      <c r="E111">
        <v>51</v>
      </c>
      <c r="F111">
        <v>14</v>
      </c>
      <c r="G111">
        <v>0</v>
      </c>
      <c r="H111">
        <v>0</v>
      </c>
      <c r="I111">
        <v>2</v>
      </c>
      <c r="J111">
        <v>1</v>
      </c>
      <c r="K111">
        <v>39</v>
      </c>
      <c r="L111">
        <v>8</v>
      </c>
      <c r="M111">
        <v>1</v>
      </c>
      <c r="N111">
        <v>81</v>
      </c>
      <c r="O111">
        <f t="shared" si="2"/>
        <v>205</v>
      </c>
      <c r="P111">
        <v>15133</v>
      </c>
      <c r="Q111">
        <f t="shared" si="3"/>
        <v>1.3546553888852177</v>
      </c>
    </row>
    <row r="112" spans="1:17" x14ac:dyDescent="0.55000000000000004">
      <c r="A112" s="1">
        <v>1900</v>
      </c>
      <c r="B112" t="s">
        <v>82</v>
      </c>
      <c r="C112" t="str">
        <f>VLOOKUP(A112, [1]speeches!$B:$BC, 54,FALSE)</f>
        <v>Republican</v>
      </c>
      <c r="D112">
        <v>21</v>
      </c>
      <c r="E112">
        <v>43</v>
      </c>
      <c r="F112">
        <v>11</v>
      </c>
      <c r="G112">
        <v>2</v>
      </c>
      <c r="H112">
        <v>0</v>
      </c>
      <c r="I112">
        <v>8</v>
      </c>
      <c r="J112">
        <v>1</v>
      </c>
      <c r="K112">
        <v>37</v>
      </c>
      <c r="L112">
        <v>10</v>
      </c>
      <c r="M112">
        <v>3</v>
      </c>
      <c r="N112">
        <v>64</v>
      </c>
      <c r="O112">
        <f t="shared" si="2"/>
        <v>200</v>
      </c>
      <c r="P112">
        <v>19134</v>
      </c>
      <c r="Q112">
        <f t="shared" si="3"/>
        <v>1.0452597470471412</v>
      </c>
    </row>
    <row r="113" spans="1:17" x14ac:dyDescent="0.55000000000000004">
      <c r="A113" s="1">
        <v>1901</v>
      </c>
      <c r="B113" t="s">
        <v>89</v>
      </c>
      <c r="C113" t="str">
        <f>VLOOKUP(A113, [1]speeches!$B:$BC, 54,FALSE)</f>
        <v>Republican</v>
      </c>
      <c r="D113">
        <v>25</v>
      </c>
      <c r="E113">
        <v>49</v>
      </c>
      <c r="F113">
        <v>8</v>
      </c>
      <c r="G113">
        <v>3</v>
      </c>
      <c r="H113">
        <v>4</v>
      </c>
      <c r="I113">
        <v>4</v>
      </c>
      <c r="J113">
        <v>2</v>
      </c>
      <c r="K113">
        <v>77</v>
      </c>
      <c r="L113">
        <v>10</v>
      </c>
      <c r="M113">
        <v>6</v>
      </c>
      <c r="N113">
        <v>31</v>
      </c>
      <c r="O113">
        <f t="shared" si="2"/>
        <v>219</v>
      </c>
      <c r="P113">
        <v>19595</v>
      </c>
      <c r="Q113">
        <f t="shared" si="3"/>
        <v>1.1176320489920899</v>
      </c>
    </row>
    <row r="114" spans="1:17" x14ac:dyDescent="0.55000000000000004">
      <c r="A114" s="1">
        <v>1902</v>
      </c>
      <c r="B114" t="s">
        <v>89</v>
      </c>
      <c r="C114" t="str">
        <f>VLOOKUP(A114, [1]speeches!$B:$BC, 54,FALSE)</f>
        <v>Democratic</v>
      </c>
      <c r="D114">
        <v>11</v>
      </c>
      <c r="E114">
        <v>6</v>
      </c>
      <c r="F114">
        <v>17</v>
      </c>
      <c r="G114">
        <v>0</v>
      </c>
      <c r="H114">
        <v>2</v>
      </c>
      <c r="I114">
        <v>0</v>
      </c>
      <c r="J114">
        <v>1</v>
      </c>
      <c r="K114">
        <v>36</v>
      </c>
      <c r="L114">
        <v>9</v>
      </c>
      <c r="M114">
        <v>2</v>
      </c>
      <c r="N114">
        <v>8</v>
      </c>
      <c r="O114">
        <f t="shared" si="2"/>
        <v>92</v>
      </c>
      <c r="P114">
        <v>9756</v>
      </c>
      <c r="Q114">
        <f t="shared" si="3"/>
        <v>0.94300943009430105</v>
      </c>
    </row>
    <row r="115" spans="1:17" x14ac:dyDescent="0.55000000000000004">
      <c r="A115" s="1">
        <v>1903</v>
      </c>
      <c r="B115" t="s">
        <v>89</v>
      </c>
      <c r="C115" t="str">
        <f>VLOOKUP(A115, [1]speeches!$B:$BC, 54,FALSE)</f>
        <v>Republican</v>
      </c>
      <c r="D115">
        <v>15</v>
      </c>
      <c r="E115">
        <v>13</v>
      </c>
      <c r="F115">
        <v>7</v>
      </c>
      <c r="G115">
        <v>1</v>
      </c>
      <c r="H115">
        <v>0</v>
      </c>
      <c r="I115">
        <v>4</v>
      </c>
      <c r="J115">
        <v>0</v>
      </c>
      <c r="K115">
        <v>36</v>
      </c>
      <c r="L115">
        <v>5</v>
      </c>
      <c r="M115">
        <v>2</v>
      </c>
      <c r="N115">
        <v>68</v>
      </c>
      <c r="O115">
        <f t="shared" si="2"/>
        <v>151</v>
      </c>
      <c r="P115">
        <v>14876</v>
      </c>
      <c r="Q115">
        <f t="shared" si="3"/>
        <v>1.0150578112395805</v>
      </c>
    </row>
    <row r="116" spans="1:17" x14ac:dyDescent="0.55000000000000004">
      <c r="A116" s="1">
        <v>1904</v>
      </c>
      <c r="B116" t="s">
        <v>89</v>
      </c>
      <c r="C116" t="str">
        <f>VLOOKUP(A116, [1]speeches!$B:$BC, 54,FALSE)</f>
        <v>Democratic</v>
      </c>
      <c r="D116">
        <v>24</v>
      </c>
      <c r="E116">
        <v>29</v>
      </c>
      <c r="F116">
        <v>6</v>
      </c>
      <c r="G116">
        <v>22</v>
      </c>
      <c r="H116">
        <v>1</v>
      </c>
      <c r="I116">
        <v>1</v>
      </c>
      <c r="J116">
        <v>2</v>
      </c>
      <c r="K116">
        <v>59</v>
      </c>
      <c r="L116">
        <v>7</v>
      </c>
      <c r="M116">
        <v>7</v>
      </c>
      <c r="N116">
        <v>28</v>
      </c>
      <c r="O116">
        <f t="shared" si="2"/>
        <v>186</v>
      </c>
      <c r="P116">
        <v>17406</v>
      </c>
      <c r="Q116">
        <f t="shared" si="3"/>
        <v>1.0685970355049983</v>
      </c>
    </row>
    <row r="117" spans="1:17" x14ac:dyDescent="0.55000000000000004">
      <c r="A117" s="1">
        <v>1905</v>
      </c>
      <c r="B117" t="s">
        <v>89</v>
      </c>
      <c r="C117" t="str">
        <f>VLOOKUP(A117, [1]speeches!$B:$BC, 54,FALSE)</f>
        <v>Democratic</v>
      </c>
      <c r="D117">
        <v>46</v>
      </c>
      <c r="E117">
        <v>51</v>
      </c>
      <c r="F117">
        <v>17</v>
      </c>
      <c r="G117">
        <v>15</v>
      </c>
      <c r="H117">
        <v>0</v>
      </c>
      <c r="I117">
        <v>6</v>
      </c>
      <c r="J117">
        <v>5</v>
      </c>
      <c r="K117">
        <v>79</v>
      </c>
      <c r="L117">
        <v>13</v>
      </c>
      <c r="M117">
        <v>6</v>
      </c>
      <c r="N117">
        <v>43</v>
      </c>
      <c r="O117">
        <f t="shared" si="2"/>
        <v>281</v>
      </c>
      <c r="P117">
        <v>25033</v>
      </c>
      <c r="Q117">
        <f t="shared" si="3"/>
        <v>1.1225182758758439</v>
      </c>
    </row>
    <row r="118" spans="1:17" x14ac:dyDescent="0.55000000000000004">
      <c r="A118" s="1">
        <v>1906</v>
      </c>
      <c r="B118" t="s">
        <v>89</v>
      </c>
      <c r="C118" t="str">
        <f>VLOOKUP(A118, [1]speeches!$B:$BC, 54,FALSE)</f>
        <v>Republican</v>
      </c>
      <c r="D118">
        <v>33</v>
      </c>
      <c r="E118">
        <v>55</v>
      </c>
      <c r="F118">
        <v>4</v>
      </c>
      <c r="G118">
        <v>9</v>
      </c>
      <c r="H118">
        <v>2</v>
      </c>
      <c r="I118">
        <v>0</v>
      </c>
      <c r="J118">
        <v>4</v>
      </c>
      <c r="K118">
        <v>65</v>
      </c>
      <c r="L118">
        <v>11</v>
      </c>
      <c r="M118">
        <v>12</v>
      </c>
      <c r="N118">
        <v>41</v>
      </c>
      <c r="O118">
        <f t="shared" si="2"/>
        <v>236</v>
      </c>
      <c r="P118">
        <v>23575</v>
      </c>
      <c r="Q118">
        <f t="shared" si="3"/>
        <v>1.0010604453870626</v>
      </c>
    </row>
    <row r="119" spans="1:17" x14ac:dyDescent="0.55000000000000004">
      <c r="A119" s="1">
        <v>1907</v>
      </c>
      <c r="B119" t="s">
        <v>89</v>
      </c>
      <c r="C119" t="str">
        <f>VLOOKUP(A119, [1]speeches!$B:$BC, 54,FALSE)</f>
        <v>Democratic</v>
      </c>
      <c r="D119">
        <v>26</v>
      </c>
      <c r="E119">
        <v>28</v>
      </c>
      <c r="F119">
        <v>24</v>
      </c>
      <c r="G119">
        <v>12</v>
      </c>
      <c r="H119">
        <v>2</v>
      </c>
      <c r="I119">
        <v>0</v>
      </c>
      <c r="J119">
        <v>4</v>
      </c>
      <c r="K119">
        <v>78</v>
      </c>
      <c r="L119">
        <v>11</v>
      </c>
      <c r="M119">
        <v>11</v>
      </c>
      <c r="N119">
        <v>43</v>
      </c>
      <c r="O119">
        <f t="shared" si="2"/>
        <v>239</v>
      </c>
      <c r="P119">
        <v>27382</v>
      </c>
      <c r="Q119">
        <f t="shared" si="3"/>
        <v>0.87283616974654887</v>
      </c>
    </row>
    <row r="120" spans="1:17" x14ac:dyDescent="0.55000000000000004">
      <c r="A120" s="1">
        <v>1908</v>
      </c>
      <c r="B120" t="s">
        <v>89</v>
      </c>
      <c r="C120" t="str">
        <f>VLOOKUP(A120, [1]speeches!$B:$BC, 54,FALSE)</f>
        <v>Democratic</v>
      </c>
      <c r="D120">
        <v>25</v>
      </c>
      <c r="E120">
        <v>19</v>
      </c>
      <c r="F120">
        <v>16</v>
      </c>
      <c r="G120">
        <v>7</v>
      </c>
      <c r="H120">
        <v>0</v>
      </c>
      <c r="I120">
        <v>3</v>
      </c>
      <c r="J120">
        <v>4</v>
      </c>
      <c r="K120">
        <v>66</v>
      </c>
      <c r="L120">
        <v>5</v>
      </c>
      <c r="M120">
        <v>2</v>
      </c>
      <c r="N120">
        <v>25</v>
      </c>
      <c r="O120">
        <f t="shared" si="2"/>
        <v>172</v>
      </c>
      <c r="P120">
        <v>19383</v>
      </c>
      <c r="Q120">
        <f t="shared" si="3"/>
        <v>0.88737553526285917</v>
      </c>
    </row>
    <row r="121" spans="1:17" x14ac:dyDescent="0.55000000000000004">
      <c r="A121" s="1">
        <v>1909</v>
      </c>
      <c r="B121" t="s">
        <v>90</v>
      </c>
      <c r="C121" t="str">
        <f>VLOOKUP(A121, [1]speeches!$B:$BC, 54,FALSE)</f>
        <v>Republican</v>
      </c>
      <c r="D121">
        <v>11</v>
      </c>
      <c r="E121">
        <v>52</v>
      </c>
      <c r="F121">
        <v>16</v>
      </c>
      <c r="G121">
        <v>0</v>
      </c>
      <c r="H121">
        <v>0</v>
      </c>
      <c r="I121">
        <v>2</v>
      </c>
      <c r="J121">
        <v>0</v>
      </c>
      <c r="K121">
        <v>49</v>
      </c>
      <c r="L121">
        <v>17</v>
      </c>
      <c r="M121">
        <v>4</v>
      </c>
      <c r="N121">
        <v>55</v>
      </c>
      <c r="O121">
        <f t="shared" si="2"/>
        <v>206</v>
      </c>
      <c r="P121">
        <v>13889</v>
      </c>
      <c r="Q121">
        <f t="shared" si="3"/>
        <v>1.483188134494924</v>
      </c>
    </row>
    <row r="122" spans="1:17" x14ac:dyDescent="0.55000000000000004">
      <c r="A122" s="1">
        <v>1910</v>
      </c>
      <c r="B122" t="s">
        <v>90</v>
      </c>
      <c r="C122" t="str">
        <f>VLOOKUP(A122, [1]speeches!$B:$BC, 54,FALSE)</f>
        <v>Republican</v>
      </c>
      <c r="D122">
        <v>8</v>
      </c>
      <c r="E122">
        <v>38</v>
      </c>
      <c r="F122">
        <v>7</v>
      </c>
      <c r="G122">
        <v>0</v>
      </c>
      <c r="H122">
        <v>0</v>
      </c>
      <c r="I122">
        <v>0</v>
      </c>
      <c r="J122">
        <v>0</v>
      </c>
      <c r="K122">
        <v>16</v>
      </c>
      <c r="L122">
        <v>3</v>
      </c>
      <c r="M122">
        <v>3</v>
      </c>
      <c r="N122">
        <v>45</v>
      </c>
      <c r="O122">
        <f t="shared" si="2"/>
        <v>120</v>
      </c>
      <c r="P122">
        <v>6763</v>
      </c>
      <c r="Q122">
        <f t="shared" si="3"/>
        <v>1.7743604909064026</v>
      </c>
    </row>
    <row r="123" spans="1:17" x14ac:dyDescent="0.55000000000000004">
      <c r="A123" s="1">
        <v>1911</v>
      </c>
      <c r="B123" t="s">
        <v>90</v>
      </c>
      <c r="C123" t="str">
        <f>VLOOKUP(A123, [1]speeches!$B:$BC, 54,FALSE)</f>
        <v>Republican</v>
      </c>
      <c r="D123">
        <v>20</v>
      </c>
      <c r="E123">
        <v>82</v>
      </c>
      <c r="F123">
        <v>14</v>
      </c>
      <c r="G123">
        <v>0</v>
      </c>
      <c r="H123">
        <v>0</v>
      </c>
      <c r="I123">
        <v>2</v>
      </c>
      <c r="J123">
        <v>0</v>
      </c>
      <c r="K123">
        <v>69</v>
      </c>
      <c r="L123">
        <v>19</v>
      </c>
      <c r="M123">
        <v>6</v>
      </c>
      <c r="N123">
        <v>63</v>
      </c>
      <c r="O123">
        <f t="shared" si="2"/>
        <v>275</v>
      </c>
      <c r="P123">
        <v>23704</v>
      </c>
      <c r="Q123">
        <f t="shared" si="3"/>
        <v>1.1601417482281471</v>
      </c>
    </row>
    <row r="124" spans="1:17" x14ac:dyDescent="0.55000000000000004">
      <c r="A124" s="1">
        <v>1912</v>
      </c>
      <c r="B124" t="s">
        <v>90</v>
      </c>
      <c r="C124" t="str">
        <f>VLOOKUP(A124, [1]speeches!$B:$BC, 54,FALSE)</f>
        <v>Republican</v>
      </c>
      <c r="D124">
        <v>23</v>
      </c>
      <c r="E124">
        <v>100</v>
      </c>
      <c r="F124">
        <v>17</v>
      </c>
      <c r="G124">
        <v>2</v>
      </c>
      <c r="H124">
        <v>1</v>
      </c>
      <c r="I124">
        <v>1</v>
      </c>
      <c r="J124">
        <v>3</v>
      </c>
      <c r="K124">
        <v>79</v>
      </c>
      <c r="L124">
        <v>16</v>
      </c>
      <c r="M124">
        <v>9</v>
      </c>
      <c r="N124">
        <v>98</v>
      </c>
      <c r="O124">
        <f t="shared" si="2"/>
        <v>349</v>
      </c>
      <c r="P124">
        <v>25150</v>
      </c>
      <c r="Q124">
        <f t="shared" si="3"/>
        <v>1.3876739562624256</v>
      </c>
    </row>
    <row r="125" spans="1:17" x14ac:dyDescent="0.55000000000000004">
      <c r="A125" s="1">
        <v>1913</v>
      </c>
      <c r="B125" t="s">
        <v>96</v>
      </c>
      <c r="C125" t="str">
        <f>VLOOKUP(A125, [1]speeches!$B:$BC, 54,FALSE)</f>
        <v>Democratic</v>
      </c>
      <c r="D125">
        <v>1</v>
      </c>
      <c r="E125">
        <v>0</v>
      </c>
      <c r="F125">
        <v>0</v>
      </c>
      <c r="G125">
        <v>0</v>
      </c>
      <c r="H125">
        <v>0</v>
      </c>
      <c r="I125">
        <v>0</v>
      </c>
      <c r="J125">
        <v>0</v>
      </c>
      <c r="K125">
        <v>6</v>
      </c>
      <c r="L125">
        <v>7</v>
      </c>
      <c r="M125">
        <v>1</v>
      </c>
      <c r="N125">
        <v>6</v>
      </c>
      <c r="O125">
        <f t="shared" si="2"/>
        <v>21</v>
      </c>
      <c r="P125">
        <v>3552</v>
      </c>
      <c r="Q125">
        <f t="shared" si="3"/>
        <v>0.59121621621621623</v>
      </c>
    </row>
    <row r="126" spans="1:17" x14ac:dyDescent="0.55000000000000004">
      <c r="A126" s="1">
        <v>1914</v>
      </c>
      <c r="B126" t="s">
        <v>96</v>
      </c>
      <c r="C126" t="str">
        <f>VLOOKUP(A126, [1]speeches!$B:$BC, 54,FALSE)</f>
        <v>Democratic</v>
      </c>
      <c r="D126">
        <v>3</v>
      </c>
      <c r="E126">
        <v>2</v>
      </c>
      <c r="F126">
        <v>3</v>
      </c>
      <c r="G126">
        <v>0</v>
      </c>
      <c r="H126">
        <v>0</v>
      </c>
      <c r="I126">
        <v>2</v>
      </c>
      <c r="J126">
        <v>0</v>
      </c>
      <c r="K126">
        <v>31</v>
      </c>
      <c r="L126">
        <v>6</v>
      </c>
      <c r="M126">
        <v>3</v>
      </c>
      <c r="N126">
        <v>7</v>
      </c>
      <c r="O126">
        <f t="shared" si="2"/>
        <v>57</v>
      </c>
      <c r="P126">
        <v>4533</v>
      </c>
      <c r="Q126">
        <f t="shared" si="3"/>
        <v>1.2574454003970881</v>
      </c>
    </row>
    <row r="127" spans="1:17" x14ac:dyDescent="0.55000000000000004">
      <c r="A127" s="1">
        <v>1915</v>
      </c>
      <c r="B127" t="s">
        <v>96</v>
      </c>
      <c r="C127" t="str">
        <f>VLOOKUP(A127, [1]speeches!$B:$BC, 54,FALSE)</f>
        <v>Democratic</v>
      </c>
      <c r="D127">
        <v>7</v>
      </c>
      <c r="E127">
        <v>12</v>
      </c>
      <c r="F127">
        <v>2</v>
      </c>
      <c r="G127">
        <v>0</v>
      </c>
      <c r="H127">
        <v>0</v>
      </c>
      <c r="I127">
        <v>0</v>
      </c>
      <c r="J127">
        <v>1</v>
      </c>
      <c r="K127">
        <v>25</v>
      </c>
      <c r="L127">
        <v>8</v>
      </c>
      <c r="M127">
        <v>9</v>
      </c>
      <c r="N127">
        <v>6</v>
      </c>
      <c r="O127">
        <f t="shared" si="2"/>
        <v>70</v>
      </c>
      <c r="P127">
        <v>7686</v>
      </c>
      <c r="Q127">
        <f t="shared" si="3"/>
        <v>0.91074681238615673</v>
      </c>
    </row>
    <row r="128" spans="1:17" x14ac:dyDescent="0.55000000000000004">
      <c r="A128" s="1">
        <v>1916</v>
      </c>
      <c r="B128" t="s">
        <v>96</v>
      </c>
      <c r="C128" t="str">
        <f>VLOOKUP(A128, [1]speeches!$B:$BC, 54,FALSE)</f>
        <v>Democratic</v>
      </c>
      <c r="D128">
        <v>1</v>
      </c>
      <c r="E128">
        <v>0</v>
      </c>
      <c r="F128">
        <v>0</v>
      </c>
      <c r="G128">
        <v>0</v>
      </c>
      <c r="H128">
        <v>0</v>
      </c>
      <c r="I128">
        <v>0</v>
      </c>
      <c r="J128">
        <v>0</v>
      </c>
      <c r="K128">
        <v>6</v>
      </c>
      <c r="L128">
        <v>2</v>
      </c>
      <c r="M128">
        <v>0</v>
      </c>
      <c r="N128">
        <v>1</v>
      </c>
      <c r="O128">
        <f t="shared" si="2"/>
        <v>10</v>
      </c>
      <c r="P128">
        <v>2117</v>
      </c>
      <c r="Q128">
        <f t="shared" si="3"/>
        <v>0.47236655644780345</v>
      </c>
    </row>
    <row r="129" spans="1:17" x14ac:dyDescent="0.55000000000000004">
      <c r="A129" s="1">
        <v>1917</v>
      </c>
      <c r="B129" t="s">
        <v>96</v>
      </c>
      <c r="C129" t="str">
        <f>VLOOKUP(A129, [1]speeches!$B:$BC, 54,FALSE)</f>
        <v>Democratic</v>
      </c>
      <c r="D129">
        <v>7</v>
      </c>
      <c r="E129">
        <v>3</v>
      </c>
      <c r="F129">
        <v>0</v>
      </c>
      <c r="G129">
        <v>0</v>
      </c>
      <c r="H129">
        <v>0</v>
      </c>
      <c r="I129">
        <v>0</v>
      </c>
      <c r="J129">
        <v>0</v>
      </c>
      <c r="K129">
        <v>9</v>
      </c>
      <c r="L129">
        <v>1</v>
      </c>
      <c r="M129">
        <v>1</v>
      </c>
      <c r="N129">
        <v>3</v>
      </c>
      <c r="O129">
        <f t="shared" si="2"/>
        <v>24</v>
      </c>
      <c r="P129">
        <v>3913</v>
      </c>
      <c r="Q129">
        <f t="shared" si="3"/>
        <v>0.61334014822386917</v>
      </c>
    </row>
    <row r="130" spans="1:17" x14ac:dyDescent="0.55000000000000004">
      <c r="A130" s="1">
        <v>1918</v>
      </c>
      <c r="B130" t="s">
        <v>96</v>
      </c>
      <c r="C130" t="str">
        <f>VLOOKUP(A130, [1]speeches!$B:$BC, 54,FALSE)</f>
        <v>Democratic</v>
      </c>
      <c r="D130">
        <v>3</v>
      </c>
      <c r="E130">
        <v>2</v>
      </c>
      <c r="F130">
        <v>3</v>
      </c>
      <c r="G130">
        <v>0</v>
      </c>
      <c r="H130">
        <v>0</v>
      </c>
      <c r="I130">
        <v>1</v>
      </c>
      <c r="J130">
        <v>0</v>
      </c>
      <c r="K130">
        <v>22</v>
      </c>
      <c r="L130">
        <v>12</v>
      </c>
      <c r="M130">
        <v>0</v>
      </c>
      <c r="N130">
        <v>1</v>
      </c>
      <c r="O130">
        <f t="shared" si="2"/>
        <v>44</v>
      </c>
      <c r="P130">
        <v>5465</v>
      </c>
      <c r="Q130">
        <f t="shared" si="3"/>
        <v>0.80512351326623965</v>
      </c>
    </row>
    <row r="131" spans="1:17" x14ac:dyDescent="0.55000000000000004">
      <c r="A131" s="1">
        <v>1919</v>
      </c>
      <c r="B131" t="s">
        <v>96</v>
      </c>
      <c r="C131" t="str">
        <f>VLOOKUP(A131, [1]speeches!$B:$BC, 54,FALSE)</f>
        <v>Democratic</v>
      </c>
      <c r="D131">
        <v>5</v>
      </c>
      <c r="E131">
        <v>8</v>
      </c>
      <c r="F131">
        <v>5</v>
      </c>
      <c r="G131">
        <v>2</v>
      </c>
      <c r="H131">
        <v>0</v>
      </c>
      <c r="I131">
        <v>0</v>
      </c>
      <c r="J131">
        <v>0</v>
      </c>
      <c r="K131">
        <v>16</v>
      </c>
      <c r="L131">
        <v>5</v>
      </c>
      <c r="M131">
        <v>1</v>
      </c>
      <c r="N131">
        <v>3</v>
      </c>
      <c r="O131">
        <f t="shared" ref="O131:O194" si="4">SUM(D131:N131)</f>
        <v>45</v>
      </c>
      <c r="P131">
        <v>4755</v>
      </c>
      <c r="Q131">
        <f t="shared" si="3"/>
        <v>0.94637223974763407</v>
      </c>
    </row>
    <row r="132" spans="1:17" x14ac:dyDescent="0.55000000000000004">
      <c r="A132" s="1">
        <v>1920</v>
      </c>
      <c r="B132" t="s">
        <v>96</v>
      </c>
      <c r="C132" t="str">
        <f>VLOOKUP(A132, [1]speeches!$B:$BC, 54,FALSE)</f>
        <v>Democratic</v>
      </c>
      <c r="D132">
        <v>3</v>
      </c>
      <c r="E132">
        <v>1</v>
      </c>
      <c r="F132">
        <v>0</v>
      </c>
      <c r="G132">
        <v>0</v>
      </c>
      <c r="H132">
        <v>0</v>
      </c>
      <c r="I132">
        <v>16</v>
      </c>
      <c r="J132">
        <v>1</v>
      </c>
      <c r="K132">
        <v>7</v>
      </c>
      <c r="L132">
        <v>2</v>
      </c>
      <c r="M132">
        <v>0</v>
      </c>
      <c r="N132">
        <v>8</v>
      </c>
      <c r="O132">
        <f t="shared" si="4"/>
        <v>38</v>
      </c>
      <c r="P132">
        <v>2705</v>
      </c>
      <c r="Q132">
        <f t="shared" ref="Q132:Q195" si="5">100*(O132/P132)</f>
        <v>1.4048059149722736</v>
      </c>
    </row>
    <row r="133" spans="1:17" x14ac:dyDescent="0.55000000000000004">
      <c r="A133" s="1">
        <v>1921</v>
      </c>
      <c r="B133" t="s">
        <v>72</v>
      </c>
      <c r="C133" t="str">
        <f>VLOOKUP(A133, [1]speeches!$B:$BC, 54,FALSE)</f>
        <v>Republican</v>
      </c>
      <c r="D133">
        <v>3</v>
      </c>
      <c r="E133">
        <v>19</v>
      </c>
      <c r="F133">
        <v>8</v>
      </c>
      <c r="G133">
        <v>1</v>
      </c>
      <c r="H133">
        <v>0</v>
      </c>
      <c r="I133">
        <v>1</v>
      </c>
      <c r="J133">
        <v>0</v>
      </c>
      <c r="K133">
        <v>13</v>
      </c>
      <c r="L133">
        <v>5</v>
      </c>
      <c r="M133">
        <v>1</v>
      </c>
      <c r="N133">
        <v>1</v>
      </c>
      <c r="O133">
        <f t="shared" si="4"/>
        <v>52</v>
      </c>
      <c r="P133">
        <v>5604</v>
      </c>
      <c r="Q133">
        <f t="shared" si="5"/>
        <v>0.92790863668807988</v>
      </c>
    </row>
    <row r="134" spans="1:17" x14ac:dyDescent="0.55000000000000004">
      <c r="A134" s="1">
        <v>1922</v>
      </c>
      <c r="B134" t="s">
        <v>72</v>
      </c>
      <c r="C134" t="str">
        <f>VLOOKUP(A134, [1]speeches!$B:$BC, 54,FALSE)</f>
        <v>Republican</v>
      </c>
      <c r="D134">
        <v>7</v>
      </c>
      <c r="E134">
        <v>23</v>
      </c>
      <c r="F134">
        <v>4</v>
      </c>
      <c r="G134">
        <v>2</v>
      </c>
      <c r="H134">
        <v>1</v>
      </c>
      <c r="I134">
        <v>2</v>
      </c>
      <c r="J134">
        <v>0</v>
      </c>
      <c r="K134">
        <v>8</v>
      </c>
      <c r="L134">
        <v>1</v>
      </c>
      <c r="M134">
        <v>0</v>
      </c>
      <c r="N134">
        <v>5</v>
      </c>
      <c r="O134">
        <f t="shared" si="4"/>
        <v>53</v>
      </c>
      <c r="P134">
        <v>5744</v>
      </c>
      <c r="Q134">
        <f t="shared" si="5"/>
        <v>0.92270194986072418</v>
      </c>
    </row>
    <row r="135" spans="1:17" x14ac:dyDescent="0.55000000000000004">
      <c r="A135" s="1">
        <v>1923</v>
      </c>
      <c r="B135" t="s">
        <v>67</v>
      </c>
      <c r="C135" t="str">
        <f>VLOOKUP(A135, [1]speeches!$B:$BC, 54,FALSE)</f>
        <v>Republican</v>
      </c>
      <c r="D135">
        <v>5</v>
      </c>
      <c r="E135">
        <v>13</v>
      </c>
      <c r="F135">
        <v>5</v>
      </c>
      <c r="G135">
        <v>1</v>
      </c>
      <c r="H135">
        <v>0</v>
      </c>
      <c r="I135">
        <v>3</v>
      </c>
      <c r="J135">
        <v>0</v>
      </c>
      <c r="K135">
        <v>29</v>
      </c>
      <c r="L135">
        <v>3</v>
      </c>
      <c r="M135">
        <v>3</v>
      </c>
      <c r="N135">
        <v>4</v>
      </c>
      <c r="O135">
        <f t="shared" si="4"/>
        <v>66</v>
      </c>
      <c r="P135">
        <v>6701</v>
      </c>
      <c r="Q135">
        <f t="shared" si="5"/>
        <v>0.98492762274287415</v>
      </c>
    </row>
    <row r="136" spans="1:17" x14ac:dyDescent="0.55000000000000004">
      <c r="A136" s="1">
        <v>1924</v>
      </c>
      <c r="B136" t="s">
        <v>67</v>
      </c>
      <c r="C136" t="str">
        <f>VLOOKUP(A136, [1]speeches!$B:$BC, 54,FALSE)</f>
        <v>Republican</v>
      </c>
      <c r="D136">
        <v>2</v>
      </c>
      <c r="E136">
        <v>10</v>
      </c>
      <c r="F136">
        <v>4</v>
      </c>
      <c r="G136">
        <v>0</v>
      </c>
      <c r="H136">
        <v>0</v>
      </c>
      <c r="I136">
        <v>0</v>
      </c>
      <c r="J136">
        <v>0</v>
      </c>
      <c r="K136">
        <v>29</v>
      </c>
      <c r="L136">
        <v>6</v>
      </c>
      <c r="M136">
        <v>1</v>
      </c>
      <c r="N136">
        <v>3</v>
      </c>
      <c r="O136">
        <f t="shared" si="4"/>
        <v>55</v>
      </c>
      <c r="P136">
        <v>6964</v>
      </c>
      <c r="Q136">
        <f t="shared" si="5"/>
        <v>0.78977599080987926</v>
      </c>
    </row>
    <row r="137" spans="1:17" x14ac:dyDescent="0.55000000000000004">
      <c r="A137" s="1">
        <v>1925</v>
      </c>
      <c r="B137" t="s">
        <v>67</v>
      </c>
      <c r="C137" t="str">
        <f>VLOOKUP(A137, [1]speeches!$B:$BC, 54,FALSE)</f>
        <v>Republican</v>
      </c>
      <c r="D137">
        <v>2</v>
      </c>
      <c r="E137">
        <v>3</v>
      </c>
      <c r="F137">
        <v>11</v>
      </c>
      <c r="G137">
        <v>0</v>
      </c>
      <c r="H137">
        <v>0</v>
      </c>
      <c r="I137">
        <v>2</v>
      </c>
      <c r="J137">
        <v>2</v>
      </c>
      <c r="K137">
        <v>32</v>
      </c>
      <c r="L137">
        <v>1</v>
      </c>
      <c r="M137">
        <v>1</v>
      </c>
      <c r="N137">
        <v>6</v>
      </c>
      <c r="O137">
        <f t="shared" si="4"/>
        <v>60</v>
      </c>
      <c r="P137">
        <v>10843</v>
      </c>
      <c r="Q137">
        <f t="shared" si="5"/>
        <v>0.55335239324910079</v>
      </c>
    </row>
    <row r="138" spans="1:17" x14ac:dyDescent="0.55000000000000004">
      <c r="A138" s="1">
        <v>1926</v>
      </c>
      <c r="B138" t="s">
        <v>67</v>
      </c>
      <c r="C138" t="str">
        <f>VLOOKUP(A138, [1]speeches!$B:$BC, 54,FALSE)</f>
        <v>Republican</v>
      </c>
      <c r="D138">
        <v>3</v>
      </c>
      <c r="E138">
        <v>13</v>
      </c>
      <c r="F138">
        <v>5</v>
      </c>
      <c r="G138">
        <v>0</v>
      </c>
      <c r="H138">
        <v>1</v>
      </c>
      <c r="I138">
        <v>2</v>
      </c>
      <c r="J138">
        <v>1</v>
      </c>
      <c r="K138">
        <v>30</v>
      </c>
      <c r="L138">
        <v>3</v>
      </c>
      <c r="M138">
        <v>4</v>
      </c>
      <c r="N138">
        <v>6</v>
      </c>
      <c r="O138">
        <f t="shared" si="4"/>
        <v>68</v>
      </c>
      <c r="P138">
        <v>10308</v>
      </c>
      <c r="Q138">
        <f t="shared" si="5"/>
        <v>0.6596818005432673</v>
      </c>
    </row>
    <row r="139" spans="1:17" x14ac:dyDescent="0.55000000000000004">
      <c r="A139" s="1">
        <v>1927</v>
      </c>
      <c r="B139" t="s">
        <v>67</v>
      </c>
      <c r="C139" t="str">
        <f>VLOOKUP(A139, [1]speeches!$B:$BC, 54,FALSE)</f>
        <v>Republican</v>
      </c>
      <c r="D139">
        <v>5</v>
      </c>
      <c r="E139">
        <v>10</v>
      </c>
      <c r="F139">
        <v>4</v>
      </c>
      <c r="G139">
        <v>2</v>
      </c>
      <c r="H139">
        <v>0</v>
      </c>
      <c r="I139">
        <v>1</v>
      </c>
      <c r="J139">
        <v>0</v>
      </c>
      <c r="K139">
        <v>22</v>
      </c>
      <c r="L139">
        <v>1</v>
      </c>
      <c r="M139">
        <v>0</v>
      </c>
      <c r="N139">
        <v>9</v>
      </c>
      <c r="O139">
        <f t="shared" si="4"/>
        <v>54</v>
      </c>
      <c r="P139">
        <v>8777</v>
      </c>
      <c r="Q139">
        <f t="shared" si="5"/>
        <v>0.61524438874330634</v>
      </c>
    </row>
    <row r="140" spans="1:17" x14ac:dyDescent="0.55000000000000004">
      <c r="A140" s="1">
        <v>1928</v>
      </c>
      <c r="B140" t="s">
        <v>67</v>
      </c>
      <c r="C140" t="str">
        <f>VLOOKUP(A140, [1]speeches!$B:$BC, 54,FALSE)</f>
        <v>Republican</v>
      </c>
      <c r="D140">
        <v>4</v>
      </c>
      <c r="E140">
        <v>17</v>
      </c>
      <c r="F140">
        <v>5</v>
      </c>
      <c r="G140">
        <v>1</v>
      </c>
      <c r="H140">
        <v>0</v>
      </c>
      <c r="I140">
        <v>2</v>
      </c>
      <c r="J140">
        <v>1</v>
      </c>
      <c r="K140">
        <v>13</v>
      </c>
      <c r="L140">
        <v>3</v>
      </c>
      <c r="M140">
        <v>0</v>
      </c>
      <c r="N140">
        <v>10</v>
      </c>
      <c r="O140">
        <f t="shared" si="4"/>
        <v>56</v>
      </c>
      <c r="P140">
        <v>8060</v>
      </c>
      <c r="Q140">
        <f t="shared" si="5"/>
        <v>0.69478908188585609</v>
      </c>
    </row>
    <row r="141" spans="1:17" x14ac:dyDescent="0.55000000000000004">
      <c r="A141" s="1">
        <v>1929</v>
      </c>
      <c r="B141" t="s">
        <v>75</v>
      </c>
      <c r="C141" t="str">
        <f>VLOOKUP(A141, [1]speeches!$B:$BC, 54,FALSE)</f>
        <v>Republican</v>
      </c>
      <c r="D141">
        <v>3</v>
      </c>
      <c r="E141">
        <v>15</v>
      </c>
      <c r="F141">
        <v>9</v>
      </c>
      <c r="G141">
        <v>6</v>
      </c>
      <c r="H141">
        <v>2</v>
      </c>
      <c r="I141">
        <v>2</v>
      </c>
      <c r="J141">
        <v>0</v>
      </c>
      <c r="K141">
        <v>18</v>
      </c>
      <c r="L141">
        <v>8</v>
      </c>
      <c r="M141">
        <v>4</v>
      </c>
      <c r="N141">
        <v>15</v>
      </c>
      <c r="O141">
        <f t="shared" si="4"/>
        <v>82</v>
      </c>
      <c r="P141">
        <v>10993</v>
      </c>
      <c r="Q141">
        <f t="shared" si="5"/>
        <v>0.74592922769034842</v>
      </c>
    </row>
    <row r="142" spans="1:17" x14ac:dyDescent="0.55000000000000004">
      <c r="A142" s="1">
        <v>1930</v>
      </c>
      <c r="B142" t="s">
        <v>75</v>
      </c>
      <c r="C142" t="str">
        <f>VLOOKUP(A142, [1]speeches!$B:$BC, 54,FALSE)</f>
        <v>Republican</v>
      </c>
      <c r="D142">
        <v>1</v>
      </c>
      <c r="E142">
        <v>0</v>
      </c>
      <c r="F142">
        <v>3</v>
      </c>
      <c r="G142">
        <v>1</v>
      </c>
      <c r="H142">
        <v>0</v>
      </c>
      <c r="I142">
        <v>1</v>
      </c>
      <c r="J142">
        <v>1</v>
      </c>
      <c r="K142">
        <v>4</v>
      </c>
      <c r="L142">
        <v>0</v>
      </c>
      <c r="M142">
        <v>3</v>
      </c>
      <c r="N142">
        <v>3</v>
      </c>
      <c r="O142">
        <f t="shared" si="4"/>
        <v>17</v>
      </c>
      <c r="P142">
        <v>4546</v>
      </c>
      <c r="Q142">
        <f t="shared" si="5"/>
        <v>0.37395512538495379</v>
      </c>
    </row>
    <row r="143" spans="1:17" x14ac:dyDescent="0.55000000000000004">
      <c r="A143" s="1">
        <v>1931</v>
      </c>
      <c r="B143" t="s">
        <v>75</v>
      </c>
      <c r="C143" t="str">
        <f>VLOOKUP(A143, [1]speeches!$B:$BC, 54,FALSE)</f>
        <v>Republican</v>
      </c>
      <c r="D143">
        <v>6</v>
      </c>
      <c r="E143">
        <v>2</v>
      </c>
      <c r="F143">
        <v>4</v>
      </c>
      <c r="G143">
        <v>2</v>
      </c>
      <c r="H143">
        <v>3</v>
      </c>
      <c r="I143">
        <v>2</v>
      </c>
      <c r="J143">
        <v>1</v>
      </c>
      <c r="K143">
        <v>13</v>
      </c>
      <c r="L143">
        <v>1</v>
      </c>
      <c r="M143">
        <v>3</v>
      </c>
      <c r="N143">
        <v>2</v>
      </c>
      <c r="O143">
        <f t="shared" si="4"/>
        <v>39</v>
      </c>
      <c r="P143">
        <v>5686</v>
      </c>
      <c r="Q143">
        <f t="shared" si="5"/>
        <v>0.68589518114667603</v>
      </c>
    </row>
    <row r="144" spans="1:17" x14ac:dyDescent="0.55000000000000004">
      <c r="A144" s="1">
        <v>1932</v>
      </c>
      <c r="B144" t="s">
        <v>75</v>
      </c>
      <c r="C144" t="str">
        <f>VLOOKUP(A144, [1]speeches!$B:$BC, 54,FALSE)</f>
        <v>Republican</v>
      </c>
      <c r="D144">
        <v>2</v>
      </c>
      <c r="E144">
        <v>1</v>
      </c>
      <c r="F144">
        <v>6</v>
      </c>
      <c r="G144">
        <v>1</v>
      </c>
      <c r="H144">
        <v>4</v>
      </c>
      <c r="I144">
        <v>1</v>
      </c>
      <c r="J144">
        <v>0</v>
      </c>
      <c r="K144">
        <v>21</v>
      </c>
      <c r="L144">
        <v>1</v>
      </c>
      <c r="M144">
        <v>1</v>
      </c>
      <c r="N144">
        <v>1</v>
      </c>
      <c r="O144">
        <f t="shared" si="4"/>
        <v>39</v>
      </c>
      <c r="P144">
        <v>4210</v>
      </c>
      <c r="Q144">
        <f t="shared" si="5"/>
        <v>0.92636579572446553</v>
      </c>
    </row>
    <row r="145" spans="1:17" x14ac:dyDescent="0.55000000000000004">
      <c r="A145" s="1">
        <v>1934</v>
      </c>
      <c r="B145" t="s">
        <v>89</v>
      </c>
      <c r="C145" t="str">
        <f>VLOOKUP(A145, [1]speeches!$B:$BC, 54,FALSE)</f>
        <v>Republican</v>
      </c>
      <c r="D145">
        <v>2</v>
      </c>
      <c r="E145">
        <v>7</v>
      </c>
      <c r="F145">
        <v>3</v>
      </c>
      <c r="G145">
        <v>2</v>
      </c>
      <c r="H145">
        <v>2</v>
      </c>
      <c r="I145">
        <v>0</v>
      </c>
      <c r="J145">
        <v>0</v>
      </c>
      <c r="K145">
        <v>9</v>
      </c>
      <c r="L145">
        <v>1</v>
      </c>
      <c r="M145">
        <v>1</v>
      </c>
      <c r="N145">
        <v>2</v>
      </c>
      <c r="O145">
        <f t="shared" si="4"/>
        <v>29</v>
      </c>
      <c r="P145">
        <v>2223</v>
      </c>
      <c r="Q145">
        <f t="shared" si="5"/>
        <v>1.3045434098065678</v>
      </c>
    </row>
    <row r="146" spans="1:17" x14ac:dyDescent="0.55000000000000004">
      <c r="A146" s="1">
        <v>1935</v>
      </c>
      <c r="B146" t="s">
        <v>89</v>
      </c>
      <c r="C146" t="str">
        <f>VLOOKUP(A146, [1]speeches!$B:$BC, 54,FALSE)</f>
        <v>Republican</v>
      </c>
      <c r="D146">
        <v>2</v>
      </c>
      <c r="E146">
        <v>9</v>
      </c>
      <c r="F146">
        <v>4</v>
      </c>
      <c r="G146">
        <v>3</v>
      </c>
      <c r="H146">
        <v>0</v>
      </c>
      <c r="I146">
        <v>1</v>
      </c>
      <c r="J146">
        <v>0</v>
      </c>
      <c r="K146">
        <v>16</v>
      </c>
      <c r="L146">
        <v>2</v>
      </c>
      <c r="M146">
        <v>0</v>
      </c>
      <c r="N146">
        <v>4</v>
      </c>
      <c r="O146">
        <f t="shared" si="4"/>
        <v>41</v>
      </c>
      <c r="P146">
        <v>3515</v>
      </c>
      <c r="Q146">
        <f t="shared" si="5"/>
        <v>1.166429587482219</v>
      </c>
    </row>
    <row r="147" spans="1:17" x14ac:dyDescent="0.55000000000000004">
      <c r="A147" s="1">
        <v>1936</v>
      </c>
      <c r="B147" t="s">
        <v>89</v>
      </c>
      <c r="C147" t="str">
        <f>VLOOKUP(A147, [1]speeches!$B:$BC, 54,FALSE)</f>
        <v>Democratic</v>
      </c>
      <c r="D147">
        <v>8</v>
      </c>
      <c r="E147">
        <v>4</v>
      </c>
      <c r="F147">
        <v>5</v>
      </c>
      <c r="G147">
        <v>3</v>
      </c>
      <c r="H147">
        <v>2</v>
      </c>
      <c r="I147">
        <v>4</v>
      </c>
      <c r="J147">
        <v>0</v>
      </c>
      <c r="K147">
        <v>14</v>
      </c>
      <c r="L147">
        <v>5</v>
      </c>
      <c r="M147">
        <v>0</v>
      </c>
      <c r="N147">
        <v>13</v>
      </c>
      <c r="O147">
        <f t="shared" si="4"/>
        <v>58</v>
      </c>
      <c r="P147">
        <v>3810</v>
      </c>
      <c r="Q147">
        <f t="shared" si="5"/>
        <v>1.5223097112860893</v>
      </c>
    </row>
    <row r="148" spans="1:17" x14ac:dyDescent="0.55000000000000004">
      <c r="A148" s="1">
        <v>1937</v>
      </c>
      <c r="B148" t="s">
        <v>89</v>
      </c>
      <c r="C148" t="str">
        <f>VLOOKUP(A148, [1]speeches!$B:$BC, 54,FALSE)</f>
        <v>Democratic</v>
      </c>
      <c r="D148">
        <v>0</v>
      </c>
      <c r="E148">
        <v>5</v>
      </c>
      <c r="F148">
        <v>2</v>
      </c>
      <c r="G148">
        <v>3</v>
      </c>
      <c r="H148">
        <v>1</v>
      </c>
      <c r="I148">
        <v>2</v>
      </c>
      <c r="J148">
        <v>1</v>
      </c>
      <c r="K148">
        <v>4</v>
      </c>
      <c r="L148">
        <v>2</v>
      </c>
      <c r="M148">
        <v>0</v>
      </c>
      <c r="N148">
        <v>5</v>
      </c>
      <c r="O148">
        <f t="shared" si="4"/>
        <v>25</v>
      </c>
      <c r="P148">
        <v>2730</v>
      </c>
      <c r="Q148">
        <f t="shared" si="5"/>
        <v>0.91575091575091583</v>
      </c>
    </row>
    <row r="149" spans="1:17" x14ac:dyDescent="0.55000000000000004">
      <c r="A149" s="1">
        <v>1938</v>
      </c>
      <c r="B149" t="s">
        <v>89</v>
      </c>
      <c r="C149" t="str">
        <f>VLOOKUP(A149, [1]speeches!$B:$BC, 54,FALSE)</f>
        <v>Democratic</v>
      </c>
      <c r="D149">
        <v>2</v>
      </c>
      <c r="E149">
        <v>3</v>
      </c>
      <c r="F149">
        <v>4</v>
      </c>
      <c r="G149">
        <v>1</v>
      </c>
      <c r="H149">
        <v>0</v>
      </c>
      <c r="I149">
        <v>2</v>
      </c>
      <c r="J149">
        <v>1</v>
      </c>
      <c r="K149">
        <v>12</v>
      </c>
      <c r="L149">
        <v>3</v>
      </c>
      <c r="M149">
        <v>0</v>
      </c>
      <c r="N149">
        <v>10</v>
      </c>
      <c r="O149">
        <f t="shared" si="4"/>
        <v>38</v>
      </c>
      <c r="P149">
        <v>4677</v>
      </c>
      <c r="Q149">
        <f t="shared" si="5"/>
        <v>0.81248663673294841</v>
      </c>
    </row>
    <row r="150" spans="1:17" x14ac:dyDescent="0.55000000000000004">
      <c r="A150" s="1">
        <v>1939</v>
      </c>
      <c r="B150" t="s">
        <v>89</v>
      </c>
      <c r="C150" t="str">
        <f>VLOOKUP(A150, [1]speeches!$B:$BC, 54,FALSE)</f>
        <v>Republican</v>
      </c>
      <c r="D150">
        <v>9</v>
      </c>
      <c r="E150">
        <v>12</v>
      </c>
      <c r="F150">
        <v>3</v>
      </c>
      <c r="G150">
        <v>2</v>
      </c>
      <c r="H150">
        <v>0</v>
      </c>
      <c r="I150">
        <v>10</v>
      </c>
      <c r="J150">
        <v>0</v>
      </c>
      <c r="K150">
        <v>4</v>
      </c>
      <c r="L150">
        <v>3</v>
      </c>
      <c r="M150">
        <v>4</v>
      </c>
      <c r="N150">
        <v>8</v>
      </c>
      <c r="O150">
        <f t="shared" si="4"/>
        <v>55</v>
      </c>
      <c r="P150">
        <v>3736</v>
      </c>
      <c r="Q150">
        <f t="shared" si="5"/>
        <v>1.4721627408993576</v>
      </c>
    </row>
    <row r="151" spans="1:17" x14ac:dyDescent="0.55000000000000004">
      <c r="A151" s="1">
        <v>1940</v>
      </c>
      <c r="B151" t="s">
        <v>89</v>
      </c>
      <c r="C151" t="str">
        <f>VLOOKUP(A151, [1]speeches!$B:$BC, 54,FALSE)</f>
        <v>Democratic</v>
      </c>
      <c r="D151">
        <v>5</v>
      </c>
      <c r="E151">
        <v>14</v>
      </c>
      <c r="F151">
        <v>0</v>
      </c>
      <c r="G151">
        <v>5</v>
      </c>
      <c r="H151">
        <v>1</v>
      </c>
      <c r="I151">
        <v>3</v>
      </c>
      <c r="J151">
        <v>0</v>
      </c>
      <c r="K151">
        <v>10</v>
      </c>
      <c r="L151">
        <v>8</v>
      </c>
      <c r="M151">
        <v>1</v>
      </c>
      <c r="N151">
        <v>13</v>
      </c>
      <c r="O151">
        <f t="shared" si="4"/>
        <v>60</v>
      </c>
      <c r="P151">
        <v>3170</v>
      </c>
      <c r="Q151">
        <f t="shared" si="5"/>
        <v>1.8927444794952681</v>
      </c>
    </row>
    <row r="152" spans="1:17" x14ac:dyDescent="0.55000000000000004">
      <c r="A152" s="1">
        <v>1941</v>
      </c>
      <c r="B152" t="s">
        <v>89</v>
      </c>
      <c r="C152" t="str">
        <f>VLOOKUP(A152, [1]speeches!$B:$BC, 54,FALSE)</f>
        <v>Republican</v>
      </c>
      <c r="D152">
        <v>5</v>
      </c>
      <c r="E152">
        <v>16</v>
      </c>
      <c r="F152">
        <v>2</v>
      </c>
      <c r="G152">
        <v>2</v>
      </c>
      <c r="H152">
        <v>1</v>
      </c>
      <c r="I152">
        <v>2</v>
      </c>
      <c r="J152">
        <v>0</v>
      </c>
      <c r="K152">
        <v>15</v>
      </c>
      <c r="L152">
        <v>0</v>
      </c>
      <c r="M152">
        <v>1</v>
      </c>
      <c r="N152">
        <v>5</v>
      </c>
      <c r="O152">
        <f t="shared" si="4"/>
        <v>49</v>
      </c>
      <c r="P152">
        <v>3288</v>
      </c>
      <c r="Q152">
        <f t="shared" si="5"/>
        <v>1.4902676399026764</v>
      </c>
    </row>
    <row r="153" spans="1:17" x14ac:dyDescent="0.55000000000000004">
      <c r="A153" s="1">
        <v>1942</v>
      </c>
      <c r="B153" t="s">
        <v>89</v>
      </c>
      <c r="C153" t="str">
        <f>VLOOKUP(A153, [1]speeches!$B:$BC, 54,FALSE)</f>
        <v>Republican</v>
      </c>
      <c r="D153">
        <v>14</v>
      </c>
      <c r="E153">
        <v>13</v>
      </c>
      <c r="F153">
        <v>0</v>
      </c>
      <c r="G153">
        <v>0</v>
      </c>
      <c r="H153">
        <v>0</v>
      </c>
      <c r="I153">
        <v>2</v>
      </c>
      <c r="J153">
        <v>2</v>
      </c>
      <c r="K153">
        <v>9</v>
      </c>
      <c r="L153">
        <v>3</v>
      </c>
      <c r="M153">
        <v>2</v>
      </c>
      <c r="N153">
        <v>18</v>
      </c>
      <c r="O153">
        <f t="shared" si="4"/>
        <v>63</v>
      </c>
      <c r="P153">
        <v>3470</v>
      </c>
      <c r="Q153">
        <f t="shared" si="5"/>
        <v>1.8155619596541785</v>
      </c>
    </row>
    <row r="154" spans="1:17" x14ac:dyDescent="0.55000000000000004">
      <c r="A154" s="1">
        <v>1943</v>
      </c>
      <c r="B154" t="s">
        <v>89</v>
      </c>
      <c r="C154" t="str">
        <f>VLOOKUP(A154, [1]speeches!$B:$BC, 54,FALSE)</f>
        <v>Republican</v>
      </c>
      <c r="D154">
        <v>8</v>
      </c>
      <c r="E154">
        <v>18</v>
      </c>
      <c r="F154">
        <v>1</v>
      </c>
      <c r="G154">
        <v>0</v>
      </c>
      <c r="H154">
        <v>1</v>
      </c>
      <c r="I154">
        <v>3</v>
      </c>
      <c r="J154">
        <v>1</v>
      </c>
      <c r="K154">
        <v>27</v>
      </c>
      <c r="L154">
        <v>3</v>
      </c>
      <c r="M154">
        <v>5</v>
      </c>
      <c r="N154">
        <v>15</v>
      </c>
      <c r="O154">
        <f t="shared" si="4"/>
        <v>82</v>
      </c>
      <c r="P154">
        <v>4533</v>
      </c>
      <c r="Q154">
        <f t="shared" si="5"/>
        <v>1.8089565409221267</v>
      </c>
    </row>
    <row r="155" spans="1:17" x14ac:dyDescent="0.55000000000000004">
      <c r="A155" s="1">
        <v>1944</v>
      </c>
      <c r="B155" t="s">
        <v>89</v>
      </c>
      <c r="C155" t="str">
        <f>VLOOKUP(A155, [1]speeches!$B:$BC, 54,FALSE)</f>
        <v>Democratic</v>
      </c>
      <c r="D155">
        <v>3</v>
      </c>
      <c r="E155">
        <v>12</v>
      </c>
      <c r="F155">
        <v>1</v>
      </c>
      <c r="G155">
        <v>3</v>
      </c>
      <c r="H155">
        <v>1</v>
      </c>
      <c r="I155">
        <v>0</v>
      </c>
      <c r="J155">
        <v>3</v>
      </c>
      <c r="K155">
        <v>10</v>
      </c>
      <c r="L155">
        <v>2</v>
      </c>
      <c r="M155">
        <v>3</v>
      </c>
      <c r="N155">
        <v>4</v>
      </c>
      <c r="O155">
        <f t="shared" si="4"/>
        <v>42</v>
      </c>
      <c r="P155">
        <v>3755</v>
      </c>
      <c r="Q155">
        <f t="shared" si="5"/>
        <v>1.118508655126498</v>
      </c>
    </row>
    <row r="156" spans="1:17" x14ac:dyDescent="0.55000000000000004">
      <c r="A156" s="1">
        <v>1945</v>
      </c>
      <c r="B156" t="s">
        <v>89</v>
      </c>
      <c r="C156" t="str">
        <f>VLOOKUP(A156, [1]speeches!$B:$BC, 54,FALSE)</f>
        <v>Democratic</v>
      </c>
      <c r="D156">
        <v>24</v>
      </c>
      <c r="E156">
        <v>19</v>
      </c>
      <c r="F156">
        <v>5</v>
      </c>
      <c r="G156">
        <v>0</v>
      </c>
      <c r="H156">
        <v>0</v>
      </c>
      <c r="I156">
        <v>3</v>
      </c>
      <c r="J156">
        <v>1</v>
      </c>
      <c r="K156">
        <v>28</v>
      </c>
      <c r="L156">
        <v>10</v>
      </c>
      <c r="M156">
        <v>14</v>
      </c>
      <c r="N156">
        <v>13</v>
      </c>
      <c r="O156">
        <f t="shared" si="4"/>
        <v>117</v>
      </c>
      <c r="P156">
        <v>8124</v>
      </c>
      <c r="Q156">
        <f t="shared" si="5"/>
        <v>1.4401772525849335</v>
      </c>
    </row>
    <row r="157" spans="1:17" x14ac:dyDescent="0.55000000000000004">
      <c r="A157" s="1">
        <v>1946</v>
      </c>
      <c r="B157" t="s">
        <v>92</v>
      </c>
      <c r="C157" t="str">
        <f>VLOOKUP(A157, [1]speeches!$B:$BC, 54,FALSE)</f>
        <v>Democratic</v>
      </c>
      <c r="D157">
        <v>18</v>
      </c>
      <c r="E157">
        <v>20</v>
      </c>
      <c r="F157">
        <v>15</v>
      </c>
      <c r="G157">
        <v>5</v>
      </c>
      <c r="H157">
        <v>0</v>
      </c>
      <c r="I157">
        <v>1</v>
      </c>
      <c r="J157">
        <v>5</v>
      </c>
      <c r="K157">
        <v>54</v>
      </c>
      <c r="L157">
        <v>18</v>
      </c>
      <c r="M157">
        <v>7</v>
      </c>
      <c r="N157">
        <v>92</v>
      </c>
      <c r="O157">
        <f t="shared" si="4"/>
        <v>235</v>
      </c>
      <c r="P157">
        <v>27722</v>
      </c>
      <c r="Q157">
        <f t="shared" si="5"/>
        <v>0.84770218598946689</v>
      </c>
    </row>
    <row r="158" spans="1:17" x14ac:dyDescent="0.55000000000000004">
      <c r="A158" s="1">
        <v>1947</v>
      </c>
      <c r="B158" t="s">
        <v>92</v>
      </c>
      <c r="C158" t="str">
        <f>VLOOKUP(A158, [1]speeches!$B:$BC, 54,FALSE)</f>
        <v>Democratic</v>
      </c>
      <c r="D158">
        <v>2</v>
      </c>
      <c r="E158">
        <v>6</v>
      </c>
      <c r="F158">
        <v>2</v>
      </c>
      <c r="G158">
        <v>1</v>
      </c>
      <c r="H158">
        <v>0</v>
      </c>
      <c r="I158">
        <v>4</v>
      </c>
      <c r="J158">
        <v>1</v>
      </c>
      <c r="K158">
        <v>18</v>
      </c>
      <c r="L158">
        <v>5</v>
      </c>
      <c r="M158">
        <v>4</v>
      </c>
      <c r="N158">
        <v>11</v>
      </c>
      <c r="O158">
        <f t="shared" si="4"/>
        <v>54</v>
      </c>
      <c r="P158">
        <v>6033</v>
      </c>
      <c r="Q158">
        <f t="shared" si="5"/>
        <v>0.89507707608155151</v>
      </c>
    </row>
    <row r="159" spans="1:17" x14ac:dyDescent="0.55000000000000004">
      <c r="A159" s="1">
        <v>1948</v>
      </c>
      <c r="B159" t="s">
        <v>92</v>
      </c>
      <c r="C159" t="str">
        <f>VLOOKUP(A159, [1]speeches!$B:$BC, 54,FALSE)</f>
        <v>Democratic</v>
      </c>
      <c r="D159">
        <v>7</v>
      </c>
      <c r="E159">
        <v>4</v>
      </c>
      <c r="F159">
        <v>2</v>
      </c>
      <c r="G159">
        <v>2</v>
      </c>
      <c r="H159">
        <v>2</v>
      </c>
      <c r="I159">
        <v>8</v>
      </c>
      <c r="J159">
        <v>2</v>
      </c>
      <c r="K159">
        <v>26</v>
      </c>
      <c r="L159">
        <v>3</v>
      </c>
      <c r="M159">
        <v>5</v>
      </c>
      <c r="N159">
        <v>13</v>
      </c>
      <c r="O159">
        <f t="shared" si="4"/>
        <v>74</v>
      </c>
      <c r="P159">
        <v>5091</v>
      </c>
      <c r="Q159">
        <f t="shared" si="5"/>
        <v>1.4535454724022785</v>
      </c>
    </row>
    <row r="160" spans="1:17" x14ac:dyDescent="0.55000000000000004">
      <c r="A160" s="1">
        <v>1949</v>
      </c>
      <c r="B160" t="s">
        <v>92</v>
      </c>
      <c r="C160" t="str">
        <f>VLOOKUP(A160, [1]speeches!$B:$BC, 54,FALSE)</f>
        <v>Democratic</v>
      </c>
      <c r="D160">
        <v>6</v>
      </c>
      <c r="E160">
        <v>5</v>
      </c>
      <c r="F160">
        <v>1</v>
      </c>
      <c r="G160">
        <v>1</v>
      </c>
      <c r="H160">
        <v>0</v>
      </c>
      <c r="I160">
        <v>3</v>
      </c>
      <c r="J160">
        <v>2</v>
      </c>
      <c r="K160">
        <v>13</v>
      </c>
      <c r="L160">
        <v>1</v>
      </c>
      <c r="M160">
        <v>4</v>
      </c>
      <c r="N160">
        <v>6</v>
      </c>
      <c r="O160">
        <f t="shared" si="4"/>
        <v>42</v>
      </c>
      <c r="P160">
        <v>3397</v>
      </c>
      <c r="Q160">
        <f t="shared" si="5"/>
        <v>1.2363850456284957</v>
      </c>
    </row>
    <row r="161" spans="1:17" x14ac:dyDescent="0.55000000000000004">
      <c r="A161" s="1">
        <v>1950</v>
      </c>
      <c r="B161" t="s">
        <v>92</v>
      </c>
      <c r="C161" t="str">
        <f>VLOOKUP(A161, [1]speeches!$B:$BC, 54,FALSE)</f>
        <v>Democratic</v>
      </c>
      <c r="D161">
        <v>6</v>
      </c>
      <c r="E161">
        <v>2</v>
      </c>
      <c r="F161">
        <v>5</v>
      </c>
      <c r="G161">
        <v>4</v>
      </c>
      <c r="H161">
        <v>0</v>
      </c>
      <c r="I161">
        <v>1</v>
      </c>
      <c r="J161">
        <v>2</v>
      </c>
      <c r="K161">
        <v>28</v>
      </c>
      <c r="L161">
        <v>3</v>
      </c>
      <c r="M161">
        <v>4</v>
      </c>
      <c r="N161">
        <v>11</v>
      </c>
      <c r="O161">
        <f t="shared" si="4"/>
        <v>66</v>
      </c>
      <c r="P161">
        <v>5126</v>
      </c>
      <c r="Q161">
        <f t="shared" si="5"/>
        <v>1.2875536480686696</v>
      </c>
    </row>
    <row r="162" spans="1:17" x14ac:dyDescent="0.55000000000000004">
      <c r="A162" s="1">
        <v>1951</v>
      </c>
      <c r="B162" t="s">
        <v>92</v>
      </c>
      <c r="C162" t="str">
        <f>VLOOKUP(A162, [1]speeches!$B:$BC, 54,FALSE)</f>
        <v>Democratic</v>
      </c>
      <c r="D162">
        <v>10</v>
      </c>
      <c r="E162">
        <v>3</v>
      </c>
      <c r="F162">
        <v>0</v>
      </c>
      <c r="G162">
        <v>1</v>
      </c>
      <c r="H162">
        <v>0</v>
      </c>
      <c r="I162">
        <v>0</v>
      </c>
      <c r="J162">
        <v>0</v>
      </c>
      <c r="K162">
        <v>13</v>
      </c>
      <c r="L162">
        <v>7</v>
      </c>
      <c r="M162">
        <v>12</v>
      </c>
      <c r="N162">
        <v>10</v>
      </c>
      <c r="O162">
        <f t="shared" si="4"/>
        <v>56</v>
      </c>
      <c r="P162">
        <v>3988</v>
      </c>
      <c r="Q162">
        <f t="shared" si="5"/>
        <v>1.4042126379137412</v>
      </c>
    </row>
    <row r="163" spans="1:17" x14ac:dyDescent="0.55000000000000004">
      <c r="A163" s="1">
        <v>1952</v>
      </c>
      <c r="B163" t="s">
        <v>92</v>
      </c>
      <c r="C163" t="str">
        <f>VLOOKUP(A163, [1]speeches!$B:$BC, 54,FALSE)</f>
        <v>Democratic</v>
      </c>
      <c r="D163">
        <v>5</v>
      </c>
      <c r="E163">
        <v>7</v>
      </c>
      <c r="F163">
        <v>1</v>
      </c>
      <c r="G163">
        <v>0</v>
      </c>
      <c r="H163">
        <v>2</v>
      </c>
      <c r="I163">
        <v>2</v>
      </c>
      <c r="J163">
        <v>0</v>
      </c>
      <c r="K163">
        <v>27</v>
      </c>
      <c r="L163">
        <v>10</v>
      </c>
      <c r="M163">
        <v>8</v>
      </c>
      <c r="N163">
        <v>9</v>
      </c>
      <c r="O163">
        <f t="shared" si="4"/>
        <v>71</v>
      </c>
      <c r="P163">
        <v>5334</v>
      </c>
      <c r="Q163">
        <f t="shared" si="5"/>
        <v>1.3310836145481815</v>
      </c>
    </row>
    <row r="164" spans="1:17" x14ac:dyDescent="0.55000000000000004">
      <c r="A164" s="1">
        <v>1953</v>
      </c>
      <c r="B164" t="s">
        <v>92</v>
      </c>
      <c r="C164" t="str">
        <f>VLOOKUP(A164, [1]speeches!$B:$BC, 54,FALSE)</f>
        <v>Democratic</v>
      </c>
      <c r="D164">
        <v>16</v>
      </c>
      <c r="E164">
        <v>10</v>
      </c>
      <c r="F164">
        <v>22</v>
      </c>
      <c r="G164">
        <v>1</v>
      </c>
      <c r="H164">
        <v>0</v>
      </c>
      <c r="I164">
        <v>8</v>
      </c>
      <c r="J164">
        <v>1</v>
      </c>
      <c r="K164">
        <v>35</v>
      </c>
      <c r="L164">
        <v>12</v>
      </c>
      <c r="M164">
        <v>6</v>
      </c>
      <c r="N164">
        <v>26</v>
      </c>
      <c r="O164">
        <f t="shared" si="4"/>
        <v>137</v>
      </c>
      <c r="P164">
        <v>9599</v>
      </c>
      <c r="Q164">
        <f t="shared" si="5"/>
        <v>1.4272320033336805</v>
      </c>
    </row>
    <row r="165" spans="1:17" x14ac:dyDescent="0.55000000000000004">
      <c r="A165" s="1">
        <v>1954</v>
      </c>
      <c r="B165" t="s">
        <v>68</v>
      </c>
      <c r="C165" t="str">
        <f>VLOOKUP(A165, [1]speeches!$B:$BC, 54,FALSE)</f>
        <v>Republican</v>
      </c>
      <c r="D165">
        <v>6</v>
      </c>
      <c r="E165">
        <v>11</v>
      </c>
      <c r="F165">
        <v>5</v>
      </c>
      <c r="G165">
        <v>2</v>
      </c>
      <c r="H165">
        <v>0</v>
      </c>
      <c r="I165">
        <v>0</v>
      </c>
      <c r="J165">
        <v>2</v>
      </c>
      <c r="K165">
        <v>13</v>
      </c>
      <c r="L165">
        <v>5</v>
      </c>
      <c r="M165">
        <v>1</v>
      </c>
      <c r="N165">
        <v>12</v>
      </c>
      <c r="O165">
        <f t="shared" si="4"/>
        <v>57</v>
      </c>
      <c r="P165">
        <v>5974</v>
      </c>
      <c r="Q165">
        <f t="shared" si="5"/>
        <v>0.95413458319383992</v>
      </c>
    </row>
    <row r="166" spans="1:17" x14ac:dyDescent="0.55000000000000004">
      <c r="A166" s="1">
        <v>1955</v>
      </c>
      <c r="B166" t="s">
        <v>68</v>
      </c>
      <c r="C166" t="str">
        <f>VLOOKUP(A166, [1]speeches!$B:$BC, 54,FALSE)</f>
        <v>Republican</v>
      </c>
      <c r="D166">
        <v>2</v>
      </c>
      <c r="E166">
        <v>11</v>
      </c>
      <c r="F166">
        <v>3</v>
      </c>
      <c r="G166">
        <v>3</v>
      </c>
      <c r="H166">
        <v>0</v>
      </c>
      <c r="I166">
        <v>8</v>
      </c>
      <c r="J166">
        <v>0</v>
      </c>
      <c r="K166">
        <v>15</v>
      </c>
      <c r="L166">
        <v>6</v>
      </c>
      <c r="M166">
        <v>4</v>
      </c>
      <c r="N166">
        <v>10</v>
      </c>
      <c r="O166">
        <f t="shared" si="4"/>
        <v>62</v>
      </c>
      <c r="P166">
        <v>7234</v>
      </c>
      <c r="Q166">
        <f t="shared" si="5"/>
        <v>0.8570638650815593</v>
      </c>
    </row>
    <row r="167" spans="1:17" x14ac:dyDescent="0.55000000000000004">
      <c r="A167" s="1">
        <v>1956</v>
      </c>
      <c r="B167" t="s">
        <v>68</v>
      </c>
      <c r="C167" t="str">
        <f>VLOOKUP(A167, [1]speeches!$B:$BC, 54,FALSE)</f>
        <v>Republican</v>
      </c>
      <c r="D167">
        <v>10</v>
      </c>
      <c r="E167">
        <v>14</v>
      </c>
      <c r="F167">
        <v>8</v>
      </c>
      <c r="G167">
        <v>8</v>
      </c>
      <c r="H167">
        <v>0</v>
      </c>
      <c r="I167">
        <v>0</v>
      </c>
      <c r="J167">
        <v>1</v>
      </c>
      <c r="K167">
        <v>19</v>
      </c>
      <c r="L167">
        <v>2</v>
      </c>
      <c r="M167">
        <v>5</v>
      </c>
      <c r="N167">
        <v>16</v>
      </c>
      <c r="O167">
        <f t="shared" si="4"/>
        <v>83</v>
      </c>
      <c r="P167">
        <v>8245</v>
      </c>
      <c r="Q167">
        <f t="shared" si="5"/>
        <v>1.0066707095209217</v>
      </c>
    </row>
    <row r="168" spans="1:17" x14ac:dyDescent="0.55000000000000004">
      <c r="A168" s="1">
        <v>1957</v>
      </c>
      <c r="B168" t="s">
        <v>68</v>
      </c>
      <c r="C168" t="str">
        <f>VLOOKUP(A168, [1]speeches!$B:$BC, 54,FALSE)</f>
        <v>Republican</v>
      </c>
      <c r="D168">
        <v>10</v>
      </c>
      <c r="E168">
        <v>6</v>
      </c>
      <c r="F168">
        <v>5</v>
      </c>
      <c r="G168">
        <v>3</v>
      </c>
      <c r="H168">
        <v>0</v>
      </c>
      <c r="I168">
        <v>0</v>
      </c>
      <c r="J168">
        <v>1</v>
      </c>
      <c r="K168">
        <v>4</v>
      </c>
      <c r="L168">
        <v>3</v>
      </c>
      <c r="M168">
        <v>1</v>
      </c>
      <c r="N168">
        <v>11</v>
      </c>
      <c r="O168">
        <f t="shared" si="4"/>
        <v>44</v>
      </c>
      <c r="P168">
        <v>4129</v>
      </c>
      <c r="Q168">
        <f t="shared" si="5"/>
        <v>1.0656333252603536</v>
      </c>
    </row>
    <row r="169" spans="1:17" x14ac:dyDescent="0.55000000000000004">
      <c r="A169" s="1">
        <v>1958</v>
      </c>
      <c r="B169" t="s">
        <v>68</v>
      </c>
      <c r="C169" t="str">
        <f>VLOOKUP(A169, [1]speeches!$B:$BC, 54,FALSE)</f>
        <v>Republican</v>
      </c>
      <c r="D169">
        <v>6</v>
      </c>
      <c r="E169">
        <v>13</v>
      </c>
      <c r="F169">
        <v>2</v>
      </c>
      <c r="G169">
        <v>0</v>
      </c>
      <c r="H169">
        <v>0</v>
      </c>
      <c r="I169">
        <v>0</v>
      </c>
      <c r="J169">
        <v>0</v>
      </c>
      <c r="K169">
        <v>12</v>
      </c>
      <c r="L169">
        <v>2</v>
      </c>
      <c r="M169">
        <v>2</v>
      </c>
      <c r="N169">
        <v>6</v>
      </c>
      <c r="O169">
        <f t="shared" si="4"/>
        <v>43</v>
      </c>
      <c r="P169">
        <v>4911</v>
      </c>
      <c r="Q169">
        <f t="shared" si="5"/>
        <v>0.8755854204846264</v>
      </c>
    </row>
    <row r="170" spans="1:17" x14ac:dyDescent="0.55000000000000004">
      <c r="A170" s="1">
        <v>1959</v>
      </c>
      <c r="B170" t="s">
        <v>68</v>
      </c>
      <c r="C170" t="str">
        <f>VLOOKUP(A170, [1]speeches!$B:$BC, 54,FALSE)</f>
        <v>Republican</v>
      </c>
      <c r="D170">
        <v>6</v>
      </c>
      <c r="E170">
        <v>8</v>
      </c>
      <c r="F170">
        <v>3</v>
      </c>
      <c r="G170">
        <v>2</v>
      </c>
      <c r="H170">
        <v>0</v>
      </c>
      <c r="I170">
        <v>0</v>
      </c>
      <c r="J170">
        <v>2</v>
      </c>
      <c r="K170">
        <v>18</v>
      </c>
      <c r="L170">
        <v>8</v>
      </c>
      <c r="M170">
        <v>1</v>
      </c>
      <c r="N170">
        <v>8</v>
      </c>
      <c r="O170">
        <f t="shared" si="4"/>
        <v>56</v>
      </c>
      <c r="P170">
        <v>4869</v>
      </c>
      <c r="Q170">
        <f t="shared" si="5"/>
        <v>1.1501334976381188</v>
      </c>
    </row>
    <row r="171" spans="1:17" x14ac:dyDescent="0.55000000000000004">
      <c r="A171" s="1">
        <v>1960</v>
      </c>
      <c r="B171" t="s">
        <v>68</v>
      </c>
      <c r="C171" t="str">
        <f>VLOOKUP(A171, [1]speeches!$B:$BC, 54,FALSE)</f>
        <v>Republican</v>
      </c>
      <c r="D171">
        <v>8</v>
      </c>
      <c r="E171">
        <v>14</v>
      </c>
      <c r="F171">
        <v>2</v>
      </c>
      <c r="G171">
        <v>1</v>
      </c>
      <c r="H171">
        <v>0</v>
      </c>
      <c r="I171">
        <v>5</v>
      </c>
      <c r="J171">
        <v>0</v>
      </c>
      <c r="K171">
        <v>14</v>
      </c>
      <c r="L171">
        <v>7</v>
      </c>
      <c r="M171">
        <v>3</v>
      </c>
      <c r="N171">
        <v>11</v>
      </c>
      <c r="O171">
        <f t="shared" si="4"/>
        <v>65</v>
      </c>
      <c r="P171">
        <v>5628</v>
      </c>
      <c r="Q171">
        <f t="shared" si="5"/>
        <v>1.1549395877754087</v>
      </c>
    </row>
    <row r="172" spans="1:17" x14ac:dyDescent="0.55000000000000004">
      <c r="A172" s="1">
        <v>1961</v>
      </c>
      <c r="B172" t="s">
        <v>68</v>
      </c>
      <c r="C172" t="str">
        <f>VLOOKUP(A172, [1]speeches!$B:$BC, 54,FALSE)</f>
        <v>Republican</v>
      </c>
      <c r="D172">
        <v>3</v>
      </c>
      <c r="E172">
        <v>29</v>
      </c>
      <c r="F172">
        <v>2</v>
      </c>
      <c r="G172">
        <v>4</v>
      </c>
      <c r="H172">
        <v>1</v>
      </c>
      <c r="I172">
        <v>0</v>
      </c>
      <c r="J172">
        <v>2</v>
      </c>
      <c r="K172">
        <v>15</v>
      </c>
      <c r="L172">
        <v>3</v>
      </c>
      <c r="M172">
        <v>0</v>
      </c>
      <c r="N172">
        <v>17</v>
      </c>
      <c r="O172">
        <f t="shared" si="4"/>
        <v>76</v>
      </c>
      <c r="P172">
        <v>6188</v>
      </c>
      <c r="Q172">
        <f t="shared" si="5"/>
        <v>1.2281835811247577</v>
      </c>
    </row>
    <row r="173" spans="1:17" x14ac:dyDescent="0.55000000000000004">
      <c r="A173" s="1">
        <v>1962</v>
      </c>
      <c r="B173" t="s">
        <v>79</v>
      </c>
      <c r="C173" t="str">
        <f>VLOOKUP(A173, [1]speeches!$B:$BC, 54,FALSE)</f>
        <v>Democratic</v>
      </c>
      <c r="D173">
        <v>3</v>
      </c>
      <c r="E173">
        <v>13</v>
      </c>
      <c r="F173">
        <v>4</v>
      </c>
      <c r="G173">
        <v>6</v>
      </c>
      <c r="H173">
        <v>1</v>
      </c>
      <c r="I173">
        <v>3</v>
      </c>
      <c r="J173">
        <v>1</v>
      </c>
      <c r="K173">
        <v>10</v>
      </c>
      <c r="L173">
        <v>10</v>
      </c>
      <c r="M173">
        <v>3</v>
      </c>
      <c r="N173">
        <v>17</v>
      </c>
      <c r="O173">
        <f t="shared" si="4"/>
        <v>71</v>
      </c>
      <c r="P173">
        <v>6436</v>
      </c>
      <c r="Q173">
        <f t="shared" si="5"/>
        <v>1.1031696706028589</v>
      </c>
    </row>
    <row r="174" spans="1:17" x14ac:dyDescent="0.55000000000000004">
      <c r="A174" s="1">
        <v>1963</v>
      </c>
      <c r="B174" t="s">
        <v>79</v>
      </c>
      <c r="C174" t="str">
        <f>VLOOKUP(A174, [1]speeches!$B:$BC, 54,FALSE)</f>
        <v>Democratic</v>
      </c>
      <c r="D174">
        <v>1</v>
      </c>
      <c r="E174">
        <v>17</v>
      </c>
      <c r="F174">
        <v>4</v>
      </c>
      <c r="G174">
        <v>4</v>
      </c>
      <c r="H174">
        <v>2</v>
      </c>
      <c r="I174">
        <v>1</v>
      </c>
      <c r="J174">
        <v>0</v>
      </c>
      <c r="K174">
        <v>8</v>
      </c>
      <c r="L174">
        <v>5</v>
      </c>
      <c r="M174">
        <v>0</v>
      </c>
      <c r="N174">
        <v>8</v>
      </c>
      <c r="O174">
        <f t="shared" si="4"/>
        <v>50</v>
      </c>
      <c r="P174">
        <v>5326</v>
      </c>
      <c r="Q174">
        <f t="shared" si="5"/>
        <v>0.93879083740142699</v>
      </c>
    </row>
    <row r="175" spans="1:17" x14ac:dyDescent="0.55000000000000004">
      <c r="A175" s="1">
        <v>1964</v>
      </c>
      <c r="B175" t="s">
        <v>78</v>
      </c>
      <c r="C175" t="str">
        <f>VLOOKUP(A175, [1]speeches!$B:$BC, 54,FALSE)</f>
        <v>Democratic</v>
      </c>
      <c r="D175">
        <v>3</v>
      </c>
      <c r="E175">
        <v>15</v>
      </c>
      <c r="F175">
        <v>0</v>
      </c>
      <c r="G175">
        <v>3</v>
      </c>
      <c r="H175">
        <v>1</v>
      </c>
      <c r="I175">
        <v>8</v>
      </c>
      <c r="J175">
        <v>3</v>
      </c>
      <c r="K175">
        <v>2</v>
      </c>
      <c r="L175">
        <v>11</v>
      </c>
      <c r="M175">
        <v>1</v>
      </c>
      <c r="N175">
        <v>2</v>
      </c>
      <c r="O175">
        <f t="shared" si="4"/>
        <v>49</v>
      </c>
      <c r="P175">
        <v>3187</v>
      </c>
      <c r="Q175">
        <f t="shared" si="5"/>
        <v>1.537496077816128</v>
      </c>
    </row>
    <row r="176" spans="1:17" x14ac:dyDescent="0.55000000000000004">
      <c r="A176" s="1">
        <v>1965</v>
      </c>
      <c r="B176" t="s">
        <v>78</v>
      </c>
      <c r="C176" t="str">
        <f>VLOOKUP(A176, [1]speeches!$B:$BC, 54,FALSE)</f>
        <v>National Union   [i]   ( Democratic )   [j]</v>
      </c>
      <c r="D176">
        <v>5</v>
      </c>
      <c r="E176">
        <v>24</v>
      </c>
      <c r="F176">
        <v>2</v>
      </c>
      <c r="G176">
        <v>5</v>
      </c>
      <c r="H176">
        <v>0</v>
      </c>
      <c r="I176">
        <v>3</v>
      </c>
      <c r="J176">
        <v>0</v>
      </c>
      <c r="K176">
        <v>13</v>
      </c>
      <c r="L176">
        <v>8</v>
      </c>
      <c r="M176">
        <v>6</v>
      </c>
      <c r="N176">
        <v>5</v>
      </c>
      <c r="O176">
        <f t="shared" si="4"/>
        <v>71</v>
      </c>
      <c r="P176">
        <v>4394</v>
      </c>
      <c r="Q176">
        <f t="shared" si="5"/>
        <v>1.615839781520255</v>
      </c>
    </row>
    <row r="177" spans="1:17" x14ac:dyDescent="0.55000000000000004">
      <c r="A177" s="1">
        <v>1966</v>
      </c>
      <c r="B177" t="s">
        <v>78</v>
      </c>
      <c r="C177" t="str">
        <f>VLOOKUP(A177, [1]speeches!$B:$BC, 54,FALSE)</f>
        <v>National Union   [i]   ( Democratic )   [j]</v>
      </c>
      <c r="D177">
        <v>5</v>
      </c>
      <c r="E177">
        <v>18</v>
      </c>
      <c r="F177">
        <v>4</v>
      </c>
      <c r="G177">
        <v>5</v>
      </c>
      <c r="H177">
        <v>0</v>
      </c>
      <c r="I177">
        <v>0</v>
      </c>
      <c r="J177">
        <v>2</v>
      </c>
      <c r="K177">
        <v>13</v>
      </c>
      <c r="L177">
        <v>12</v>
      </c>
      <c r="M177">
        <v>5</v>
      </c>
      <c r="N177">
        <v>7</v>
      </c>
      <c r="O177">
        <f t="shared" si="4"/>
        <v>71</v>
      </c>
      <c r="P177">
        <v>5255</v>
      </c>
      <c r="Q177">
        <f t="shared" si="5"/>
        <v>1.3510941960038059</v>
      </c>
    </row>
    <row r="178" spans="1:17" x14ac:dyDescent="0.55000000000000004">
      <c r="A178" s="1">
        <v>1967</v>
      </c>
      <c r="B178" t="s">
        <v>78</v>
      </c>
      <c r="C178" t="str">
        <f>VLOOKUP(A178, [1]speeches!$B:$BC, 54,FALSE)</f>
        <v>Democratic</v>
      </c>
      <c r="D178">
        <v>3</v>
      </c>
      <c r="E178">
        <v>33</v>
      </c>
      <c r="F178">
        <v>6</v>
      </c>
      <c r="G178">
        <v>10</v>
      </c>
      <c r="H178">
        <v>0</v>
      </c>
      <c r="I178">
        <v>1</v>
      </c>
      <c r="J178">
        <v>2</v>
      </c>
      <c r="K178">
        <v>28</v>
      </c>
      <c r="L178">
        <v>14</v>
      </c>
      <c r="M178">
        <v>10</v>
      </c>
      <c r="N178">
        <v>5</v>
      </c>
      <c r="O178">
        <f t="shared" si="4"/>
        <v>112</v>
      </c>
      <c r="P178">
        <v>7111</v>
      </c>
      <c r="Q178">
        <f t="shared" si="5"/>
        <v>1.5750246097595275</v>
      </c>
    </row>
    <row r="179" spans="1:17" x14ac:dyDescent="0.55000000000000004">
      <c r="A179" s="1">
        <v>1968</v>
      </c>
      <c r="B179" t="s">
        <v>78</v>
      </c>
      <c r="C179" t="str">
        <f>VLOOKUP(A179, [1]speeches!$B:$BC, 54,FALSE)</f>
        <v>Democratic</v>
      </c>
      <c r="D179">
        <v>4</v>
      </c>
      <c r="E179">
        <v>25</v>
      </c>
      <c r="F179">
        <v>8</v>
      </c>
      <c r="G179">
        <v>7</v>
      </c>
      <c r="H179">
        <v>3</v>
      </c>
      <c r="I179">
        <v>1</v>
      </c>
      <c r="J179">
        <v>2</v>
      </c>
      <c r="K179">
        <v>5</v>
      </c>
      <c r="L179">
        <v>12</v>
      </c>
      <c r="M179">
        <v>4</v>
      </c>
      <c r="N179">
        <v>4</v>
      </c>
      <c r="O179">
        <f t="shared" si="4"/>
        <v>75</v>
      </c>
      <c r="P179">
        <v>4855</v>
      </c>
      <c r="Q179">
        <f t="shared" si="5"/>
        <v>1.544799176107106</v>
      </c>
    </row>
    <row r="180" spans="1:17" x14ac:dyDescent="0.55000000000000004">
      <c r="A180" s="1">
        <v>1969</v>
      </c>
      <c r="B180" t="s">
        <v>78</v>
      </c>
      <c r="C180" t="str">
        <f>VLOOKUP(A180, [1]speeches!$B:$BC, 54,FALSE)</f>
        <v>National Union   [i]   ( Democratic )   [j]</v>
      </c>
      <c r="D180">
        <v>3</v>
      </c>
      <c r="E180">
        <v>16</v>
      </c>
      <c r="F180">
        <v>3</v>
      </c>
      <c r="G180">
        <v>4</v>
      </c>
      <c r="H180">
        <v>1</v>
      </c>
      <c r="I180">
        <v>2</v>
      </c>
      <c r="J180">
        <v>1</v>
      </c>
      <c r="K180">
        <v>13</v>
      </c>
      <c r="L180">
        <v>13</v>
      </c>
      <c r="M180">
        <v>4</v>
      </c>
      <c r="N180">
        <v>8</v>
      </c>
      <c r="O180">
        <f t="shared" si="4"/>
        <v>68</v>
      </c>
      <c r="P180">
        <v>4107</v>
      </c>
      <c r="Q180">
        <f t="shared" si="5"/>
        <v>1.6557097638178717</v>
      </c>
    </row>
    <row r="181" spans="1:17" x14ac:dyDescent="0.55000000000000004">
      <c r="A181" s="1">
        <v>1970</v>
      </c>
      <c r="B181" t="s">
        <v>84</v>
      </c>
      <c r="C181" t="str">
        <f>VLOOKUP(A181, [1]speeches!$B:$BC, 54,FALSE)</f>
        <v>Republican</v>
      </c>
      <c r="D181">
        <v>3</v>
      </c>
      <c r="E181">
        <v>23</v>
      </c>
      <c r="F181">
        <v>0</v>
      </c>
      <c r="G181">
        <v>1</v>
      </c>
      <c r="H181">
        <v>0</v>
      </c>
      <c r="I181">
        <v>1</v>
      </c>
      <c r="J181">
        <v>3</v>
      </c>
      <c r="K181">
        <v>25</v>
      </c>
      <c r="L181">
        <v>4</v>
      </c>
      <c r="M181">
        <v>2</v>
      </c>
      <c r="N181">
        <v>4</v>
      </c>
      <c r="O181">
        <f t="shared" si="4"/>
        <v>66</v>
      </c>
      <c r="P181">
        <v>4455</v>
      </c>
      <c r="Q181">
        <f t="shared" si="5"/>
        <v>1.4814814814814816</v>
      </c>
    </row>
    <row r="182" spans="1:17" x14ac:dyDescent="0.55000000000000004">
      <c r="A182" s="1">
        <v>1971</v>
      </c>
      <c r="B182" t="s">
        <v>84</v>
      </c>
      <c r="C182" t="str">
        <f>VLOOKUP(A182, [1]speeches!$B:$BC, 54,FALSE)</f>
        <v>Republican</v>
      </c>
      <c r="D182">
        <v>5</v>
      </c>
      <c r="E182">
        <v>23</v>
      </c>
      <c r="F182">
        <v>9</v>
      </c>
      <c r="G182">
        <v>5</v>
      </c>
      <c r="H182">
        <v>2</v>
      </c>
      <c r="I182">
        <v>1</v>
      </c>
      <c r="J182">
        <v>3</v>
      </c>
      <c r="K182">
        <v>32</v>
      </c>
      <c r="L182">
        <v>2</v>
      </c>
      <c r="M182">
        <v>5</v>
      </c>
      <c r="N182">
        <v>2</v>
      </c>
      <c r="O182">
        <f t="shared" si="4"/>
        <v>89</v>
      </c>
      <c r="P182">
        <v>4475</v>
      </c>
      <c r="Q182">
        <f t="shared" si="5"/>
        <v>1.9888268156424582</v>
      </c>
    </row>
    <row r="183" spans="1:17" x14ac:dyDescent="0.55000000000000004">
      <c r="A183" s="1">
        <v>1972</v>
      </c>
      <c r="B183" t="s">
        <v>84</v>
      </c>
      <c r="C183" t="str">
        <f>VLOOKUP(A183, [1]speeches!$B:$BC, 54,FALSE)</f>
        <v>Republican</v>
      </c>
      <c r="D183">
        <v>0</v>
      </c>
      <c r="E183">
        <v>16</v>
      </c>
      <c r="F183">
        <v>6</v>
      </c>
      <c r="G183">
        <v>1</v>
      </c>
      <c r="H183">
        <v>1</v>
      </c>
      <c r="I183">
        <v>3</v>
      </c>
      <c r="J183">
        <v>1</v>
      </c>
      <c r="K183">
        <v>18</v>
      </c>
      <c r="L183">
        <v>6</v>
      </c>
      <c r="M183">
        <v>4</v>
      </c>
      <c r="N183">
        <v>3</v>
      </c>
      <c r="O183">
        <f t="shared" si="4"/>
        <v>59</v>
      </c>
      <c r="P183">
        <v>3967</v>
      </c>
      <c r="Q183">
        <f t="shared" si="5"/>
        <v>1.4872699773128308</v>
      </c>
    </row>
    <row r="184" spans="1:17" x14ac:dyDescent="0.55000000000000004">
      <c r="A184" s="1">
        <v>1973</v>
      </c>
      <c r="B184" t="s">
        <v>84</v>
      </c>
      <c r="C184" t="str">
        <f>VLOOKUP(A184, [1]speeches!$B:$BC, 54,FALSE)</f>
        <v>Republican</v>
      </c>
      <c r="D184">
        <v>1</v>
      </c>
      <c r="E184">
        <v>13</v>
      </c>
      <c r="F184">
        <v>2</v>
      </c>
      <c r="G184">
        <v>1</v>
      </c>
      <c r="H184">
        <v>0</v>
      </c>
      <c r="I184">
        <v>1</v>
      </c>
      <c r="J184">
        <v>1</v>
      </c>
      <c r="K184">
        <v>6</v>
      </c>
      <c r="L184">
        <v>2</v>
      </c>
      <c r="M184">
        <v>6</v>
      </c>
      <c r="N184">
        <v>1</v>
      </c>
      <c r="O184">
        <f t="shared" si="4"/>
        <v>34</v>
      </c>
      <c r="P184">
        <v>1655</v>
      </c>
      <c r="Q184">
        <f t="shared" si="5"/>
        <v>2.0543806646525682</v>
      </c>
    </row>
    <row r="185" spans="1:17" x14ac:dyDescent="0.55000000000000004">
      <c r="A185" s="1">
        <v>1974</v>
      </c>
      <c r="B185" t="s">
        <v>84</v>
      </c>
      <c r="C185" t="str">
        <f>VLOOKUP(A185, [1]speeches!$B:$BC, 54,FALSE)</f>
        <v>Republican</v>
      </c>
      <c r="D185">
        <v>7</v>
      </c>
      <c r="E185">
        <v>33</v>
      </c>
      <c r="F185">
        <v>4</v>
      </c>
      <c r="G185">
        <v>4</v>
      </c>
      <c r="H185">
        <v>5</v>
      </c>
      <c r="I185">
        <v>0</v>
      </c>
      <c r="J185">
        <v>1</v>
      </c>
      <c r="K185">
        <v>18</v>
      </c>
      <c r="L185">
        <v>2</v>
      </c>
      <c r="M185">
        <v>7</v>
      </c>
      <c r="N185">
        <v>12</v>
      </c>
      <c r="O185">
        <f t="shared" si="4"/>
        <v>93</v>
      </c>
      <c r="P185">
        <v>5154</v>
      </c>
      <c r="Q185">
        <f t="shared" si="5"/>
        <v>1.8044237485448196</v>
      </c>
    </row>
    <row r="186" spans="1:17" x14ac:dyDescent="0.55000000000000004">
      <c r="A186" s="1">
        <v>1975</v>
      </c>
      <c r="B186" t="s">
        <v>70</v>
      </c>
      <c r="C186" t="str">
        <f>VLOOKUP(A186, [1]speeches!$B:$BC, 54,FALSE)</f>
        <v>Republican</v>
      </c>
      <c r="D186">
        <v>1</v>
      </c>
      <c r="E186">
        <v>12</v>
      </c>
      <c r="F186">
        <v>3</v>
      </c>
      <c r="G186">
        <v>0</v>
      </c>
      <c r="H186">
        <v>4</v>
      </c>
      <c r="I186">
        <v>0</v>
      </c>
      <c r="J186">
        <v>3</v>
      </c>
      <c r="K186">
        <v>7</v>
      </c>
      <c r="L186">
        <v>3</v>
      </c>
      <c r="M186">
        <v>1</v>
      </c>
      <c r="N186">
        <v>7</v>
      </c>
      <c r="O186">
        <f t="shared" si="4"/>
        <v>41</v>
      </c>
      <c r="P186">
        <v>4103</v>
      </c>
      <c r="Q186">
        <f t="shared" si="5"/>
        <v>0.99926882768705838</v>
      </c>
    </row>
    <row r="187" spans="1:17" x14ac:dyDescent="0.55000000000000004">
      <c r="A187" s="1">
        <v>1976</v>
      </c>
      <c r="B187" t="s">
        <v>70</v>
      </c>
      <c r="C187" t="str">
        <f>VLOOKUP(A187, [1]speeches!$B:$BC, 54,FALSE)</f>
        <v>Republican</v>
      </c>
      <c r="D187">
        <v>2</v>
      </c>
      <c r="E187">
        <v>32</v>
      </c>
      <c r="F187">
        <v>5</v>
      </c>
      <c r="G187">
        <v>4</v>
      </c>
      <c r="H187">
        <v>0</v>
      </c>
      <c r="I187">
        <v>0</v>
      </c>
      <c r="J187">
        <v>7</v>
      </c>
      <c r="K187">
        <v>16</v>
      </c>
      <c r="L187">
        <v>4</v>
      </c>
      <c r="M187">
        <v>1</v>
      </c>
      <c r="N187">
        <v>7</v>
      </c>
      <c r="O187">
        <f t="shared" si="4"/>
        <v>78</v>
      </c>
      <c r="P187">
        <v>4951</v>
      </c>
      <c r="Q187">
        <f t="shared" si="5"/>
        <v>1.5754393051908706</v>
      </c>
    </row>
    <row r="188" spans="1:17" x14ac:dyDescent="0.55000000000000004">
      <c r="A188" s="1">
        <v>1977</v>
      </c>
      <c r="B188" t="s">
        <v>70</v>
      </c>
      <c r="C188" t="str">
        <f>VLOOKUP(A188, [1]speeches!$B:$BC, 54,FALSE)</f>
        <v>Republican</v>
      </c>
      <c r="D188">
        <v>2</v>
      </c>
      <c r="E188">
        <v>17</v>
      </c>
      <c r="F188">
        <v>3</v>
      </c>
      <c r="G188">
        <v>4</v>
      </c>
      <c r="H188">
        <v>0</v>
      </c>
      <c r="I188">
        <v>1</v>
      </c>
      <c r="J188">
        <v>0</v>
      </c>
      <c r="K188">
        <v>12</v>
      </c>
      <c r="L188">
        <v>2</v>
      </c>
      <c r="M188">
        <v>3</v>
      </c>
      <c r="N188">
        <v>9</v>
      </c>
      <c r="O188">
        <f t="shared" si="4"/>
        <v>53</v>
      </c>
      <c r="P188">
        <v>4640</v>
      </c>
      <c r="Q188">
        <f t="shared" si="5"/>
        <v>1.1422413793103448</v>
      </c>
    </row>
    <row r="189" spans="1:17" x14ac:dyDescent="0.55000000000000004">
      <c r="A189" s="1">
        <v>1978</v>
      </c>
      <c r="B189" t="s">
        <v>64</v>
      </c>
      <c r="C189" t="str">
        <f>VLOOKUP(A189, [1]speeches!$B:$BC, 54,FALSE)</f>
        <v>Democratic</v>
      </c>
      <c r="D189">
        <v>3</v>
      </c>
      <c r="E189">
        <v>23</v>
      </c>
      <c r="F189">
        <v>0</v>
      </c>
      <c r="G189">
        <v>2</v>
      </c>
      <c r="H189">
        <v>5</v>
      </c>
      <c r="I189">
        <v>4</v>
      </c>
      <c r="J189">
        <v>1</v>
      </c>
      <c r="K189">
        <v>12</v>
      </c>
      <c r="L189">
        <v>3</v>
      </c>
      <c r="M189">
        <v>11</v>
      </c>
      <c r="N189">
        <v>8</v>
      </c>
      <c r="O189">
        <f t="shared" si="4"/>
        <v>72</v>
      </c>
      <c r="P189">
        <v>4580</v>
      </c>
      <c r="Q189">
        <f t="shared" si="5"/>
        <v>1.572052401746725</v>
      </c>
    </row>
    <row r="190" spans="1:17" x14ac:dyDescent="0.55000000000000004">
      <c r="A190" s="1">
        <v>1979</v>
      </c>
      <c r="B190" t="s">
        <v>64</v>
      </c>
      <c r="C190" t="str">
        <f>VLOOKUP(A190, [1]speeches!$B:$BC, 54,FALSE)</f>
        <v>Democratic</v>
      </c>
      <c r="D190">
        <v>6</v>
      </c>
      <c r="E190">
        <v>30</v>
      </c>
      <c r="F190">
        <v>5</v>
      </c>
      <c r="G190">
        <v>5</v>
      </c>
      <c r="H190">
        <v>0</v>
      </c>
      <c r="I190">
        <v>5</v>
      </c>
      <c r="J190">
        <v>1</v>
      </c>
      <c r="K190">
        <v>4</v>
      </c>
      <c r="L190">
        <v>3</v>
      </c>
      <c r="M190">
        <v>5</v>
      </c>
      <c r="N190">
        <v>7</v>
      </c>
      <c r="O190">
        <f t="shared" si="4"/>
        <v>71</v>
      </c>
      <c r="P190">
        <v>3243</v>
      </c>
      <c r="Q190">
        <f t="shared" si="5"/>
        <v>2.1893308664816526</v>
      </c>
    </row>
    <row r="191" spans="1:17" x14ac:dyDescent="0.55000000000000004">
      <c r="A191" s="1">
        <v>1980</v>
      </c>
      <c r="B191" t="s">
        <v>64</v>
      </c>
      <c r="C191" t="str">
        <f>VLOOKUP(A191, [1]speeches!$B:$BC, 54,FALSE)</f>
        <v>Democratic</v>
      </c>
      <c r="D191">
        <v>3</v>
      </c>
      <c r="E191">
        <v>7</v>
      </c>
      <c r="F191">
        <v>5</v>
      </c>
      <c r="G191">
        <v>0</v>
      </c>
      <c r="H191">
        <v>1</v>
      </c>
      <c r="I191">
        <v>0</v>
      </c>
      <c r="J191">
        <v>0</v>
      </c>
      <c r="K191">
        <v>8</v>
      </c>
      <c r="L191">
        <v>3</v>
      </c>
      <c r="M191">
        <v>7</v>
      </c>
      <c r="N191">
        <v>13</v>
      </c>
      <c r="O191">
        <f t="shared" si="4"/>
        <v>47</v>
      </c>
      <c r="P191">
        <v>3396</v>
      </c>
      <c r="Q191">
        <f t="shared" si="5"/>
        <v>1.3839811542991753</v>
      </c>
    </row>
    <row r="192" spans="1:17" x14ac:dyDescent="0.55000000000000004">
      <c r="A192" s="1">
        <v>1981</v>
      </c>
      <c r="B192" t="s">
        <v>64</v>
      </c>
      <c r="C192" t="str">
        <f>VLOOKUP(A192, [1]speeches!$B:$BC, 54,FALSE)</f>
        <v>Democratic</v>
      </c>
      <c r="D192">
        <v>18</v>
      </c>
      <c r="E192">
        <v>74</v>
      </c>
      <c r="F192">
        <v>29</v>
      </c>
      <c r="G192">
        <v>23</v>
      </c>
      <c r="H192">
        <v>5</v>
      </c>
      <c r="I192">
        <v>1</v>
      </c>
      <c r="J192">
        <v>4</v>
      </c>
      <c r="K192">
        <v>37</v>
      </c>
      <c r="L192">
        <v>24</v>
      </c>
      <c r="M192">
        <v>19</v>
      </c>
      <c r="N192">
        <v>73</v>
      </c>
      <c r="O192">
        <f t="shared" si="4"/>
        <v>307</v>
      </c>
      <c r="P192">
        <v>33564</v>
      </c>
      <c r="Q192">
        <f t="shared" si="5"/>
        <v>0.91467048027648667</v>
      </c>
    </row>
    <row r="193" spans="1:17" x14ac:dyDescent="0.55000000000000004">
      <c r="A193" s="1">
        <v>1982</v>
      </c>
      <c r="B193" t="s">
        <v>88</v>
      </c>
      <c r="C193" t="str">
        <f>VLOOKUP(A193, [1]speeches!$B:$BC, 54,FALSE)</f>
        <v>Republican</v>
      </c>
      <c r="D193">
        <v>4</v>
      </c>
      <c r="E193">
        <v>26</v>
      </c>
      <c r="F193">
        <v>5</v>
      </c>
      <c r="G193">
        <v>6</v>
      </c>
      <c r="H193">
        <v>0</v>
      </c>
      <c r="I193">
        <v>4</v>
      </c>
      <c r="J193">
        <v>0</v>
      </c>
      <c r="K193">
        <v>3</v>
      </c>
      <c r="L193">
        <v>4</v>
      </c>
      <c r="M193">
        <v>15</v>
      </c>
      <c r="N193">
        <v>0</v>
      </c>
      <c r="O193">
        <f t="shared" si="4"/>
        <v>67</v>
      </c>
      <c r="P193">
        <v>5195</v>
      </c>
      <c r="Q193">
        <f t="shared" si="5"/>
        <v>1.2897016361886429</v>
      </c>
    </row>
    <row r="194" spans="1:17" x14ac:dyDescent="0.55000000000000004">
      <c r="A194" s="1">
        <v>1983</v>
      </c>
      <c r="B194" t="s">
        <v>88</v>
      </c>
      <c r="C194" t="str">
        <f>VLOOKUP(A194, [1]speeches!$B:$BC, 54,FALSE)</f>
        <v>Republican</v>
      </c>
      <c r="D194">
        <v>3</v>
      </c>
      <c r="E194">
        <v>35</v>
      </c>
      <c r="F194">
        <v>7</v>
      </c>
      <c r="G194">
        <v>11</v>
      </c>
      <c r="H194">
        <v>1</v>
      </c>
      <c r="I194">
        <v>0</v>
      </c>
      <c r="J194">
        <v>1</v>
      </c>
      <c r="K194">
        <v>5</v>
      </c>
      <c r="L194">
        <v>8</v>
      </c>
      <c r="M194">
        <v>10</v>
      </c>
      <c r="N194">
        <v>5</v>
      </c>
      <c r="O194">
        <f t="shared" si="4"/>
        <v>86</v>
      </c>
      <c r="P194">
        <v>5572</v>
      </c>
      <c r="Q194">
        <f t="shared" si="5"/>
        <v>1.5434314429289304</v>
      </c>
    </row>
    <row r="195" spans="1:17" x14ac:dyDescent="0.55000000000000004">
      <c r="A195" s="1">
        <v>1984</v>
      </c>
      <c r="B195" t="s">
        <v>88</v>
      </c>
      <c r="C195" t="str">
        <f>VLOOKUP(A195, [1]speeches!$B:$BC, 54,FALSE)</f>
        <v>Republican</v>
      </c>
      <c r="D195">
        <v>5</v>
      </c>
      <c r="E195">
        <v>16</v>
      </c>
      <c r="F195">
        <v>2</v>
      </c>
      <c r="G195">
        <v>14</v>
      </c>
      <c r="H195">
        <v>1</v>
      </c>
      <c r="I195">
        <v>8</v>
      </c>
      <c r="J195">
        <v>7</v>
      </c>
      <c r="K195">
        <v>18</v>
      </c>
      <c r="L195">
        <v>15</v>
      </c>
      <c r="M195">
        <v>10</v>
      </c>
      <c r="N195">
        <v>3</v>
      </c>
      <c r="O195">
        <f t="shared" ref="O195:O229" si="6">SUM(D195:N195)</f>
        <v>99</v>
      </c>
      <c r="P195">
        <v>4973</v>
      </c>
      <c r="Q195">
        <f t="shared" si="5"/>
        <v>1.9907500502714659</v>
      </c>
    </row>
    <row r="196" spans="1:17" x14ac:dyDescent="0.55000000000000004">
      <c r="A196" s="1">
        <v>1985</v>
      </c>
      <c r="B196" t="s">
        <v>88</v>
      </c>
      <c r="C196" t="str">
        <f>VLOOKUP(A196, [1]speeches!$B:$BC, 54,FALSE)</f>
        <v>Republican</v>
      </c>
      <c r="D196">
        <v>3</v>
      </c>
      <c r="E196">
        <v>19</v>
      </c>
      <c r="F196">
        <v>6</v>
      </c>
      <c r="G196">
        <v>9</v>
      </c>
      <c r="H196">
        <v>0</v>
      </c>
      <c r="I196">
        <v>6</v>
      </c>
      <c r="J196">
        <v>4</v>
      </c>
      <c r="K196">
        <v>19</v>
      </c>
      <c r="L196">
        <v>8</v>
      </c>
      <c r="M196">
        <v>7</v>
      </c>
      <c r="N196">
        <v>4</v>
      </c>
      <c r="O196">
        <f t="shared" si="6"/>
        <v>85</v>
      </c>
      <c r="P196">
        <v>4250</v>
      </c>
      <c r="Q196">
        <f t="shared" ref="Q196:Q229" si="7">100*(O196/P196)</f>
        <v>2</v>
      </c>
    </row>
    <row r="197" spans="1:17" x14ac:dyDescent="0.55000000000000004">
      <c r="A197" s="1">
        <v>1986</v>
      </c>
      <c r="B197" t="s">
        <v>88</v>
      </c>
      <c r="C197" t="str">
        <f>VLOOKUP(A197, [1]speeches!$B:$BC, 54,FALSE)</f>
        <v>Republican</v>
      </c>
      <c r="D197">
        <v>5</v>
      </c>
      <c r="E197">
        <v>15</v>
      </c>
      <c r="F197">
        <v>1</v>
      </c>
      <c r="G197">
        <v>10</v>
      </c>
      <c r="H197">
        <v>1</v>
      </c>
      <c r="I197">
        <v>5</v>
      </c>
      <c r="J197">
        <v>12</v>
      </c>
      <c r="K197">
        <v>13</v>
      </c>
      <c r="L197">
        <v>6</v>
      </c>
      <c r="M197">
        <v>6</v>
      </c>
      <c r="N197">
        <v>4</v>
      </c>
      <c r="O197">
        <f t="shared" si="6"/>
        <v>78</v>
      </c>
      <c r="P197">
        <v>3507</v>
      </c>
      <c r="Q197">
        <f t="shared" si="7"/>
        <v>2.2241231822070144</v>
      </c>
    </row>
    <row r="198" spans="1:17" x14ac:dyDescent="0.55000000000000004">
      <c r="A198" s="1">
        <v>1987</v>
      </c>
      <c r="B198" t="s">
        <v>88</v>
      </c>
      <c r="C198" t="str">
        <f>VLOOKUP(A198, [1]speeches!$B:$BC, 54,FALSE)</f>
        <v>Republican</v>
      </c>
      <c r="D198">
        <v>3</v>
      </c>
      <c r="E198">
        <v>16</v>
      </c>
      <c r="F198">
        <v>3</v>
      </c>
      <c r="G198">
        <v>7</v>
      </c>
      <c r="H198">
        <v>0</v>
      </c>
      <c r="I198">
        <v>0</v>
      </c>
      <c r="J198">
        <v>1</v>
      </c>
      <c r="K198">
        <v>6</v>
      </c>
      <c r="L198">
        <v>3</v>
      </c>
      <c r="M198">
        <v>4</v>
      </c>
      <c r="N198">
        <v>6</v>
      </c>
      <c r="O198">
        <f t="shared" si="6"/>
        <v>49</v>
      </c>
      <c r="P198">
        <v>3803</v>
      </c>
      <c r="Q198">
        <f t="shared" si="7"/>
        <v>1.288456481724954</v>
      </c>
    </row>
    <row r="199" spans="1:17" x14ac:dyDescent="0.55000000000000004">
      <c r="A199" s="1">
        <v>1988</v>
      </c>
      <c r="B199" t="s">
        <v>88</v>
      </c>
      <c r="C199" t="str">
        <f>VLOOKUP(A199, [1]speeches!$B:$BC, 54,FALSE)</f>
        <v>Republican</v>
      </c>
      <c r="D199">
        <v>4</v>
      </c>
      <c r="E199">
        <v>24</v>
      </c>
      <c r="F199">
        <v>4</v>
      </c>
      <c r="G199">
        <v>8</v>
      </c>
      <c r="H199">
        <v>2</v>
      </c>
      <c r="I199">
        <v>0</v>
      </c>
      <c r="J199">
        <v>16</v>
      </c>
      <c r="K199">
        <v>11</v>
      </c>
      <c r="L199">
        <v>9</v>
      </c>
      <c r="M199">
        <v>6</v>
      </c>
      <c r="N199">
        <v>4</v>
      </c>
      <c r="O199">
        <f t="shared" si="6"/>
        <v>88</v>
      </c>
      <c r="P199">
        <v>4855</v>
      </c>
      <c r="Q199">
        <f t="shared" si="7"/>
        <v>1.8125643666323379</v>
      </c>
    </row>
    <row r="200" spans="1:17" x14ac:dyDescent="0.55000000000000004">
      <c r="A200" s="1">
        <v>1989</v>
      </c>
      <c r="B200" t="s">
        <v>63</v>
      </c>
      <c r="C200" t="str">
        <f>VLOOKUP(A200, [1]speeches!$B:$BC, 54,FALSE)</f>
        <v>Republican</v>
      </c>
      <c r="D200">
        <v>6</v>
      </c>
      <c r="E200">
        <v>16</v>
      </c>
      <c r="F200">
        <v>6</v>
      </c>
      <c r="G200">
        <v>10</v>
      </c>
      <c r="H200">
        <v>3</v>
      </c>
      <c r="I200">
        <v>2</v>
      </c>
      <c r="J200">
        <v>1</v>
      </c>
      <c r="K200">
        <v>13</v>
      </c>
      <c r="L200">
        <v>11</v>
      </c>
      <c r="M200">
        <v>3</v>
      </c>
      <c r="N200">
        <v>1</v>
      </c>
      <c r="O200">
        <f t="shared" si="6"/>
        <v>72</v>
      </c>
      <c r="P200">
        <v>4821</v>
      </c>
      <c r="Q200">
        <f t="shared" si="7"/>
        <v>1.4934660858742999</v>
      </c>
    </row>
    <row r="201" spans="1:17" x14ac:dyDescent="0.55000000000000004">
      <c r="A201" s="1">
        <v>1990</v>
      </c>
      <c r="B201" t="s">
        <v>63</v>
      </c>
      <c r="C201" t="str">
        <f>VLOOKUP(A201, [1]speeches!$B:$BC, 54,FALSE)</f>
        <v>Republican</v>
      </c>
      <c r="D201">
        <v>1</v>
      </c>
      <c r="E201">
        <v>23</v>
      </c>
      <c r="F201">
        <v>12</v>
      </c>
      <c r="G201">
        <v>15</v>
      </c>
      <c r="H201">
        <v>0</v>
      </c>
      <c r="I201">
        <v>2</v>
      </c>
      <c r="J201">
        <v>5</v>
      </c>
      <c r="K201">
        <v>9</v>
      </c>
      <c r="L201">
        <v>10</v>
      </c>
      <c r="M201">
        <v>2</v>
      </c>
      <c r="N201">
        <v>3</v>
      </c>
      <c r="O201">
        <f t="shared" si="6"/>
        <v>82</v>
      </c>
      <c r="P201">
        <v>3770</v>
      </c>
      <c r="Q201">
        <f t="shared" si="7"/>
        <v>2.1750663129973478</v>
      </c>
    </row>
    <row r="202" spans="1:17" x14ac:dyDescent="0.55000000000000004">
      <c r="A202" s="1">
        <v>1991</v>
      </c>
      <c r="B202" t="s">
        <v>63</v>
      </c>
      <c r="C202" t="str">
        <f>VLOOKUP(A202, [1]speeches!$B:$BC, 54,FALSE)</f>
        <v>Republican</v>
      </c>
      <c r="D202">
        <v>3</v>
      </c>
      <c r="E202">
        <v>25</v>
      </c>
      <c r="F202">
        <v>1</v>
      </c>
      <c r="G202">
        <v>7</v>
      </c>
      <c r="H202">
        <v>0</v>
      </c>
      <c r="I202">
        <v>0</v>
      </c>
      <c r="J202">
        <v>1</v>
      </c>
      <c r="K202">
        <v>5</v>
      </c>
      <c r="L202">
        <v>2</v>
      </c>
      <c r="M202">
        <v>5</v>
      </c>
      <c r="N202">
        <v>12</v>
      </c>
      <c r="O202">
        <f t="shared" si="6"/>
        <v>61</v>
      </c>
      <c r="P202">
        <v>3765</v>
      </c>
      <c r="Q202">
        <f t="shared" si="7"/>
        <v>1.6201859229747675</v>
      </c>
    </row>
    <row r="203" spans="1:17" x14ac:dyDescent="0.55000000000000004">
      <c r="A203" s="1">
        <v>1992</v>
      </c>
      <c r="B203" t="s">
        <v>63</v>
      </c>
      <c r="C203" t="str">
        <f>VLOOKUP(A203, [1]speeches!$B:$BC, 54,FALSE)</f>
        <v>Republican</v>
      </c>
      <c r="D203">
        <v>0</v>
      </c>
      <c r="E203">
        <v>22</v>
      </c>
      <c r="F203">
        <v>14</v>
      </c>
      <c r="G203">
        <v>11</v>
      </c>
      <c r="H203">
        <v>0</v>
      </c>
      <c r="I203">
        <v>1</v>
      </c>
      <c r="J203">
        <v>8</v>
      </c>
      <c r="K203">
        <v>4</v>
      </c>
      <c r="L203">
        <v>2</v>
      </c>
      <c r="M203">
        <v>9</v>
      </c>
      <c r="N203">
        <v>2</v>
      </c>
      <c r="O203">
        <f t="shared" si="6"/>
        <v>73</v>
      </c>
      <c r="P203">
        <v>4718</v>
      </c>
      <c r="Q203">
        <f t="shared" si="7"/>
        <v>1.5472657905892326</v>
      </c>
    </row>
    <row r="204" spans="1:17" x14ac:dyDescent="0.55000000000000004">
      <c r="A204" s="1">
        <v>1993</v>
      </c>
      <c r="B204" t="s">
        <v>66</v>
      </c>
      <c r="C204" t="str">
        <f>VLOOKUP(A204, [1]speeches!$B:$BC, 54,FALSE)</f>
        <v>Democratic</v>
      </c>
      <c r="D204">
        <v>4</v>
      </c>
      <c r="E204">
        <v>42</v>
      </c>
      <c r="F204">
        <v>16</v>
      </c>
      <c r="G204">
        <v>21</v>
      </c>
      <c r="H204">
        <v>1</v>
      </c>
      <c r="I204">
        <v>1</v>
      </c>
      <c r="J204">
        <v>3</v>
      </c>
      <c r="K204">
        <v>9</v>
      </c>
      <c r="L204">
        <v>6</v>
      </c>
      <c r="M204">
        <v>7</v>
      </c>
      <c r="N204">
        <v>5</v>
      </c>
      <c r="O204">
        <f t="shared" si="6"/>
        <v>115</v>
      </c>
      <c r="P204">
        <v>7007</v>
      </c>
      <c r="Q204">
        <f t="shared" si="7"/>
        <v>1.6412159269302125</v>
      </c>
    </row>
    <row r="205" spans="1:17" x14ac:dyDescent="0.55000000000000004">
      <c r="A205" s="1">
        <v>1994</v>
      </c>
      <c r="B205" t="s">
        <v>66</v>
      </c>
      <c r="C205" t="str">
        <f>VLOOKUP(A205, [1]speeches!$B:$BC, 54,FALSE)</f>
        <v>Democratic</v>
      </c>
      <c r="D205">
        <v>4</v>
      </c>
      <c r="E205">
        <v>42</v>
      </c>
      <c r="F205">
        <v>9</v>
      </c>
      <c r="G205">
        <v>23</v>
      </c>
      <c r="H205">
        <v>3</v>
      </c>
      <c r="I205">
        <v>0</v>
      </c>
      <c r="J205">
        <v>12</v>
      </c>
      <c r="K205">
        <v>3</v>
      </c>
      <c r="L205">
        <v>9</v>
      </c>
      <c r="M205">
        <v>8</v>
      </c>
      <c r="N205">
        <v>4</v>
      </c>
      <c r="O205">
        <f t="shared" si="6"/>
        <v>117</v>
      </c>
      <c r="P205">
        <v>7400</v>
      </c>
      <c r="Q205">
        <f t="shared" si="7"/>
        <v>1.5810810810810811</v>
      </c>
    </row>
    <row r="206" spans="1:17" x14ac:dyDescent="0.55000000000000004">
      <c r="A206" s="1">
        <v>1995</v>
      </c>
      <c r="B206" t="s">
        <v>66</v>
      </c>
      <c r="C206" t="str">
        <f>VLOOKUP(A206, [1]speeches!$B:$BC, 54,FALSE)</f>
        <v>Democratic</v>
      </c>
      <c r="D206">
        <v>5</v>
      </c>
      <c r="E206">
        <v>40</v>
      </c>
      <c r="F206">
        <v>12</v>
      </c>
      <c r="G206">
        <v>25</v>
      </c>
      <c r="H206">
        <v>1</v>
      </c>
      <c r="I206">
        <v>2</v>
      </c>
      <c r="J206">
        <v>6</v>
      </c>
      <c r="K206">
        <v>9</v>
      </c>
      <c r="L206">
        <v>7</v>
      </c>
      <c r="M206">
        <v>17</v>
      </c>
      <c r="N206">
        <v>5</v>
      </c>
      <c r="O206">
        <f t="shared" si="6"/>
        <v>129</v>
      </c>
      <c r="P206">
        <v>9143</v>
      </c>
      <c r="Q206">
        <f t="shared" si="7"/>
        <v>1.4109154544460243</v>
      </c>
    </row>
    <row r="207" spans="1:17" x14ac:dyDescent="0.55000000000000004">
      <c r="A207" s="1">
        <v>1996</v>
      </c>
      <c r="B207" t="s">
        <v>66</v>
      </c>
      <c r="C207" t="str">
        <f>VLOOKUP(A207, [1]speeches!$B:$BC, 54,FALSE)</f>
        <v>Democratic</v>
      </c>
      <c r="D207">
        <v>5</v>
      </c>
      <c r="E207">
        <v>49</v>
      </c>
      <c r="F207">
        <v>2</v>
      </c>
      <c r="G207">
        <v>45</v>
      </c>
      <c r="H207">
        <v>0</v>
      </c>
      <c r="I207">
        <v>2</v>
      </c>
      <c r="J207">
        <v>9</v>
      </c>
      <c r="K207">
        <v>5</v>
      </c>
      <c r="L207">
        <v>3</v>
      </c>
      <c r="M207">
        <v>18</v>
      </c>
      <c r="N207">
        <v>5</v>
      </c>
      <c r="O207">
        <f t="shared" si="6"/>
        <v>143</v>
      </c>
      <c r="P207">
        <v>6283</v>
      </c>
      <c r="Q207">
        <f t="shared" si="7"/>
        <v>2.2759828107591913</v>
      </c>
    </row>
    <row r="208" spans="1:17" x14ac:dyDescent="0.55000000000000004">
      <c r="A208" s="1">
        <v>1997</v>
      </c>
      <c r="B208" t="s">
        <v>66</v>
      </c>
      <c r="C208" t="str">
        <f>VLOOKUP(A208, [1]speeches!$B:$BC, 54,FALSE)</f>
        <v>Democratic</v>
      </c>
      <c r="D208">
        <v>2</v>
      </c>
      <c r="E208">
        <v>38</v>
      </c>
      <c r="F208">
        <v>5</v>
      </c>
      <c r="G208">
        <v>37</v>
      </c>
      <c r="H208">
        <v>2</v>
      </c>
      <c r="I208">
        <v>2</v>
      </c>
      <c r="J208">
        <v>7</v>
      </c>
      <c r="K208">
        <v>10</v>
      </c>
      <c r="L208">
        <v>3</v>
      </c>
      <c r="M208">
        <v>13</v>
      </c>
      <c r="N208">
        <v>4</v>
      </c>
      <c r="O208">
        <f t="shared" si="6"/>
        <v>123</v>
      </c>
      <c r="P208">
        <v>6742</v>
      </c>
      <c r="Q208">
        <f t="shared" si="7"/>
        <v>1.8243844556511422</v>
      </c>
    </row>
    <row r="209" spans="1:17" x14ac:dyDescent="0.55000000000000004">
      <c r="A209" s="1">
        <v>1998</v>
      </c>
      <c r="B209" t="s">
        <v>66</v>
      </c>
      <c r="C209" t="str">
        <f>VLOOKUP(A209, [1]speeches!$B:$BC, 54,FALSE)</f>
        <v>Democratic</v>
      </c>
      <c r="D209">
        <v>7</v>
      </c>
      <c r="E209">
        <v>38</v>
      </c>
      <c r="F209">
        <v>9</v>
      </c>
      <c r="G209">
        <v>44</v>
      </c>
      <c r="H209">
        <v>2</v>
      </c>
      <c r="I209">
        <v>1</v>
      </c>
      <c r="J209">
        <v>9</v>
      </c>
      <c r="K209">
        <v>8</v>
      </c>
      <c r="L209">
        <v>8</v>
      </c>
      <c r="M209">
        <v>12</v>
      </c>
      <c r="N209">
        <v>7</v>
      </c>
      <c r="O209">
        <f t="shared" si="6"/>
        <v>145</v>
      </c>
      <c r="P209">
        <v>7283</v>
      </c>
      <c r="Q209">
        <f t="shared" si="7"/>
        <v>1.990937800356996</v>
      </c>
    </row>
    <row r="210" spans="1:17" x14ac:dyDescent="0.55000000000000004">
      <c r="A210" s="1">
        <v>1999</v>
      </c>
      <c r="B210" t="s">
        <v>66</v>
      </c>
      <c r="C210" t="str">
        <f>VLOOKUP(A210, [1]speeches!$B:$BC, 54,FALSE)</f>
        <v>Democratic</v>
      </c>
      <c r="D210">
        <v>0</v>
      </c>
      <c r="E210">
        <v>48</v>
      </c>
      <c r="F210">
        <v>5</v>
      </c>
      <c r="G210">
        <v>29</v>
      </c>
      <c r="H210">
        <v>3</v>
      </c>
      <c r="I210">
        <v>0</v>
      </c>
      <c r="J210">
        <v>6</v>
      </c>
      <c r="K210">
        <v>8</v>
      </c>
      <c r="L210">
        <v>10</v>
      </c>
      <c r="M210">
        <v>8</v>
      </c>
      <c r="N210">
        <v>3</v>
      </c>
      <c r="O210">
        <f t="shared" si="6"/>
        <v>120</v>
      </c>
      <c r="P210">
        <v>7472</v>
      </c>
      <c r="Q210">
        <f t="shared" si="7"/>
        <v>1.6059957173447537</v>
      </c>
    </row>
    <row r="211" spans="1:17" x14ac:dyDescent="0.55000000000000004">
      <c r="A211" s="1">
        <v>2000</v>
      </c>
      <c r="B211" t="s">
        <v>66</v>
      </c>
      <c r="C211" t="str">
        <f>VLOOKUP(A211, [1]speeches!$B:$BC, 54,FALSE)</f>
        <v>Democratic</v>
      </c>
      <c r="D211">
        <v>4</v>
      </c>
      <c r="E211">
        <v>46</v>
      </c>
      <c r="F211">
        <v>6</v>
      </c>
      <c r="G211">
        <v>52</v>
      </c>
      <c r="H211">
        <v>1</v>
      </c>
      <c r="I211">
        <v>3</v>
      </c>
      <c r="J211">
        <v>7</v>
      </c>
      <c r="K211">
        <v>14</v>
      </c>
      <c r="L211">
        <v>4</v>
      </c>
      <c r="M211">
        <v>7</v>
      </c>
      <c r="N211">
        <v>2</v>
      </c>
      <c r="O211">
        <f t="shared" si="6"/>
        <v>146</v>
      </c>
      <c r="P211">
        <v>7387</v>
      </c>
      <c r="Q211">
        <f t="shared" si="7"/>
        <v>1.9764451062677677</v>
      </c>
    </row>
    <row r="212" spans="1:17" x14ac:dyDescent="0.55000000000000004">
      <c r="A212" s="1">
        <v>2001</v>
      </c>
      <c r="B212" t="s">
        <v>63</v>
      </c>
      <c r="C212" t="str">
        <f>VLOOKUP(A212, [1]speeches!$B:$BC, 54,FALSE)</f>
        <v>Republican</v>
      </c>
      <c r="D212">
        <v>2</v>
      </c>
      <c r="E212">
        <v>13</v>
      </c>
      <c r="F212">
        <v>2</v>
      </c>
      <c r="G212">
        <v>18</v>
      </c>
      <c r="H212">
        <v>1</v>
      </c>
      <c r="I212">
        <v>4</v>
      </c>
      <c r="J212">
        <v>4</v>
      </c>
      <c r="K212">
        <v>11</v>
      </c>
      <c r="L212">
        <v>7</v>
      </c>
      <c r="M212">
        <v>6</v>
      </c>
      <c r="N212">
        <v>2</v>
      </c>
      <c r="O212">
        <f t="shared" si="6"/>
        <v>70</v>
      </c>
      <c r="P212">
        <v>4395</v>
      </c>
      <c r="Q212">
        <f t="shared" si="7"/>
        <v>1.5927189988623434</v>
      </c>
    </row>
    <row r="213" spans="1:17" x14ac:dyDescent="0.55000000000000004">
      <c r="A213" s="1">
        <v>2002</v>
      </c>
      <c r="B213" t="s">
        <v>63</v>
      </c>
      <c r="C213" t="str">
        <f>VLOOKUP(A213, [1]speeches!$B:$BC, 54,FALSE)</f>
        <v>Republican</v>
      </c>
      <c r="D213">
        <v>4</v>
      </c>
      <c r="E213">
        <v>23</v>
      </c>
      <c r="F213">
        <v>2</v>
      </c>
      <c r="G213">
        <v>9</v>
      </c>
      <c r="H213">
        <v>2</v>
      </c>
      <c r="I213">
        <v>1</v>
      </c>
      <c r="J213">
        <v>0</v>
      </c>
      <c r="K213">
        <v>10</v>
      </c>
      <c r="L213">
        <v>5</v>
      </c>
      <c r="M213">
        <v>5</v>
      </c>
      <c r="N213">
        <v>6</v>
      </c>
      <c r="O213">
        <f t="shared" si="6"/>
        <v>67</v>
      </c>
      <c r="P213">
        <v>3824</v>
      </c>
      <c r="Q213">
        <f t="shared" si="7"/>
        <v>1.752092050209205</v>
      </c>
    </row>
    <row r="214" spans="1:17" x14ac:dyDescent="0.55000000000000004">
      <c r="A214" s="1">
        <v>2003</v>
      </c>
      <c r="B214" t="s">
        <v>63</v>
      </c>
      <c r="C214" t="str">
        <f>VLOOKUP(A214, [1]speeches!$B:$BC, 54,FALSE)</f>
        <v>Republican</v>
      </c>
      <c r="D214">
        <v>10</v>
      </c>
      <c r="E214">
        <v>31</v>
      </c>
      <c r="F214">
        <v>3</v>
      </c>
      <c r="G214">
        <v>10</v>
      </c>
      <c r="H214">
        <v>1</v>
      </c>
      <c r="I214">
        <v>4</v>
      </c>
      <c r="J214">
        <v>2</v>
      </c>
      <c r="K214">
        <v>11</v>
      </c>
      <c r="L214">
        <v>4</v>
      </c>
      <c r="M214">
        <v>3</v>
      </c>
      <c r="N214">
        <v>15</v>
      </c>
      <c r="O214">
        <f t="shared" si="6"/>
        <v>94</v>
      </c>
      <c r="P214">
        <v>5372</v>
      </c>
      <c r="Q214">
        <f t="shared" si="7"/>
        <v>1.7498138495904692</v>
      </c>
    </row>
    <row r="215" spans="1:17" x14ac:dyDescent="0.55000000000000004">
      <c r="A215" s="1">
        <v>2004</v>
      </c>
      <c r="B215" t="s">
        <v>63</v>
      </c>
      <c r="C215" t="str">
        <f>VLOOKUP(A215, [1]speeches!$B:$BC, 54,FALSE)</f>
        <v>Republican</v>
      </c>
      <c r="D215">
        <v>7</v>
      </c>
      <c r="E215">
        <v>27</v>
      </c>
      <c r="F215">
        <v>3</v>
      </c>
      <c r="G215">
        <v>22</v>
      </c>
      <c r="H215">
        <v>0</v>
      </c>
      <c r="I215">
        <v>6</v>
      </c>
      <c r="J215">
        <v>0</v>
      </c>
      <c r="K215">
        <v>14</v>
      </c>
      <c r="L215">
        <v>2</v>
      </c>
      <c r="M215">
        <v>5</v>
      </c>
      <c r="N215">
        <v>10</v>
      </c>
      <c r="O215">
        <f t="shared" si="6"/>
        <v>96</v>
      </c>
      <c r="P215">
        <v>5171</v>
      </c>
      <c r="Q215">
        <f t="shared" si="7"/>
        <v>1.8565074453684007</v>
      </c>
    </row>
    <row r="216" spans="1:17" x14ac:dyDescent="0.55000000000000004">
      <c r="A216" s="1">
        <v>2005</v>
      </c>
      <c r="B216" t="s">
        <v>63</v>
      </c>
      <c r="C216" t="str">
        <f>VLOOKUP(A216, [1]speeches!$B:$BC, 54,FALSE)</f>
        <v>Republican</v>
      </c>
      <c r="D216">
        <v>3</v>
      </c>
      <c r="E216">
        <v>18</v>
      </c>
      <c r="F216">
        <v>5</v>
      </c>
      <c r="G216">
        <v>15</v>
      </c>
      <c r="H216">
        <v>0</v>
      </c>
      <c r="I216">
        <v>3</v>
      </c>
      <c r="J216">
        <v>1</v>
      </c>
      <c r="K216">
        <v>14</v>
      </c>
      <c r="L216">
        <v>5</v>
      </c>
      <c r="M216">
        <v>4</v>
      </c>
      <c r="N216">
        <v>6</v>
      </c>
      <c r="O216">
        <f t="shared" si="6"/>
        <v>74</v>
      </c>
      <c r="P216">
        <v>5049</v>
      </c>
      <c r="Q216">
        <f t="shared" si="7"/>
        <v>1.4656367597544069</v>
      </c>
    </row>
    <row r="217" spans="1:17" x14ac:dyDescent="0.55000000000000004">
      <c r="A217" s="1">
        <v>2006</v>
      </c>
      <c r="B217" t="s">
        <v>63</v>
      </c>
      <c r="C217" t="str">
        <f>VLOOKUP(A217, [1]speeches!$B:$BC, 54,FALSE)</f>
        <v>Republican</v>
      </c>
      <c r="D217">
        <v>7</v>
      </c>
      <c r="E217">
        <v>28</v>
      </c>
      <c r="F217">
        <v>5</v>
      </c>
      <c r="G217">
        <v>10</v>
      </c>
      <c r="H217">
        <v>1</v>
      </c>
      <c r="I217">
        <v>4</v>
      </c>
      <c r="J217">
        <v>1</v>
      </c>
      <c r="K217">
        <v>11</v>
      </c>
      <c r="L217">
        <v>20</v>
      </c>
      <c r="M217">
        <v>6</v>
      </c>
      <c r="N217">
        <v>7</v>
      </c>
      <c r="O217">
        <f t="shared" si="6"/>
        <v>100</v>
      </c>
      <c r="P217">
        <v>5321</v>
      </c>
      <c r="Q217">
        <f t="shared" si="7"/>
        <v>1.8793459875963165</v>
      </c>
    </row>
    <row r="218" spans="1:17" x14ac:dyDescent="0.55000000000000004">
      <c r="A218" s="1">
        <v>2007</v>
      </c>
      <c r="B218" t="s">
        <v>63</v>
      </c>
      <c r="C218" t="str">
        <f>VLOOKUP(A218, [1]speeches!$B:$BC, 54,FALSE)</f>
        <v>Republican</v>
      </c>
      <c r="D218">
        <v>5</v>
      </c>
      <c r="E218">
        <v>21</v>
      </c>
      <c r="F218">
        <v>2</v>
      </c>
      <c r="G218">
        <v>15</v>
      </c>
      <c r="H218">
        <v>0</v>
      </c>
      <c r="I218">
        <v>2</v>
      </c>
      <c r="J218">
        <v>1</v>
      </c>
      <c r="K218">
        <v>14</v>
      </c>
      <c r="L218">
        <v>10</v>
      </c>
      <c r="M218">
        <v>10</v>
      </c>
      <c r="N218">
        <v>12</v>
      </c>
      <c r="O218">
        <f t="shared" si="6"/>
        <v>92</v>
      </c>
      <c r="P218">
        <v>5598</v>
      </c>
      <c r="Q218">
        <f t="shared" si="7"/>
        <v>1.6434440871739908</v>
      </c>
    </row>
    <row r="219" spans="1:17" x14ac:dyDescent="0.55000000000000004">
      <c r="A219" s="1">
        <v>2008</v>
      </c>
      <c r="B219" t="s">
        <v>63</v>
      </c>
      <c r="C219" t="str">
        <f>VLOOKUP(A219, [1]speeches!$B:$BC, 54,FALSE)</f>
        <v>Republican</v>
      </c>
      <c r="D219">
        <v>7</v>
      </c>
      <c r="E219">
        <v>31</v>
      </c>
      <c r="F219">
        <v>5</v>
      </c>
      <c r="G219">
        <v>12</v>
      </c>
      <c r="H219">
        <v>0</v>
      </c>
      <c r="I219">
        <v>4</v>
      </c>
      <c r="J219">
        <v>0</v>
      </c>
      <c r="K219">
        <v>6</v>
      </c>
      <c r="L219">
        <v>13</v>
      </c>
      <c r="M219">
        <v>9</v>
      </c>
      <c r="N219">
        <v>4</v>
      </c>
      <c r="O219">
        <f t="shared" si="6"/>
        <v>91</v>
      </c>
      <c r="P219">
        <v>5752</v>
      </c>
      <c r="Q219">
        <f t="shared" si="7"/>
        <v>1.582058414464534</v>
      </c>
    </row>
    <row r="220" spans="1:17" x14ac:dyDescent="0.55000000000000004">
      <c r="A220" s="1">
        <v>2009</v>
      </c>
      <c r="B220" t="s">
        <v>85</v>
      </c>
      <c r="C220" t="str">
        <f>VLOOKUP(A220, [1]speeches!$B:$BC, 54,FALSE)</f>
        <v>Democratic</v>
      </c>
      <c r="D220">
        <v>1</v>
      </c>
      <c r="E220">
        <v>38</v>
      </c>
      <c r="F220">
        <v>2</v>
      </c>
      <c r="G220">
        <v>14</v>
      </c>
      <c r="H220">
        <v>11</v>
      </c>
      <c r="I220">
        <v>0</v>
      </c>
      <c r="J220">
        <v>6</v>
      </c>
      <c r="K220">
        <v>5</v>
      </c>
      <c r="L220">
        <v>4</v>
      </c>
      <c r="M220">
        <v>3</v>
      </c>
      <c r="N220">
        <v>5</v>
      </c>
      <c r="O220">
        <f t="shared" si="6"/>
        <v>89</v>
      </c>
      <c r="P220">
        <v>5940</v>
      </c>
      <c r="Q220">
        <f t="shared" si="7"/>
        <v>1.4983164983164983</v>
      </c>
    </row>
    <row r="221" spans="1:17" x14ac:dyDescent="0.55000000000000004">
      <c r="A221" s="1">
        <v>2010</v>
      </c>
      <c r="B221" t="s">
        <v>85</v>
      </c>
      <c r="C221" t="str">
        <f>VLOOKUP(A221, [1]speeches!$B:$BC, 54,FALSE)</f>
        <v>Democratic</v>
      </c>
      <c r="D221">
        <v>4</v>
      </c>
      <c r="E221">
        <v>46</v>
      </c>
      <c r="F221">
        <v>11</v>
      </c>
      <c r="G221">
        <v>9</v>
      </c>
      <c r="H221">
        <v>3</v>
      </c>
      <c r="I221">
        <v>2</v>
      </c>
      <c r="J221">
        <v>3</v>
      </c>
      <c r="K221">
        <v>6</v>
      </c>
      <c r="L221">
        <v>4</v>
      </c>
      <c r="M221">
        <v>6</v>
      </c>
      <c r="N221">
        <v>7</v>
      </c>
      <c r="O221">
        <f t="shared" si="6"/>
        <v>101</v>
      </c>
      <c r="P221">
        <v>7106</v>
      </c>
      <c r="Q221">
        <f t="shared" si="7"/>
        <v>1.4213340838727835</v>
      </c>
    </row>
    <row r="222" spans="1:17" x14ac:dyDescent="0.55000000000000004">
      <c r="A222" s="1">
        <v>2011</v>
      </c>
      <c r="B222" t="s">
        <v>85</v>
      </c>
      <c r="C222" t="str">
        <f>VLOOKUP(A222, [1]speeches!$B:$BC, 54,FALSE)</f>
        <v>Democratic</v>
      </c>
      <c r="D222">
        <v>4</v>
      </c>
      <c r="E222">
        <v>31</v>
      </c>
      <c r="F222">
        <v>10</v>
      </c>
      <c r="G222">
        <v>15</v>
      </c>
      <c r="H222">
        <v>2</v>
      </c>
      <c r="I222">
        <v>3</v>
      </c>
      <c r="J222">
        <v>4</v>
      </c>
      <c r="K222">
        <v>8</v>
      </c>
      <c r="L222">
        <v>3</v>
      </c>
      <c r="M222">
        <v>6</v>
      </c>
      <c r="N222">
        <v>4</v>
      </c>
      <c r="O222">
        <f t="shared" si="6"/>
        <v>90</v>
      </c>
      <c r="P222">
        <v>6940</v>
      </c>
      <c r="Q222">
        <f t="shared" si="7"/>
        <v>1.2968299711815563</v>
      </c>
    </row>
    <row r="223" spans="1:17" x14ac:dyDescent="0.55000000000000004">
      <c r="A223" s="1">
        <v>2012</v>
      </c>
      <c r="B223" t="s">
        <v>85</v>
      </c>
      <c r="C223" t="str">
        <f>VLOOKUP(A223, [1]speeches!$B:$BC, 54,FALSE)</f>
        <v>Democratic</v>
      </c>
      <c r="D223">
        <v>7</v>
      </c>
      <c r="E223">
        <v>54</v>
      </c>
      <c r="F223">
        <v>9</v>
      </c>
      <c r="G223">
        <v>3</v>
      </c>
      <c r="H223">
        <v>4</v>
      </c>
      <c r="I223">
        <v>0</v>
      </c>
      <c r="J223">
        <v>3</v>
      </c>
      <c r="K223">
        <v>9</v>
      </c>
      <c r="L223">
        <v>2</v>
      </c>
      <c r="M223">
        <v>8</v>
      </c>
      <c r="N223">
        <v>6</v>
      </c>
      <c r="O223">
        <f t="shared" si="6"/>
        <v>105</v>
      </c>
      <c r="P223">
        <v>6987</v>
      </c>
      <c r="Q223">
        <f t="shared" si="7"/>
        <v>1.5027908973808501</v>
      </c>
    </row>
    <row r="224" spans="1:17" x14ac:dyDescent="0.55000000000000004">
      <c r="A224" s="1">
        <v>2013</v>
      </c>
      <c r="B224" t="s">
        <v>85</v>
      </c>
      <c r="C224" t="str">
        <f>VLOOKUP(A224, [1]speeches!$B:$BC, 54,FALSE)</f>
        <v>Democratic</v>
      </c>
      <c r="D224">
        <v>2</v>
      </c>
      <c r="E224">
        <v>31</v>
      </c>
      <c r="F224">
        <v>8</v>
      </c>
      <c r="G224">
        <v>11</v>
      </c>
      <c r="H224">
        <v>3</v>
      </c>
      <c r="I224">
        <v>3</v>
      </c>
      <c r="J224">
        <v>1</v>
      </c>
      <c r="K224">
        <v>6</v>
      </c>
      <c r="L224">
        <v>2</v>
      </c>
      <c r="M224">
        <v>9</v>
      </c>
      <c r="N224">
        <v>9</v>
      </c>
      <c r="O224">
        <f t="shared" si="6"/>
        <v>85</v>
      </c>
      <c r="P224">
        <v>6467</v>
      </c>
      <c r="Q224">
        <f t="shared" si="7"/>
        <v>1.314365238905211</v>
      </c>
    </row>
    <row r="225" spans="1:17" x14ac:dyDescent="0.55000000000000004">
      <c r="A225" s="1">
        <v>2014</v>
      </c>
      <c r="B225" t="s">
        <v>85</v>
      </c>
      <c r="C225" t="str">
        <f>VLOOKUP(A225, [1]speeches!$B:$BC, 54,FALSE)</f>
        <v>Democratic</v>
      </c>
      <c r="D225">
        <v>3</v>
      </c>
      <c r="E225">
        <v>48</v>
      </c>
      <c r="F225">
        <v>7</v>
      </c>
      <c r="G225">
        <v>10</v>
      </c>
      <c r="H225">
        <v>2</v>
      </c>
      <c r="I225">
        <v>3</v>
      </c>
      <c r="J225">
        <v>2</v>
      </c>
      <c r="K225">
        <v>6</v>
      </c>
      <c r="L225">
        <v>1</v>
      </c>
      <c r="M225">
        <v>12</v>
      </c>
      <c r="N225">
        <v>7</v>
      </c>
      <c r="O225">
        <f t="shared" si="6"/>
        <v>101</v>
      </c>
      <c r="P225">
        <v>6778</v>
      </c>
      <c r="Q225">
        <f t="shared" si="7"/>
        <v>1.4901150781941577</v>
      </c>
    </row>
    <row r="226" spans="1:17" x14ac:dyDescent="0.55000000000000004">
      <c r="A226" s="1">
        <v>2015</v>
      </c>
      <c r="B226" t="s">
        <v>85</v>
      </c>
      <c r="C226" t="str">
        <f>VLOOKUP(A226, [1]speeches!$B:$BC, 54,FALSE)</f>
        <v>Democratic</v>
      </c>
      <c r="D226">
        <v>5</v>
      </c>
      <c r="E226">
        <v>37</v>
      </c>
      <c r="F226">
        <v>6</v>
      </c>
      <c r="G226">
        <v>15</v>
      </c>
      <c r="H226">
        <v>5</v>
      </c>
      <c r="I226">
        <v>1</v>
      </c>
      <c r="J226">
        <v>7</v>
      </c>
      <c r="K226">
        <v>9</v>
      </c>
      <c r="L226">
        <v>5</v>
      </c>
      <c r="M226">
        <v>8</v>
      </c>
      <c r="N226">
        <v>8</v>
      </c>
      <c r="O226">
        <f t="shared" si="6"/>
        <v>106</v>
      </c>
      <c r="P226">
        <v>6727</v>
      </c>
      <c r="Q226">
        <f t="shared" si="7"/>
        <v>1.575739557009068</v>
      </c>
    </row>
    <row r="227" spans="1:17" x14ac:dyDescent="0.55000000000000004">
      <c r="A227" s="1">
        <v>2016</v>
      </c>
      <c r="B227" t="s">
        <v>85</v>
      </c>
      <c r="C227" t="str">
        <f>VLOOKUP(A227, [1]speeches!$B:$BC, 54,FALSE)</f>
        <v>Democratic</v>
      </c>
      <c r="D227">
        <v>3</v>
      </c>
      <c r="E227">
        <v>31</v>
      </c>
      <c r="F227">
        <v>20</v>
      </c>
      <c r="G227">
        <v>3</v>
      </c>
      <c r="H227">
        <v>3</v>
      </c>
      <c r="I227">
        <v>1</v>
      </c>
      <c r="J227">
        <v>3</v>
      </c>
      <c r="K227">
        <v>4</v>
      </c>
      <c r="L227">
        <v>3</v>
      </c>
      <c r="M227">
        <v>7</v>
      </c>
      <c r="N227">
        <v>3</v>
      </c>
      <c r="O227">
        <f t="shared" si="6"/>
        <v>81</v>
      </c>
      <c r="P227">
        <v>5438</v>
      </c>
      <c r="Q227">
        <f t="shared" si="7"/>
        <v>1.4895182052225084</v>
      </c>
    </row>
    <row r="228" spans="1:17" x14ac:dyDescent="0.55000000000000004">
      <c r="A228" s="1">
        <v>2017</v>
      </c>
      <c r="B228" t="s">
        <v>93</v>
      </c>
      <c r="C228" t="str">
        <f>VLOOKUP(A228, [1]speeches!$B:$BC, 54,FALSE)</f>
        <v>Republican</v>
      </c>
      <c r="D228">
        <v>4</v>
      </c>
      <c r="E228">
        <v>48</v>
      </c>
      <c r="F228">
        <v>2</v>
      </c>
      <c r="G228">
        <v>13</v>
      </c>
      <c r="H228">
        <v>0</v>
      </c>
      <c r="I228">
        <v>2</v>
      </c>
      <c r="J228">
        <v>4</v>
      </c>
      <c r="K228">
        <v>23</v>
      </c>
      <c r="L228">
        <v>6</v>
      </c>
      <c r="M228">
        <v>4</v>
      </c>
      <c r="N228">
        <v>15</v>
      </c>
      <c r="O228">
        <f t="shared" si="6"/>
        <v>121</v>
      </c>
      <c r="P228">
        <v>5036</v>
      </c>
      <c r="Q228">
        <f t="shared" si="7"/>
        <v>2.4027005559968231</v>
      </c>
    </row>
    <row r="229" spans="1:17" x14ac:dyDescent="0.55000000000000004">
      <c r="A229" s="1">
        <v>2018</v>
      </c>
      <c r="B229" t="s">
        <v>93</v>
      </c>
      <c r="C229" t="str">
        <f>VLOOKUP(A229, [1]speeches!$B:$BC, 54,FALSE)</f>
        <v>Republican</v>
      </c>
      <c r="D229">
        <v>6</v>
      </c>
      <c r="E229">
        <v>55</v>
      </c>
      <c r="F229">
        <v>2</v>
      </c>
      <c r="G229">
        <v>7</v>
      </c>
      <c r="H229">
        <v>1</v>
      </c>
      <c r="I229">
        <v>2</v>
      </c>
      <c r="J229">
        <v>10</v>
      </c>
      <c r="K229">
        <v>15</v>
      </c>
      <c r="L229">
        <v>4</v>
      </c>
      <c r="M229">
        <v>13</v>
      </c>
      <c r="N229">
        <v>7</v>
      </c>
      <c r="O229">
        <f t="shared" si="6"/>
        <v>122</v>
      </c>
      <c r="P229">
        <v>5190</v>
      </c>
      <c r="Q229">
        <f t="shared" si="7"/>
        <v>2.3506743737957612</v>
      </c>
    </row>
  </sheetData>
  <autoFilter ref="A1:S1">
    <sortState ref="A2:S229">
      <sortCondition ref="A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29"/>
  <sheetViews>
    <sheetView topLeftCell="AM1" workbookViewId="0">
      <selection activeCell="BE1" sqref="BE1:BE1048576"/>
    </sheetView>
  </sheetViews>
  <sheetFormatPr defaultRowHeight="14.4" x14ac:dyDescent="0.55000000000000004"/>
  <cols>
    <col min="1" max="1" width="8.83984375" style="1"/>
    <col min="2" max="2" width="10.05078125" customWidth="1"/>
    <col min="3" max="3" width="11" customWidth="1"/>
    <col min="54" max="54" width="12.734375" customWidth="1"/>
    <col min="55" max="55" width="15.83984375" customWidth="1"/>
    <col min="56" max="56" width="13.3125" customWidth="1"/>
    <col min="57" max="57" width="17.7890625" customWidth="1"/>
  </cols>
  <sheetData>
    <row r="1" spans="1:57" x14ac:dyDescent="0.55000000000000004">
      <c r="A1" s="1" t="s">
        <v>58</v>
      </c>
      <c r="B1" t="s">
        <v>31</v>
      </c>
      <c r="C1" t="s">
        <v>97</v>
      </c>
      <c r="D1" t="s">
        <v>161</v>
      </c>
      <c r="E1" t="s">
        <v>160</v>
      </c>
      <c r="F1" t="s">
        <v>159</v>
      </c>
      <c r="G1" t="s">
        <v>158</v>
      </c>
      <c r="H1" t="s">
        <v>157</v>
      </c>
      <c r="I1" t="s">
        <v>156</v>
      </c>
      <c r="J1" t="s">
        <v>155</v>
      </c>
      <c r="K1" t="s">
        <v>154</v>
      </c>
      <c r="L1" t="s">
        <v>153</v>
      </c>
      <c r="M1" t="s">
        <v>152</v>
      </c>
      <c r="N1" t="s">
        <v>151</v>
      </c>
      <c r="O1" t="s">
        <v>150</v>
      </c>
      <c r="P1" t="s">
        <v>149</v>
      </c>
      <c r="Q1" t="s">
        <v>148</v>
      </c>
      <c r="R1" t="s">
        <v>147</v>
      </c>
      <c r="S1" t="s">
        <v>146</v>
      </c>
      <c r="T1" t="s">
        <v>145</v>
      </c>
      <c r="U1" t="s">
        <v>144</v>
      </c>
      <c r="V1" t="s">
        <v>143</v>
      </c>
      <c r="W1" t="s">
        <v>142</v>
      </c>
      <c r="X1" t="s">
        <v>141</v>
      </c>
      <c r="Y1" t="s">
        <v>140</v>
      </c>
      <c r="Z1" t="s">
        <v>139</v>
      </c>
      <c r="AA1" t="s">
        <v>138</v>
      </c>
      <c r="AB1" t="s">
        <v>137</v>
      </c>
      <c r="AC1" t="s">
        <v>136</v>
      </c>
      <c r="AD1" t="s">
        <v>135</v>
      </c>
      <c r="AE1" t="s">
        <v>134</v>
      </c>
      <c r="AF1" t="s">
        <v>133</v>
      </c>
      <c r="AG1" t="s">
        <v>132</v>
      </c>
      <c r="AH1" t="s">
        <v>131</v>
      </c>
      <c r="AI1" t="s">
        <v>130</v>
      </c>
      <c r="AJ1" t="s">
        <v>129</v>
      </c>
      <c r="AK1" t="s">
        <v>128</v>
      </c>
      <c r="AL1" t="s">
        <v>127</v>
      </c>
      <c r="AM1" t="s">
        <v>126</v>
      </c>
      <c r="AN1" t="s">
        <v>125</v>
      </c>
      <c r="AO1" t="s">
        <v>124</v>
      </c>
      <c r="AP1" t="s">
        <v>123</v>
      </c>
      <c r="AQ1" t="s">
        <v>122</v>
      </c>
      <c r="AR1" t="s">
        <v>121</v>
      </c>
      <c r="AS1" t="s">
        <v>120</v>
      </c>
      <c r="AT1" t="s">
        <v>119</v>
      </c>
      <c r="AU1" t="s">
        <v>118</v>
      </c>
      <c r="AV1" t="s">
        <v>117</v>
      </c>
      <c r="AW1" t="s">
        <v>116</v>
      </c>
      <c r="AX1" t="s">
        <v>115</v>
      </c>
      <c r="AY1" t="s">
        <v>114</v>
      </c>
      <c r="AZ1" t="s">
        <v>113</v>
      </c>
      <c r="BA1" t="s">
        <v>112</v>
      </c>
      <c r="BB1" t="s">
        <v>111</v>
      </c>
      <c r="BC1" t="s">
        <v>213</v>
      </c>
      <c r="BD1" t="s">
        <v>210</v>
      </c>
      <c r="BE1" t="s">
        <v>214</v>
      </c>
    </row>
    <row r="2" spans="1:57" x14ac:dyDescent="0.55000000000000004">
      <c r="A2" s="1">
        <v>1790</v>
      </c>
      <c r="B2" t="s">
        <v>95</v>
      </c>
      <c r="C2" t="str">
        <f>VLOOKUP(A2, [1]speeches!$B:$BC, 54,FALSE)</f>
        <v>Nonpartisan   [13]</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f>SUM(D2:BB2)</f>
        <v>0</v>
      </c>
      <c r="BD2">
        <v>0</v>
      </c>
      <c r="BE2">
        <v>0</v>
      </c>
    </row>
    <row r="3" spans="1:57" x14ac:dyDescent="0.55000000000000004">
      <c r="A3" s="1">
        <v>1791</v>
      </c>
      <c r="B3" t="s">
        <v>95</v>
      </c>
      <c r="C3" t="str">
        <f>VLOOKUP(A3, [1]speeches!$B:$BC, 54,FALSE)</f>
        <v>Nonpartisan   [13]</v>
      </c>
      <c r="D3">
        <v>0</v>
      </c>
      <c r="E3">
        <v>0</v>
      </c>
      <c r="F3">
        <v>0</v>
      </c>
      <c r="G3">
        <v>1</v>
      </c>
      <c r="H3">
        <v>0</v>
      </c>
      <c r="I3">
        <v>0</v>
      </c>
      <c r="J3">
        <v>0</v>
      </c>
      <c r="K3">
        <v>0</v>
      </c>
      <c r="L3">
        <v>6</v>
      </c>
      <c r="M3">
        <v>2</v>
      </c>
      <c r="N3">
        <v>0</v>
      </c>
      <c r="O3">
        <v>0</v>
      </c>
      <c r="P3">
        <v>0</v>
      </c>
      <c r="Q3">
        <v>0</v>
      </c>
      <c r="R3">
        <v>0</v>
      </c>
      <c r="S3">
        <v>0</v>
      </c>
      <c r="T3">
        <v>0</v>
      </c>
      <c r="U3">
        <v>0</v>
      </c>
      <c r="V3">
        <v>0</v>
      </c>
      <c r="W3">
        <v>0</v>
      </c>
      <c r="X3">
        <v>0</v>
      </c>
      <c r="Y3">
        <v>0</v>
      </c>
      <c r="Z3">
        <v>0</v>
      </c>
      <c r="AA3">
        <v>0</v>
      </c>
      <c r="AB3">
        <v>2</v>
      </c>
      <c r="AC3">
        <v>1</v>
      </c>
      <c r="AD3">
        <v>0</v>
      </c>
      <c r="AE3">
        <v>0</v>
      </c>
      <c r="AF3">
        <v>0</v>
      </c>
      <c r="AG3">
        <v>0</v>
      </c>
      <c r="AH3">
        <v>0</v>
      </c>
      <c r="AI3">
        <v>0</v>
      </c>
      <c r="AJ3">
        <v>0</v>
      </c>
      <c r="AK3">
        <v>0</v>
      </c>
      <c r="AL3">
        <v>0</v>
      </c>
      <c r="AM3">
        <v>1</v>
      </c>
      <c r="AN3">
        <v>0</v>
      </c>
      <c r="AO3">
        <v>0</v>
      </c>
      <c r="AP3">
        <v>0</v>
      </c>
      <c r="AQ3">
        <v>0</v>
      </c>
      <c r="AR3">
        <v>0</v>
      </c>
      <c r="AS3">
        <v>0</v>
      </c>
      <c r="AT3">
        <v>0</v>
      </c>
      <c r="AU3">
        <v>0</v>
      </c>
      <c r="AV3">
        <v>0</v>
      </c>
      <c r="AW3">
        <v>0</v>
      </c>
      <c r="AX3">
        <v>2</v>
      </c>
      <c r="AY3">
        <v>1</v>
      </c>
      <c r="AZ3">
        <v>0</v>
      </c>
      <c r="BA3">
        <v>0</v>
      </c>
      <c r="BB3">
        <v>0</v>
      </c>
      <c r="BC3">
        <f t="shared" ref="BC3:BC66" si="0">SUM(D3:BB3)</f>
        <v>16</v>
      </c>
      <c r="BD3">
        <v>2303</v>
      </c>
      <c r="BE3">
        <f>100*(BC3/BD3)</f>
        <v>0.69474598349978289</v>
      </c>
    </row>
    <row r="4" spans="1:57" x14ac:dyDescent="0.55000000000000004">
      <c r="A4" s="1">
        <v>1792</v>
      </c>
      <c r="B4" t="s">
        <v>95</v>
      </c>
      <c r="C4" t="str">
        <f>VLOOKUP(A4, [1]speeches!$B:$BC, 54,FALSE)</f>
        <v>Nonpartisan   [13]</v>
      </c>
      <c r="D4">
        <v>0</v>
      </c>
      <c r="E4">
        <v>0</v>
      </c>
      <c r="F4">
        <v>0</v>
      </c>
      <c r="G4">
        <v>0</v>
      </c>
      <c r="H4">
        <v>0</v>
      </c>
      <c r="I4">
        <v>0</v>
      </c>
      <c r="J4">
        <v>0</v>
      </c>
      <c r="K4">
        <v>0</v>
      </c>
      <c r="L4">
        <v>3</v>
      </c>
      <c r="M4">
        <v>1</v>
      </c>
      <c r="N4">
        <v>0</v>
      </c>
      <c r="O4">
        <v>0</v>
      </c>
      <c r="P4">
        <v>0</v>
      </c>
      <c r="Q4">
        <v>0</v>
      </c>
      <c r="R4">
        <v>1</v>
      </c>
      <c r="S4">
        <v>0</v>
      </c>
      <c r="T4">
        <v>1</v>
      </c>
      <c r="U4">
        <v>0</v>
      </c>
      <c r="V4">
        <v>0</v>
      </c>
      <c r="W4">
        <v>0</v>
      </c>
      <c r="X4">
        <v>0</v>
      </c>
      <c r="Y4">
        <v>0</v>
      </c>
      <c r="Z4">
        <v>0</v>
      </c>
      <c r="AA4">
        <v>0</v>
      </c>
      <c r="AB4">
        <v>3</v>
      </c>
      <c r="AC4">
        <v>2</v>
      </c>
      <c r="AD4">
        <v>0</v>
      </c>
      <c r="AE4">
        <v>0</v>
      </c>
      <c r="AF4">
        <v>0</v>
      </c>
      <c r="AG4">
        <v>0</v>
      </c>
      <c r="AH4">
        <v>0</v>
      </c>
      <c r="AI4">
        <v>0</v>
      </c>
      <c r="AJ4">
        <v>0</v>
      </c>
      <c r="AK4">
        <v>0</v>
      </c>
      <c r="AL4">
        <v>0</v>
      </c>
      <c r="AM4">
        <v>0</v>
      </c>
      <c r="AN4">
        <v>0</v>
      </c>
      <c r="AO4">
        <v>0</v>
      </c>
      <c r="AP4">
        <v>0</v>
      </c>
      <c r="AQ4">
        <v>0</v>
      </c>
      <c r="AR4">
        <v>0</v>
      </c>
      <c r="AS4">
        <v>0</v>
      </c>
      <c r="AT4">
        <v>0</v>
      </c>
      <c r="AU4">
        <v>1</v>
      </c>
      <c r="AV4">
        <v>0</v>
      </c>
      <c r="AW4">
        <v>0</v>
      </c>
      <c r="AX4">
        <v>0</v>
      </c>
      <c r="AY4">
        <v>0</v>
      </c>
      <c r="AZ4">
        <v>2</v>
      </c>
      <c r="BA4">
        <v>0</v>
      </c>
      <c r="BB4">
        <v>0</v>
      </c>
      <c r="BC4">
        <f t="shared" si="0"/>
        <v>14</v>
      </c>
      <c r="BD4">
        <v>2098</v>
      </c>
      <c r="BE4">
        <f t="shared" ref="BE4:BE67" si="1">100*(BC4/BD4)</f>
        <v>0.66730219256434697</v>
      </c>
    </row>
    <row r="5" spans="1:57" x14ac:dyDescent="0.55000000000000004">
      <c r="A5" s="1">
        <v>1793</v>
      </c>
      <c r="B5" t="s">
        <v>95</v>
      </c>
      <c r="C5" t="str">
        <f>VLOOKUP(A5, [1]speeches!$B:$BC, 54,FALSE)</f>
        <v>Nonpartisan   [13]</v>
      </c>
      <c r="D5">
        <v>0</v>
      </c>
      <c r="E5">
        <v>0</v>
      </c>
      <c r="F5">
        <v>0</v>
      </c>
      <c r="G5">
        <v>0</v>
      </c>
      <c r="H5">
        <v>0</v>
      </c>
      <c r="I5">
        <v>0</v>
      </c>
      <c r="J5">
        <v>0</v>
      </c>
      <c r="K5">
        <v>0</v>
      </c>
      <c r="L5">
        <v>1</v>
      </c>
      <c r="M5">
        <v>1</v>
      </c>
      <c r="N5">
        <v>0</v>
      </c>
      <c r="O5">
        <v>0</v>
      </c>
      <c r="P5">
        <v>0</v>
      </c>
      <c r="Q5">
        <v>1</v>
      </c>
      <c r="R5">
        <v>0</v>
      </c>
      <c r="S5">
        <v>1</v>
      </c>
      <c r="T5">
        <v>0</v>
      </c>
      <c r="U5">
        <v>0</v>
      </c>
      <c r="V5">
        <v>0</v>
      </c>
      <c r="W5">
        <v>0</v>
      </c>
      <c r="X5">
        <v>0</v>
      </c>
      <c r="Y5">
        <v>0</v>
      </c>
      <c r="Z5">
        <v>0</v>
      </c>
      <c r="AA5">
        <v>0</v>
      </c>
      <c r="AB5">
        <v>3</v>
      </c>
      <c r="AC5">
        <v>1</v>
      </c>
      <c r="AD5">
        <v>1</v>
      </c>
      <c r="AE5">
        <v>0</v>
      </c>
      <c r="AF5">
        <v>0</v>
      </c>
      <c r="AG5">
        <v>0</v>
      </c>
      <c r="AH5">
        <v>0</v>
      </c>
      <c r="AI5">
        <v>0</v>
      </c>
      <c r="AJ5">
        <v>0</v>
      </c>
      <c r="AK5">
        <v>0</v>
      </c>
      <c r="AL5">
        <v>0</v>
      </c>
      <c r="AM5">
        <v>0</v>
      </c>
      <c r="AN5">
        <v>0</v>
      </c>
      <c r="AO5">
        <v>1</v>
      </c>
      <c r="AP5">
        <v>0</v>
      </c>
      <c r="AQ5">
        <v>0</v>
      </c>
      <c r="AR5">
        <v>1</v>
      </c>
      <c r="AS5">
        <v>1</v>
      </c>
      <c r="AT5">
        <v>0</v>
      </c>
      <c r="AU5">
        <v>0</v>
      </c>
      <c r="AV5">
        <v>0</v>
      </c>
      <c r="AW5">
        <v>0</v>
      </c>
      <c r="AX5">
        <v>1</v>
      </c>
      <c r="AY5">
        <v>0</v>
      </c>
      <c r="AZ5">
        <v>1</v>
      </c>
      <c r="BA5">
        <v>0</v>
      </c>
      <c r="BB5">
        <v>0</v>
      </c>
      <c r="BC5">
        <f t="shared" si="0"/>
        <v>14</v>
      </c>
      <c r="BD5">
        <v>1965</v>
      </c>
      <c r="BE5">
        <f t="shared" si="1"/>
        <v>0.71246819338422396</v>
      </c>
    </row>
    <row r="6" spans="1:57" x14ac:dyDescent="0.55000000000000004">
      <c r="A6" s="1">
        <v>1794</v>
      </c>
      <c r="B6" t="s">
        <v>95</v>
      </c>
      <c r="C6" t="str">
        <f>VLOOKUP(A6, [1]speeches!$B:$BC, 54,FALSE)</f>
        <v>Nonpartisan   [13]</v>
      </c>
      <c r="D6">
        <v>0</v>
      </c>
      <c r="E6">
        <v>0</v>
      </c>
      <c r="F6">
        <v>0</v>
      </c>
      <c r="G6">
        <v>0</v>
      </c>
      <c r="H6">
        <v>0</v>
      </c>
      <c r="I6">
        <v>0</v>
      </c>
      <c r="J6">
        <v>0</v>
      </c>
      <c r="K6">
        <v>0</v>
      </c>
      <c r="L6">
        <v>2</v>
      </c>
      <c r="M6">
        <v>1</v>
      </c>
      <c r="N6">
        <v>0</v>
      </c>
      <c r="O6">
        <v>0</v>
      </c>
      <c r="P6">
        <v>0</v>
      </c>
      <c r="Q6">
        <v>1</v>
      </c>
      <c r="R6">
        <v>1</v>
      </c>
      <c r="S6">
        <v>0</v>
      </c>
      <c r="T6">
        <v>0</v>
      </c>
      <c r="U6">
        <v>0</v>
      </c>
      <c r="V6">
        <v>0</v>
      </c>
      <c r="W6">
        <v>0</v>
      </c>
      <c r="X6">
        <v>0</v>
      </c>
      <c r="Y6">
        <v>0</v>
      </c>
      <c r="Z6">
        <v>0</v>
      </c>
      <c r="AA6">
        <v>0</v>
      </c>
      <c r="AB6">
        <v>0</v>
      </c>
      <c r="AC6">
        <v>0</v>
      </c>
      <c r="AD6">
        <v>0</v>
      </c>
      <c r="AE6">
        <v>0</v>
      </c>
      <c r="AF6">
        <v>0</v>
      </c>
      <c r="AG6">
        <v>0</v>
      </c>
      <c r="AH6">
        <v>0</v>
      </c>
      <c r="AI6">
        <v>0</v>
      </c>
      <c r="AJ6">
        <v>1</v>
      </c>
      <c r="AK6">
        <v>0</v>
      </c>
      <c r="AL6">
        <v>0</v>
      </c>
      <c r="AM6">
        <v>0</v>
      </c>
      <c r="AN6">
        <v>0</v>
      </c>
      <c r="AO6">
        <v>0</v>
      </c>
      <c r="AP6">
        <v>0</v>
      </c>
      <c r="AQ6">
        <v>0</v>
      </c>
      <c r="AR6">
        <v>0</v>
      </c>
      <c r="AS6">
        <v>0</v>
      </c>
      <c r="AT6">
        <v>1</v>
      </c>
      <c r="AU6">
        <v>0</v>
      </c>
      <c r="AV6">
        <v>0</v>
      </c>
      <c r="AW6">
        <v>0</v>
      </c>
      <c r="AX6">
        <v>1</v>
      </c>
      <c r="AY6">
        <v>0</v>
      </c>
      <c r="AZ6">
        <v>0</v>
      </c>
      <c r="BA6">
        <v>0</v>
      </c>
      <c r="BB6">
        <v>0</v>
      </c>
      <c r="BC6">
        <f t="shared" si="0"/>
        <v>8</v>
      </c>
      <c r="BD6">
        <v>2915</v>
      </c>
      <c r="BE6">
        <f t="shared" si="1"/>
        <v>0.27444253859348194</v>
      </c>
    </row>
    <row r="7" spans="1:57" x14ac:dyDescent="0.55000000000000004">
      <c r="A7" s="1">
        <v>1795</v>
      </c>
      <c r="B7" t="s">
        <v>95</v>
      </c>
      <c r="C7" t="str">
        <f>VLOOKUP(A7, [1]speeches!$B:$BC, 54,FALSE)</f>
        <v>Nonpartisan   [13]</v>
      </c>
      <c r="D7">
        <v>0</v>
      </c>
      <c r="E7">
        <v>0</v>
      </c>
      <c r="F7">
        <v>0</v>
      </c>
      <c r="G7">
        <v>0</v>
      </c>
      <c r="H7">
        <v>0</v>
      </c>
      <c r="I7">
        <v>0</v>
      </c>
      <c r="J7">
        <v>0</v>
      </c>
      <c r="K7">
        <v>0</v>
      </c>
      <c r="L7">
        <v>2</v>
      </c>
      <c r="M7">
        <v>1</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2</v>
      </c>
      <c r="BA7">
        <v>0</v>
      </c>
      <c r="BB7">
        <v>0</v>
      </c>
      <c r="BC7">
        <f t="shared" si="0"/>
        <v>5</v>
      </c>
      <c r="BD7">
        <v>1986</v>
      </c>
      <c r="BE7">
        <f t="shared" si="1"/>
        <v>0.25176233635448136</v>
      </c>
    </row>
    <row r="8" spans="1:57" x14ac:dyDescent="0.55000000000000004">
      <c r="A8" s="1">
        <v>1796</v>
      </c>
      <c r="B8" t="s">
        <v>95</v>
      </c>
      <c r="C8" t="str">
        <f>VLOOKUP(A8, [1]speeches!$B:$BC, 54,FALSE)</f>
        <v>Nonpartisan   [13]</v>
      </c>
      <c r="D8">
        <v>0</v>
      </c>
      <c r="E8">
        <v>0</v>
      </c>
      <c r="F8">
        <v>0</v>
      </c>
      <c r="G8">
        <v>0</v>
      </c>
      <c r="H8">
        <v>0</v>
      </c>
      <c r="I8">
        <v>0</v>
      </c>
      <c r="J8">
        <v>0</v>
      </c>
      <c r="K8">
        <v>0</v>
      </c>
      <c r="L8">
        <v>2</v>
      </c>
      <c r="M8">
        <v>2</v>
      </c>
      <c r="N8">
        <v>0</v>
      </c>
      <c r="O8">
        <v>0</v>
      </c>
      <c r="P8">
        <v>0</v>
      </c>
      <c r="Q8">
        <v>0</v>
      </c>
      <c r="R8">
        <v>0</v>
      </c>
      <c r="S8">
        <v>1</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1</v>
      </c>
      <c r="AW8">
        <v>0</v>
      </c>
      <c r="AX8">
        <v>0</v>
      </c>
      <c r="AY8">
        <v>0</v>
      </c>
      <c r="AZ8">
        <v>3</v>
      </c>
      <c r="BA8">
        <v>0</v>
      </c>
      <c r="BB8">
        <v>0</v>
      </c>
      <c r="BC8">
        <f t="shared" si="0"/>
        <v>9</v>
      </c>
      <c r="BD8">
        <v>2867</v>
      </c>
      <c r="BE8">
        <f t="shared" si="1"/>
        <v>0.31391698639693061</v>
      </c>
    </row>
    <row r="9" spans="1:57" x14ac:dyDescent="0.55000000000000004">
      <c r="A9" s="1">
        <v>1797</v>
      </c>
      <c r="B9" t="s">
        <v>59</v>
      </c>
      <c r="C9" t="str">
        <f>VLOOKUP(A9, [1]speeches!$B:$BC, 54,FALSE)</f>
        <v>Federalist</v>
      </c>
      <c r="D9">
        <v>0</v>
      </c>
      <c r="E9">
        <v>0</v>
      </c>
      <c r="F9">
        <v>0</v>
      </c>
      <c r="G9">
        <v>0</v>
      </c>
      <c r="H9">
        <v>0</v>
      </c>
      <c r="I9">
        <v>0</v>
      </c>
      <c r="J9">
        <v>0</v>
      </c>
      <c r="K9">
        <v>0</v>
      </c>
      <c r="L9">
        <v>4</v>
      </c>
      <c r="M9">
        <v>1</v>
      </c>
      <c r="N9">
        <v>0</v>
      </c>
      <c r="O9">
        <v>0</v>
      </c>
      <c r="P9">
        <v>0</v>
      </c>
      <c r="Q9">
        <v>0</v>
      </c>
      <c r="R9">
        <v>0</v>
      </c>
      <c r="S9">
        <v>0</v>
      </c>
      <c r="T9">
        <v>0</v>
      </c>
      <c r="U9">
        <v>0</v>
      </c>
      <c r="V9">
        <v>0</v>
      </c>
      <c r="W9">
        <v>0</v>
      </c>
      <c r="X9">
        <v>2</v>
      </c>
      <c r="Y9">
        <v>0</v>
      </c>
      <c r="Z9">
        <v>0</v>
      </c>
      <c r="AA9">
        <v>0</v>
      </c>
      <c r="AB9">
        <v>3</v>
      </c>
      <c r="AC9">
        <v>2</v>
      </c>
      <c r="AD9">
        <v>0</v>
      </c>
      <c r="AE9">
        <v>0</v>
      </c>
      <c r="AF9">
        <v>0</v>
      </c>
      <c r="AG9">
        <v>0</v>
      </c>
      <c r="AH9">
        <v>0</v>
      </c>
      <c r="AI9">
        <v>0</v>
      </c>
      <c r="AJ9">
        <v>0</v>
      </c>
      <c r="AK9">
        <v>0</v>
      </c>
      <c r="AL9">
        <v>0</v>
      </c>
      <c r="AM9">
        <v>0</v>
      </c>
      <c r="AN9">
        <v>1</v>
      </c>
      <c r="AO9">
        <v>0</v>
      </c>
      <c r="AP9">
        <v>0</v>
      </c>
      <c r="AQ9">
        <v>0</v>
      </c>
      <c r="AR9">
        <v>0</v>
      </c>
      <c r="AS9">
        <v>0</v>
      </c>
      <c r="AT9">
        <v>0</v>
      </c>
      <c r="AU9">
        <v>0</v>
      </c>
      <c r="AV9">
        <v>0</v>
      </c>
      <c r="AW9">
        <v>0</v>
      </c>
      <c r="AX9">
        <v>3</v>
      </c>
      <c r="AY9">
        <v>3</v>
      </c>
      <c r="AZ9">
        <v>0</v>
      </c>
      <c r="BA9">
        <v>0</v>
      </c>
      <c r="BB9">
        <v>0</v>
      </c>
      <c r="BC9">
        <f t="shared" si="0"/>
        <v>19</v>
      </c>
      <c r="BD9">
        <v>2057</v>
      </c>
      <c r="BE9">
        <f t="shared" si="1"/>
        <v>0.92367525522605731</v>
      </c>
    </row>
    <row r="10" spans="1:57" x14ac:dyDescent="0.55000000000000004">
      <c r="A10" s="1">
        <v>1798</v>
      </c>
      <c r="B10" t="s">
        <v>59</v>
      </c>
      <c r="C10" t="str">
        <f>VLOOKUP(A10, [1]speeches!$B:$BC, 54,FALSE)</f>
        <v>Federalist</v>
      </c>
      <c r="D10">
        <v>0</v>
      </c>
      <c r="E10">
        <v>0</v>
      </c>
      <c r="F10">
        <v>0</v>
      </c>
      <c r="G10">
        <v>0</v>
      </c>
      <c r="H10">
        <v>0</v>
      </c>
      <c r="I10">
        <v>0</v>
      </c>
      <c r="J10">
        <v>0</v>
      </c>
      <c r="K10">
        <v>0</v>
      </c>
      <c r="L10">
        <v>0</v>
      </c>
      <c r="M10">
        <v>0</v>
      </c>
      <c r="N10">
        <v>0</v>
      </c>
      <c r="O10">
        <v>0</v>
      </c>
      <c r="P10">
        <v>0</v>
      </c>
      <c r="Q10">
        <v>0</v>
      </c>
      <c r="R10">
        <v>0</v>
      </c>
      <c r="S10">
        <v>0</v>
      </c>
      <c r="T10">
        <v>1</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1</v>
      </c>
      <c r="AY10">
        <v>0</v>
      </c>
      <c r="AZ10">
        <v>2</v>
      </c>
      <c r="BA10">
        <v>0</v>
      </c>
      <c r="BB10">
        <v>0</v>
      </c>
      <c r="BC10">
        <f t="shared" si="0"/>
        <v>4</v>
      </c>
      <c r="BD10">
        <v>2218</v>
      </c>
      <c r="BE10">
        <f t="shared" si="1"/>
        <v>0.18034265103697023</v>
      </c>
    </row>
    <row r="11" spans="1:57" x14ac:dyDescent="0.55000000000000004">
      <c r="A11" s="1">
        <v>1799</v>
      </c>
      <c r="B11" t="s">
        <v>59</v>
      </c>
      <c r="C11" t="str">
        <f>VLOOKUP(A11, [1]speeches!$B:$BC, 54,FALSE)</f>
        <v>Federalist</v>
      </c>
      <c r="D11">
        <v>0</v>
      </c>
      <c r="E11">
        <v>0</v>
      </c>
      <c r="F11">
        <v>0</v>
      </c>
      <c r="G11">
        <v>0</v>
      </c>
      <c r="H11">
        <v>0</v>
      </c>
      <c r="I11">
        <v>0</v>
      </c>
      <c r="J11">
        <v>0</v>
      </c>
      <c r="K11">
        <v>0</v>
      </c>
      <c r="L11">
        <v>0</v>
      </c>
      <c r="M11">
        <v>1</v>
      </c>
      <c r="N11">
        <v>0</v>
      </c>
      <c r="O11">
        <v>0</v>
      </c>
      <c r="P11">
        <v>0</v>
      </c>
      <c r="Q11">
        <v>1</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1</v>
      </c>
      <c r="BA11">
        <v>0</v>
      </c>
      <c r="BB11">
        <v>0</v>
      </c>
      <c r="BC11">
        <f t="shared" si="0"/>
        <v>3</v>
      </c>
      <c r="BD11">
        <v>1505</v>
      </c>
      <c r="BE11">
        <f t="shared" si="1"/>
        <v>0.19933554817275745</v>
      </c>
    </row>
    <row r="12" spans="1:57" x14ac:dyDescent="0.55000000000000004">
      <c r="A12" s="1">
        <v>1800</v>
      </c>
      <c r="B12" t="s">
        <v>59</v>
      </c>
      <c r="C12" t="str">
        <f>VLOOKUP(A12, [1]speeches!$B:$BC, 54,FALSE)</f>
        <v>Federalist</v>
      </c>
      <c r="D12">
        <v>0</v>
      </c>
      <c r="E12">
        <v>0</v>
      </c>
      <c r="F12">
        <v>0</v>
      </c>
      <c r="G12">
        <v>0</v>
      </c>
      <c r="H12">
        <v>0</v>
      </c>
      <c r="I12">
        <v>0</v>
      </c>
      <c r="J12">
        <v>0</v>
      </c>
      <c r="K12">
        <v>0</v>
      </c>
      <c r="L12">
        <v>0</v>
      </c>
      <c r="M12">
        <v>0</v>
      </c>
      <c r="N12">
        <v>0</v>
      </c>
      <c r="O12">
        <v>0</v>
      </c>
      <c r="P12">
        <v>0</v>
      </c>
      <c r="Q12">
        <v>1</v>
      </c>
      <c r="R12">
        <v>0</v>
      </c>
      <c r="S12">
        <v>1</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f t="shared" si="0"/>
        <v>2</v>
      </c>
      <c r="BD12">
        <v>1372</v>
      </c>
      <c r="BE12">
        <f t="shared" si="1"/>
        <v>0.1457725947521866</v>
      </c>
    </row>
    <row r="13" spans="1:57" x14ac:dyDescent="0.55000000000000004">
      <c r="A13" s="1">
        <v>1801</v>
      </c>
      <c r="B13" t="s">
        <v>77</v>
      </c>
      <c r="C13" t="str">
        <f>VLOOKUP(A13, [1]speeches!$B:$BC, 54,FALSE)</f>
        <v>Democratic-  Republican</v>
      </c>
      <c r="D13">
        <v>0</v>
      </c>
      <c r="E13">
        <v>0</v>
      </c>
      <c r="F13">
        <v>0</v>
      </c>
      <c r="G13">
        <v>0</v>
      </c>
      <c r="H13">
        <v>0</v>
      </c>
      <c r="I13">
        <v>0</v>
      </c>
      <c r="J13">
        <v>0</v>
      </c>
      <c r="K13">
        <v>0</v>
      </c>
      <c r="L13">
        <v>2</v>
      </c>
      <c r="M13">
        <v>3</v>
      </c>
      <c r="N13">
        <v>0</v>
      </c>
      <c r="O13">
        <v>0</v>
      </c>
      <c r="P13">
        <v>0</v>
      </c>
      <c r="Q13">
        <v>0</v>
      </c>
      <c r="R13">
        <v>1</v>
      </c>
      <c r="S13">
        <v>0</v>
      </c>
      <c r="T13">
        <v>0</v>
      </c>
      <c r="U13">
        <v>0</v>
      </c>
      <c r="V13">
        <v>0</v>
      </c>
      <c r="W13">
        <v>0</v>
      </c>
      <c r="X13">
        <v>1</v>
      </c>
      <c r="Y13">
        <v>0</v>
      </c>
      <c r="Z13">
        <v>0</v>
      </c>
      <c r="AA13">
        <v>0</v>
      </c>
      <c r="AB13">
        <v>0</v>
      </c>
      <c r="AC13">
        <v>0</v>
      </c>
      <c r="AD13">
        <v>0</v>
      </c>
      <c r="AE13">
        <v>0</v>
      </c>
      <c r="AF13">
        <v>0</v>
      </c>
      <c r="AG13">
        <v>0</v>
      </c>
      <c r="AH13">
        <v>0</v>
      </c>
      <c r="AI13">
        <v>0</v>
      </c>
      <c r="AJ13">
        <v>0</v>
      </c>
      <c r="AK13">
        <v>0</v>
      </c>
      <c r="AL13">
        <v>0</v>
      </c>
      <c r="AM13">
        <v>0</v>
      </c>
      <c r="AN13">
        <v>0</v>
      </c>
      <c r="AO13">
        <v>1</v>
      </c>
      <c r="AP13">
        <v>0</v>
      </c>
      <c r="AQ13">
        <v>0</v>
      </c>
      <c r="AR13">
        <v>0</v>
      </c>
      <c r="AS13">
        <v>0</v>
      </c>
      <c r="AT13">
        <v>0</v>
      </c>
      <c r="AU13">
        <v>0</v>
      </c>
      <c r="AV13">
        <v>0</v>
      </c>
      <c r="AW13">
        <v>0</v>
      </c>
      <c r="AX13">
        <v>3</v>
      </c>
      <c r="AY13">
        <v>1</v>
      </c>
      <c r="AZ13">
        <v>1</v>
      </c>
      <c r="BA13">
        <v>0</v>
      </c>
      <c r="BB13">
        <v>0</v>
      </c>
      <c r="BC13">
        <f t="shared" si="0"/>
        <v>13</v>
      </c>
      <c r="BD13">
        <v>3224</v>
      </c>
      <c r="BE13">
        <f t="shared" si="1"/>
        <v>0.40322580645161288</v>
      </c>
    </row>
    <row r="14" spans="1:57" x14ac:dyDescent="0.55000000000000004">
      <c r="A14" s="1">
        <v>1802</v>
      </c>
      <c r="B14" t="s">
        <v>77</v>
      </c>
      <c r="C14" t="str">
        <f>VLOOKUP(A14, [1]speeches!$B:$BC, 54,FALSE)</f>
        <v>Democratic-  Republican</v>
      </c>
      <c r="D14">
        <v>0</v>
      </c>
      <c r="E14">
        <v>0</v>
      </c>
      <c r="F14">
        <v>0</v>
      </c>
      <c r="G14">
        <v>0</v>
      </c>
      <c r="H14">
        <v>0</v>
      </c>
      <c r="I14">
        <v>0</v>
      </c>
      <c r="J14">
        <v>0</v>
      </c>
      <c r="K14">
        <v>0</v>
      </c>
      <c r="L14">
        <v>9</v>
      </c>
      <c r="M14">
        <v>1</v>
      </c>
      <c r="N14">
        <v>0</v>
      </c>
      <c r="O14">
        <v>0</v>
      </c>
      <c r="P14">
        <v>0</v>
      </c>
      <c r="Q14">
        <v>4</v>
      </c>
      <c r="R14">
        <v>0</v>
      </c>
      <c r="S14">
        <v>1</v>
      </c>
      <c r="T14">
        <v>1</v>
      </c>
      <c r="U14">
        <v>0</v>
      </c>
      <c r="V14">
        <v>0</v>
      </c>
      <c r="W14">
        <v>0</v>
      </c>
      <c r="X14">
        <v>0</v>
      </c>
      <c r="Y14">
        <v>0</v>
      </c>
      <c r="Z14">
        <v>0</v>
      </c>
      <c r="AA14">
        <v>0</v>
      </c>
      <c r="AB14">
        <v>3</v>
      </c>
      <c r="AC14">
        <v>3</v>
      </c>
      <c r="AD14">
        <v>0</v>
      </c>
      <c r="AE14">
        <v>0</v>
      </c>
      <c r="AF14">
        <v>0</v>
      </c>
      <c r="AG14">
        <v>0</v>
      </c>
      <c r="AH14">
        <v>0</v>
      </c>
      <c r="AI14">
        <v>0</v>
      </c>
      <c r="AJ14">
        <v>0</v>
      </c>
      <c r="AK14">
        <v>0</v>
      </c>
      <c r="AL14">
        <v>0</v>
      </c>
      <c r="AM14">
        <v>0</v>
      </c>
      <c r="AN14">
        <v>0</v>
      </c>
      <c r="AO14">
        <v>0</v>
      </c>
      <c r="AP14">
        <v>0</v>
      </c>
      <c r="AQ14">
        <v>0</v>
      </c>
      <c r="AR14">
        <v>0</v>
      </c>
      <c r="AS14">
        <v>0</v>
      </c>
      <c r="AT14">
        <v>0</v>
      </c>
      <c r="AU14">
        <v>1</v>
      </c>
      <c r="AV14">
        <v>1</v>
      </c>
      <c r="AW14">
        <v>0</v>
      </c>
      <c r="AX14">
        <v>7</v>
      </c>
      <c r="AY14">
        <v>4</v>
      </c>
      <c r="AZ14">
        <v>1</v>
      </c>
      <c r="BA14">
        <v>0</v>
      </c>
      <c r="BB14">
        <v>0</v>
      </c>
      <c r="BC14">
        <f t="shared" si="0"/>
        <v>36</v>
      </c>
      <c r="BD14">
        <v>2201</v>
      </c>
      <c r="BE14">
        <f t="shared" si="1"/>
        <v>1.635620172648796</v>
      </c>
    </row>
    <row r="15" spans="1:57" x14ac:dyDescent="0.55000000000000004">
      <c r="A15" s="1">
        <v>1803</v>
      </c>
      <c r="B15" t="s">
        <v>77</v>
      </c>
      <c r="C15" t="str">
        <f>VLOOKUP(A15, [1]speeches!$B:$BC, 54,FALSE)</f>
        <v>Democratic-  Republican</v>
      </c>
      <c r="D15">
        <v>0</v>
      </c>
      <c r="E15">
        <v>0</v>
      </c>
      <c r="F15">
        <v>0</v>
      </c>
      <c r="G15">
        <v>0</v>
      </c>
      <c r="H15">
        <v>0</v>
      </c>
      <c r="I15">
        <v>0</v>
      </c>
      <c r="J15">
        <v>0</v>
      </c>
      <c r="K15">
        <v>0</v>
      </c>
      <c r="L15">
        <v>8</v>
      </c>
      <c r="M15">
        <v>0</v>
      </c>
      <c r="N15">
        <v>0</v>
      </c>
      <c r="O15">
        <v>0</v>
      </c>
      <c r="P15">
        <v>0</v>
      </c>
      <c r="Q15">
        <v>0</v>
      </c>
      <c r="R15">
        <v>0</v>
      </c>
      <c r="S15">
        <v>1</v>
      </c>
      <c r="T15">
        <v>0</v>
      </c>
      <c r="U15">
        <v>0</v>
      </c>
      <c r="V15">
        <v>0</v>
      </c>
      <c r="W15">
        <v>0</v>
      </c>
      <c r="X15">
        <v>0</v>
      </c>
      <c r="Y15">
        <v>0</v>
      </c>
      <c r="Z15">
        <v>0</v>
      </c>
      <c r="AA15">
        <v>0</v>
      </c>
      <c r="AB15">
        <v>1</v>
      </c>
      <c r="AC15">
        <v>1</v>
      </c>
      <c r="AD15">
        <v>0</v>
      </c>
      <c r="AE15">
        <v>0</v>
      </c>
      <c r="AF15">
        <v>0</v>
      </c>
      <c r="AG15">
        <v>0</v>
      </c>
      <c r="AH15">
        <v>0</v>
      </c>
      <c r="AI15">
        <v>0</v>
      </c>
      <c r="AJ15">
        <v>1</v>
      </c>
      <c r="AK15">
        <v>0</v>
      </c>
      <c r="AL15">
        <v>0</v>
      </c>
      <c r="AM15">
        <v>0</v>
      </c>
      <c r="AN15">
        <v>0</v>
      </c>
      <c r="AO15">
        <v>3</v>
      </c>
      <c r="AP15">
        <v>1</v>
      </c>
      <c r="AQ15">
        <v>0</v>
      </c>
      <c r="AR15">
        <v>0</v>
      </c>
      <c r="AS15">
        <v>0</v>
      </c>
      <c r="AT15">
        <v>0</v>
      </c>
      <c r="AU15">
        <v>0</v>
      </c>
      <c r="AV15">
        <v>0</v>
      </c>
      <c r="AW15">
        <v>0</v>
      </c>
      <c r="AX15">
        <v>1</v>
      </c>
      <c r="AY15">
        <v>1</v>
      </c>
      <c r="AZ15">
        <v>0</v>
      </c>
      <c r="BA15">
        <v>0</v>
      </c>
      <c r="BB15">
        <v>0</v>
      </c>
      <c r="BC15">
        <f t="shared" si="0"/>
        <v>18</v>
      </c>
      <c r="BD15">
        <v>2279</v>
      </c>
      <c r="BE15">
        <f t="shared" si="1"/>
        <v>0.78982009653356733</v>
      </c>
    </row>
    <row r="16" spans="1:57" x14ac:dyDescent="0.55000000000000004">
      <c r="A16" s="1">
        <v>1804</v>
      </c>
      <c r="B16" t="s">
        <v>77</v>
      </c>
      <c r="C16" t="str">
        <f>VLOOKUP(A16, [1]speeches!$B:$BC, 54,FALSE)</f>
        <v>Democratic-  Republican</v>
      </c>
      <c r="D16">
        <v>0</v>
      </c>
      <c r="E16">
        <v>0</v>
      </c>
      <c r="F16">
        <v>0</v>
      </c>
      <c r="G16">
        <v>0</v>
      </c>
      <c r="H16">
        <v>0</v>
      </c>
      <c r="I16">
        <v>0</v>
      </c>
      <c r="J16">
        <v>0</v>
      </c>
      <c r="K16">
        <v>0</v>
      </c>
      <c r="L16">
        <v>2</v>
      </c>
      <c r="M16">
        <v>3</v>
      </c>
      <c r="N16">
        <v>0</v>
      </c>
      <c r="O16">
        <v>1</v>
      </c>
      <c r="P16">
        <v>0</v>
      </c>
      <c r="Q16">
        <v>1</v>
      </c>
      <c r="R16">
        <v>0</v>
      </c>
      <c r="S16">
        <v>0</v>
      </c>
      <c r="T16">
        <v>2</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1</v>
      </c>
      <c r="AS16">
        <v>0</v>
      </c>
      <c r="AT16">
        <v>1</v>
      </c>
      <c r="AU16">
        <v>0</v>
      </c>
      <c r="AV16">
        <v>1</v>
      </c>
      <c r="AW16">
        <v>0</v>
      </c>
      <c r="AX16">
        <v>0</v>
      </c>
      <c r="AY16">
        <v>0</v>
      </c>
      <c r="AZ16">
        <v>0</v>
      </c>
      <c r="BA16">
        <v>0</v>
      </c>
      <c r="BB16">
        <v>0</v>
      </c>
      <c r="BC16">
        <f t="shared" si="0"/>
        <v>12</v>
      </c>
      <c r="BD16">
        <v>2101</v>
      </c>
      <c r="BE16">
        <f t="shared" si="1"/>
        <v>0.57115659209900049</v>
      </c>
    </row>
    <row r="17" spans="1:57" x14ac:dyDescent="0.55000000000000004">
      <c r="A17" s="1">
        <v>1805</v>
      </c>
      <c r="B17" t="s">
        <v>77</v>
      </c>
      <c r="C17" t="str">
        <f>VLOOKUP(A17, [1]speeches!$B:$BC, 54,FALSE)</f>
        <v>Democratic-  Republican</v>
      </c>
      <c r="D17">
        <v>0</v>
      </c>
      <c r="E17">
        <v>0</v>
      </c>
      <c r="F17">
        <v>0</v>
      </c>
      <c r="G17">
        <v>1</v>
      </c>
      <c r="H17">
        <v>0</v>
      </c>
      <c r="I17">
        <v>0</v>
      </c>
      <c r="J17">
        <v>0</v>
      </c>
      <c r="K17">
        <v>0</v>
      </c>
      <c r="L17">
        <v>4</v>
      </c>
      <c r="M17">
        <v>2</v>
      </c>
      <c r="N17">
        <v>0</v>
      </c>
      <c r="O17">
        <v>0</v>
      </c>
      <c r="P17">
        <v>0</v>
      </c>
      <c r="Q17">
        <v>0</v>
      </c>
      <c r="R17">
        <v>1</v>
      </c>
      <c r="S17">
        <v>0</v>
      </c>
      <c r="T17">
        <v>0</v>
      </c>
      <c r="U17">
        <v>0</v>
      </c>
      <c r="V17">
        <v>0</v>
      </c>
      <c r="W17">
        <v>1</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1</v>
      </c>
      <c r="BA17">
        <v>0</v>
      </c>
      <c r="BB17">
        <v>0</v>
      </c>
      <c r="BC17">
        <f t="shared" si="0"/>
        <v>10</v>
      </c>
      <c r="BD17">
        <v>2943</v>
      </c>
      <c r="BE17">
        <f t="shared" si="1"/>
        <v>0.33978933061501865</v>
      </c>
    </row>
    <row r="18" spans="1:57" x14ac:dyDescent="0.55000000000000004">
      <c r="A18" s="1">
        <v>1806</v>
      </c>
      <c r="B18" t="s">
        <v>77</v>
      </c>
      <c r="C18" t="str">
        <f>VLOOKUP(A18, [1]speeches!$B:$BC, 54,FALSE)</f>
        <v>Democratic-  Republican</v>
      </c>
      <c r="D18">
        <v>0</v>
      </c>
      <c r="E18">
        <v>0</v>
      </c>
      <c r="F18">
        <v>0</v>
      </c>
      <c r="G18">
        <v>0</v>
      </c>
      <c r="H18">
        <v>0</v>
      </c>
      <c r="I18">
        <v>0</v>
      </c>
      <c r="J18">
        <v>0</v>
      </c>
      <c r="K18">
        <v>0</v>
      </c>
      <c r="L18">
        <v>5</v>
      </c>
      <c r="M18">
        <v>1</v>
      </c>
      <c r="N18">
        <v>0</v>
      </c>
      <c r="O18">
        <v>0</v>
      </c>
      <c r="P18">
        <v>0</v>
      </c>
      <c r="Q18">
        <v>0</v>
      </c>
      <c r="R18">
        <v>1</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1</v>
      </c>
      <c r="AP18">
        <v>0</v>
      </c>
      <c r="AQ18">
        <v>0</v>
      </c>
      <c r="AR18">
        <v>0</v>
      </c>
      <c r="AS18">
        <v>0</v>
      </c>
      <c r="AT18">
        <v>1</v>
      </c>
      <c r="AU18">
        <v>0</v>
      </c>
      <c r="AV18">
        <v>1</v>
      </c>
      <c r="AW18">
        <v>0</v>
      </c>
      <c r="AX18">
        <v>0</v>
      </c>
      <c r="AY18">
        <v>0</v>
      </c>
      <c r="AZ18">
        <v>0</v>
      </c>
      <c r="BA18">
        <v>0</v>
      </c>
      <c r="BB18">
        <v>0</v>
      </c>
      <c r="BC18">
        <f t="shared" si="0"/>
        <v>10</v>
      </c>
      <c r="BD18">
        <v>2868</v>
      </c>
      <c r="BE18">
        <f t="shared" si="1"/>
        <v>0.34867503486750351</v>
      </c>
    </row>
    <row r="19" spans="1:57" x14ac:dyDescent="0.55000000000000004">
      <c r="A19" s="1">
        <v>1807</v>
      </c>
      <c r="B19" t="s">
        <v>77</v>
      </c>
      <c r="C19" t="str">
        <f>VLOOKUP(A19, [1]speeches!$B:$BC, 54,FALSE)</f>
        <v>Democratic-  Republican</v>
      </c>
      <c r="D19">
        <v>0</v>
      </c>
      <c r="E19">
        <v>0</v>
      </c>
      <c r="F19">
        <v>0</v>
      </c>
      <c r="G19">
        <v>0</v>
      </c>
      <c r="H19">
        <v>0</v>
      </c>
      <c r="I19">
        <v>0</v>
      </c>
      <c r="J19">
        <v>0</v>
      </c>
      <c r="K19">
        <v>0</v>
      </c>
      <c r="L19">
        <v>3</v>
      </c>
      <c r="M19">
        <v>1</v>
      </c>
      <c r="N19">
        <v>0</v>
      </c>
      <c r="O19">
        <v>0</v>
      </c>
      <c r="P19">
        <v>0</v>
      </c>
      <c r="Q19">
        <v>0</v>
      </c>
      <c r="R19">
        <v>0</v>
      </c>
      <c r="S19">
        <v>0</v>
      </c>
      <c r="T19">
        <v>1</v>
      </c>
      <c r="U19">
        <v>0</v>
      </c>
      <c r="V19">
        <v>0</v>
      </c>
      <c r="W19">
        <v>0</v>
      </c>
      <c r="X19">
        <v>0</v>
      </c>
      <c r="Y19">
        <v>0</v>
      </c>
      <c r="Z19">
        <v>0</v>
      </c>
      <c r="AA19">
        <v>0</v>
      </c>
      <c r="AB19">
        <v>0</v>
      </c>
      <c r="AC19">
        <v>0</v>
      </c>
      <c r="AD19">
        <v>1</v>
      </c>
      <c r="AE19">
        <v>0</v>
      </c>
      <c r="AF19">
        <v>0</v>
      </c>
      <c r="AG19">
        <v>0</v>
      </c>
      <c r="AH19">
        <v>0</v>
      </c>
      <c r="AI19">
        <v>0</v>
      </c>
      <c r="AJ19">
        <v>0</v>
      </c>
      <c r="AK19">
        <v>0</v>
      </c>
      <c r="AL19">
        <v>0</v>
      </c>
      <c r="AM19">
        <v>0</v>
      </c>
      <c r="AN19">
        <v>0</v>
      </c>
      <c r="AO19">
        <v>0</v>
      </c>
      <c r="AP19">
        <v>0</v>
      </c>
      <c r="AQ19">
        <v>0</v>
      </c>
      <c r="AR19">
        <v>0</v>
      </c>
      <c r="AS19">
        <v>0</v>
      </c>
      <c r="AT19">
        <v>0</v>
      </c>
      <c r="AU19">
        <v>0</v>
      </c>
      <c r="AV19">
        <v>1</v>
      </c>
      <c r="AW19">
        <v>0</v>
      </c>
      <c r="AX19">
        <v>0</v>
      </c>
      <c r="AY19">
        <v>0</v>
      </c>
      <c r="AZ19">
        <v>2</v>
      </c>
      <c r="BA19">
        <v>0</v>
      </c>
      <c r="BB19">
        <v>0</v>
      </c>
      <c r="BC19">
        <f t="shared" si="0"/>
        <v>9</v>
      </c>
      <c r="BD19">
        <v>2394</v>
      </c>
      <c r="BE19">
        <f t="shared" si="1"/>
        <v>0.37593984962406013</v>
      </c>
    </row>
    <row r="20" spans="1:57" x14ac:dyDescent="0.55000000000000004">
      <c r="A20" s="1">
        <v>1808</v>
      </c>
      <c r="B20" t="s">
        <v>77</v>
      </c>
      <c r="C20" t="str">
        <f>VLOOKUP(A20, [1]speeches!$B:$BC, 54,FALSE)</f>
        <v>Democratic-  Republican</v>
      </c>
      <c r="D20">
        <v>0</v>
      </c>
      <c r="E20">
        <v>0</v>
      </c>
      <c r="F20">
        <v>0</v>
      </c>
      <c r="G20">
        <v>0</v>
      </c>
      <c r="H20">
        <v>0</v>
      </c>
      <c r="I20">
        <v>0</v>
      </c>
      <c r="J20">
        <v>0</v>
      </c>
      <c r="K20">
        <v>0</v>
      </c>
      <c r="L20">
        <v>3</v>
      </c>
      <c r="M20">
        <v>2</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5</v>
      </c>
      <c r="AK20">
        <v>0</v>
      </c>
      <c r="AL20">
        <v>0</v>
      </c>
      <c r="AM20">
        <v>0</v>
      </c>
      <c r="AN20">
        <v>0</v>
      </c>
      <c r="AO20">
        <v>0</v>
      </c>
      <c r="AP20">
        <v>0</v>
      </c>
      <c r="AQ20">
        <v>0</v>
      </c>
      <c r="AR20">
        <v>0</v>
      </c>
      <c r="AS20">
        <v>0</v>
      </c>
      <c r="AT20">
        <v>0</v>
      </c>
      <c r="AU20">
        <v>1</v>
      </c>
      <c r="AV20">
        <v>1</v>
      </c>
      <c r="AW20">
        <v>0</v>
      </c>
      <c r="AX20">
        <v>1</v>
      </c>
      <c r="AY20">
        <v>0</v>
      </c>
      <c r="AZ20">
        <v>1</v>
      </c>
      <c r="BA20">
        <v>0</v>
      </c>
      <c r="BB20">
        <v>0</v>
      </c>
      <c r="BC20">
        <f t="shared" si="0"/>
        <v>14</v>
      </c>
      <c r="BD20">
        <v>2688</v>
      </c>
      <c r="BE20">
        <f t="shared" si="1"/>
        <v>0.52083333333333326</v>
      </c>
    </row>
    <row r="21" spans="1:57" x14ac:dyDescent="0.55000000000000004">
      <c r="A21" s="1">
        <v>1809</v>
      </c>
      <c r="B21" t="s">
        <v>81</v>
      </c>
      <c r="C21" t="str">
        <f>VLOOKUP(A21, [1]speeches!$B:$BC, 54,FALSE)</f>
        <v>Democratic-  Republican</v>
      </c>
      <c r="D21">
        <v>0</v>
      </c>
      <c r="E21">
        <v>0</v>
      </c>
      <c r="F21">
        <v>0</v>
      </c>
      <c r="G21">
        <v>0</v>
      </c>
      <c r="H21">
        <v>0</v>
      </c>
      <c r="I21">
        <v>0</v>
      </c>
      <c r="J21">
        <v>0</v>
      </c>
      <c r="K21">
        <v>0</v>
      </c>
      <c r="L21">
        <v>1</v>
      </c>
      <c r="M21">
        <v>0</v>
      </c>
      <c r="N21">
        <v>0</v>
      </c>
      <c r="O21">
        <v>0</v>
      </c>
      <c r="P21">
        <v>0</v>
      </c>
      <c r="Q21">
        <v>0</v>
      </c>
      <c r="R21">
        <v>1</v>
      </c>
      <c r="S21">
        <v>0</v>
      </c>
      <c r="T21">
        <v>0</v>
      </c>
      <c r="U21">
        <v>0</v>
      </c>
      <c r="V21">
        <v>0</v>
      </c>
      <c r="W21">
        <v>0</v>
      </c>
      <c r="X21">
        <v>0</v>
      </c>
      <c r="Y21">
        <v>0</v>
      </c>
      <c r="Z21">
        <v>0</v>
      </c>
      <c r="AA21">
        <v>0</v>
      </c>
      <c r="AB21">
        <v>1</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1</v>
      </c>
      <c r="BA21">
        <v>0</v>
      </c>
      <c r="BB21">
        <v>0</v>
      </c>
      <c r="BC21">
        <f t="shared" si="0"/>
        <v>4</v>
      </c>
      <c r="BD21">
        <v>1831</v>
      </c>
      <c r="BE21">
        <f t="shared" si="1"/>
        <v>0.21845985800109227</v>
      </c>
    </row>
    <row r="22" spans="1:57" x14ac:dyDescent="0.55000000000000004">
      <c r="A22" s="1">
        <v>1810</v>
      </c>
      <c r="B22" t="s">
        <v>81</v>
      </c>
      <c r="C22" t="str">
        <f>VLOOKUP(A22, [1]speeches!$B:$BC, 54,FALSE)</f>
        <v>Democratic-  Republican</v>
      </c>
      <c r="D22">
        <v>0</v>
      </c>
      <c r="E22">
        <v>0</v>
      </c>
      <c r="F22">
        <v>0</v>
      </c>
      <c r="G22">
        <v>0</v>
      </c>
      <c r="H22">
        <v>0</v>
      </c>
      <c r="I22">
        <v>0</v>
      </c>
      <c r="J22">
        <v>0</v>
      </c>
      <c r="K22">
        <v>0</v>
      </c>
      <c r="L22">
        <v>1</v>
      </c>
      <c r="M22">
        <v>0</v>
      </c>
      <c r="N22">
        <v>0</v>
      </c>
      <c r="O22">
        <v>0</v>
      </c>
      <c r="P22">
        <v>0</v>
      </c>
      <c r="Q22">
        <v>1</v>
      </c>
      <c r="R22">
        <v>0</v>
      </c>
      <c r="S22">
        <v>0</v>
      </c>
      <c r="T22">
        <v>0</v>
      </c>
      <c r="U22">
        <v>0</v>
      </c>
      <c r="V22">
        <v>0</v>
      </c>
      <c r="W22">
        <v>0</v>
      </c>
      <c r="X22">
        <v>0</v>
      </c>
      <c r="Y22">
        <v>0</v>
      </c>
      <c r="Z22">
        <v>0</v>
      </c>
      <c r="AA22">
        <v>0</v>
      </c>
      <c r="AB22">
        <v>1</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f t="shared" si="0"/>
        <v>3</v>
      </c>
      <c r="BD22">
        <v>2446</v>
      </c>
      <c r="BE22">
        <f t="shared" si="1"/>
        <v>0.12264922322158626</v>
      </c>
    </row>
    <row r="23" spans="1:57" x14ac:dyDescent="0.55000000000000004">
      <c r="A23" s="1">
        <v>1811</v>
      </c>
      <c r="B23" t="s">
        <v>81</v>
      </c>
      <c r="C23" t="str">
        <f>VLOOKUP(A23, [1]speeches!$B:$BC, 54,FALSE)</f>
        <v>Democratic-  Republican</v>
      </c>
      <c r="D23">
        <v>0</v>
      </c>
      <c r="E23">
        <v>0</v>
      </c>
      <c r="F23">
        <v>0</v>
      </c>
      <c r="G23">
        <v>0</v>
      </c>
      <c r="H23">
        <v>0</v>
      </c>
      <c r="I23">
        <v>0</v>
      </c>
      <c r="J23">
        <v>0</v>
      </c>
      <c r="K23">
        <v>0</v>
      </c>
      <c r="L23">
        <v>2</v>
      </c>
      <c r="M23">
        <v>2</v>
      </c>
      <c r="N23">
        <v>0</v>
      </c>
      <c r="O23">
        <v>0</v>
      </c>
      <c r="P23">
        <v>0</v>
      </c>
      <c r="Q23">
        <v>0</v>
      </c>
      <c r="R23">
        <v>0</v>
      </c>
      <c r="S23">
        <v>0</v>
      </c>
      <c r="T23">
        <v>0</v>
      </c>
      <c r="U23">
        <v>0</v>
      </c>
      <c r="V23">
        <v>0</v>
      </c>
      <c r="W23">
        <v>0</v>
      </c>
      <c r="X23">
        <v>0</v>
      </c>
      <c r="Y23">
        <v>0</v>
      </c>
      <c r="Z23">
        <v>0</v>
      </c>
      <c r="AA23">
        <v>0</v>
      </c>
      <c r="AB23">
        <v>3</v>
      </c>
      <c r="AC23">
        <v>1</v>
      </c>
      <c r="AD23">
        <v>2</v>
      </c>
      <c r="AE23">
        <v>2</v>
      </c>
      <c r="AF23">
        <v>0</v>
      </c>
      <c r="AG23">
        <v>0</v>
      </c>
      <c r="AH23">
        <v>0</v>
      </c>
      <c r="AI23">
        <v>0</v>
      </c>
      <c r="AJ23">
        <v>0</v>
      </c>
      <c r="AK23">
        <v>0</v>
      </c>
      <c r="AL23">
        <v>0</v>
      </c>
      <c r="AM23">
        <v>0</v>
      </c>
      <c r="AN23">
        <v>0</v>
      </c>
      <c r="AO23">
        <v>0</v>
      </c>
      <c r="AP23">
        <v>0</v>
      </c>
      <c r="AQ23">
        <v>0</v>
      </c>
      <c r="AR23">
        <v>0</v>
      </c>
      <c r="AS23">
        <v>0</v>
      </c>
      <c r="AT23">
        <v>0</v>
      </c>
      <c r="AU23">
        <v>1</v>
      </c>
      <c r="AV23">
        <v>2</v>
      </c>
      <c r="AW23">
        <v>0</v>
      </c>
      <c r="AX23">
        <v>0</v>
      </c>
      <c r="AY23">
        <v>0</v>
      </c>
      <c r="AZ23">
        <v>7</v>
      </c>
      <c r="BA23">
        <v>0</v>
      </c>
      <c r="BB23">
        <v>0</v>
      </c>
      <c r="BC23">
        <f t="shared" si="0"/>
        <v>22</v>
      </c>
      <c r="BD23">
        <v>2275</v>
      </c>
      <c r="BE23">
        <f t="shared" si="1"/>
        <v>0.96703296703296704</v>
      </c>
    </row>
    <row r="24" spans="1:57" x14ac:dyDescent="0.55000000000000004">
      <c r="A24" s="1">
        <v>1812</v>
      </c>
      <c r="B24" t="s">
        <v>81</v>
      </c>
      <c r="C24" t="str">
        <f>VLOOKUP(A24, [1]speeches!$B:$BC, 54,FALSE)</f>
        <v>Democratic-  Republican</v>
      </c>
      <c r="D24">
        <v>0</v>
      </c>
      <c r="E24">
        <v>0</v>
      </c>
      <c r="F24">
        <v>0</v>
      </c>
      <c r="G24">
        <v>0</v>
      </c>
      <c r="H24">
        <v>0</v>
      </c>
      <c r="I24">
        <v>0</v>
      </c>
      <c r="J24">
        <v>0</v>
      </c>
      <c r="K24">
        <v>0</v>
      </c>
      <c r="L24">
        <v>1</v>
      </c>
      <c r="M24">
        <v>1</v>
      </c>
      <c r="N24">
        <v>0</v>
      </c>
      <c r="O24">
        <v>0</v>
      </c>
      <c r="P24">
        <v>0</v>
      </c>
      <c r="Q24">
        <v>1</v>
      </c>
      <c r="R24">
        <v>0</v>
      </c>
      <c r="S24">
        <v>0</v>
      </c>
      <c r="T24">
        <v>0</v>
      </c>
      <c r="U24">
        <v>0</v>
      </c>
      <c r="V24">
        <v>0</v>
      </c>
      <c r="W24">
        <v>0</v>
      </c>
      <c r="X24">
        <v>0</v>
      </c>
      <c r="Y24">
        <v>0</v>
      </c>
      <c r="Z24">
        <v>0</v>
      </c>
      <c r="AA24">
        <v>0</v>
      </c>
      <c r="AB24">
        <v>2</v>
      </c>
      <c r="AC24">
        <v>1</v>
      </c>
      <c r="AD24">
        <v>0</v>
      </c>
      <c r="AE24">
        <v>0</v>
      </c>
      <c r="AF24">
        <v>0</v>
      </c>
      <c r="AG24">
        <v>0</v>
      </c>
      <c r="AH24">
        <v>0</v>
      </c>
      <c r="AI24">
        <v>0</v>
      </c>
      <c r="AJ24">
        <v>1</v>
      </c>
      <c r="AK24">
        <v>0</v>
      </c>
      <c r="AL24">
        <v>0</v>
      </c>
      <c r="AM24">
        <v>0</v>
      </c>
      <c r="AN24">
        <v>0</v>
      </c>
      <c r="AO24">
        <v>0</v>
      </c>
      <c r="AP24">
        <v>0</v>
      </c>
      <c r="AQ24">
        <v>0</v>
      </c>
      <c r="AR24">
        <v>0</v>
      </c>
      <c r="AS24">
        <v>0</v>
      </c>
      <c r="AT24">
        <v>1</v>
      </c>
      <c r="AU24">
        <v>0</v>
      </c>
      <c r="AV24">
        <v>0</v>
      </c>
      <c r="AW24">
        <v>0</v>
      </c>
      <c r="AX24">
        <v>0</v>
      </c>
      <c r="AY24">
        <v>0</v>
      </c>
      <c r="AZ24">
        <v>1</v>
      </c>
      <c r="BA24">
        <v>0</v>
      </c>
      <c r="BB24">
        <v>0</v>
      </c>
      <c r="BC24">
        <f t="shared" si="0"/>
        <v>9</v>
      </c>
      <c r="BD24">
        <v>3242</v>
      </c>
      <c r="BE24">
        <f t="shared" si="1"/>
        <v>0.27760641579272055</v>
      </c>
    </row>
    <row r="25" spans="1:57" x14ac:dyDescent="0.55000000000000004">
      <c r="A25" s="1">
        <v>1813</v>
      </c>
      <c r="B25" t="s">
        <v>81</v>
      </c>
      <c r="C25" t="str">
        <f>VLOOKUP(A25, [1]speeches!$B:$BC, 54,FALSE)</f>
        <v>Democratic-  Republican</v>
      </c>
      <c r="D25">
        <v>0</v>
      </c>
      <c r="E25">
        <v>0</v>
      </c>
      <c r="F25">
        <v>0</v>
      </c>
      <c r="G25">
        <v>0</v>
      </c>
      <c r="H25">
        <v>0</v>
      </c>
      <c r="I25">
        <v>0</v>
      </c>
      <c r="J25">
        <v>0</v>
      </c>
      <c r="K25">
        <v>0</v>
      </c>
      <c r="L25">
        <v>0</v>
      </c>
      <c r="M25">
        <v>1</v>
      </c>
      <c r="N25">
        <v>0</v>
      </c>
      <c r="O25">
        <v>0</v>
      </c>
      <c r="P25">
        <v>0</v>
      </c>
      <c r="Q25">
        <v>0</v>
      </c>
      <c r="R25">
        <v>1</v>
      </c>
      <c r="S25">
        <v>0</v>
      </c>
      <c r="T25">
        <v>0</v>
      </c>
      <c r="U25">
        <v>0</v>
      </c>
      <c r="V25">
        <v>0</v>
      </c>
      <c r="W25">
        <v>0</v>
      </c>
      <c r="X25">
        <v>1</v>
      </c>
      <c r="Y25">
        <v>0</v>
      </c>
      <c r="Z25">
        <v>0</v>
      </c>
      <c r="AA25">
        <v>0</v>
      </c>
      <c r="AB25">
        <v>2</v>
      </c>
      <c r="AC25">
        <v>2</v>
      </c>
      <c r="AD25">
        <v>2</v>
      </c>
      <c r="AE25">
        <v>2</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f t="shared" si="0"/>
        <v>11</v>
      </c>
      <c r="BD25">
        <v>3258</v>
      </c>
      <c r="BE25">
        <f t="shared" si="1"/>
        <v>0.33763044812768572</v>
      </c>
    </row>
    <row r="26" spans="1:57" x14ac:dyDescent="0.55000000000000004">
      <c r="A26" s="1">
        <v>1814</v>
      </c>
      <c r="B26" t="s">
        <v>81</v>
      </c>
      <c r="C26" t="str">
        <f>VLOOKUP(A26, [1]speeches!$B:$BC, 54,FALSE)</f>
        <v>Democratic-  Republican</v>
      </c>
      <c r="D26">
        <v>0</v>
      </c>
      <c r="E26">
        <v>0</v>
      </c>
      <c r="F26">
        <v>0</v>
      </c>
      <c r="G26">
        <v>2</v>
      </c>
      <c r="H26">
        <v>0</v>
      </c>
      <c r="I26">
        <v>0</v>
      </c>
      <c r="J26">
        <v>0</v>
      </c>
      <c r="K26">
        <v>0</v>
      </c>
      <c r="L26">
        <v>0</v>
      </c>
      <c r="M26">
        <v>2</v>
      </c>
      <c r="N26">
        <v>0</v>
      </c>
      <c r="O26">
        <v>1</v>
      </c>
      <c r="P26">
        <v>0</v>
      </c>
      <c r="Q26">
        <v>0</v>
      </c>
      <c r="R26">
        <v>0</v>
      </c>
      <c r="S26">
        <v>0</v>
      </c>
      <c r="T26">
        <v>0</v>
      </c>
      <c r="U26">
        <v>0</v>
      </c>
      <c r="V26">
        <v>0</v>
      </c>
      <c r="W26">
        <v>0</v>
      </c>
      <c r="X26">
        <v>0</v>
      </c>
      <c r="Y26">
        <v>0</v>
      </c>
      <c r="Z26">
        <v>0</v>
      </c>
      <c r="AA26">
        <v>0</v>
      </c>
      <c r="AB26">
        <v>1</v>
      </c>
      <c r="AC26">
        <v>1</v>
      </c>
      <c r="AD26">
        <v>0</v>
      </c>
      <c r="AE26">
        <v>0</v>
      </c>
      <c r="AF26">
        <v>0</v>
      </c>
      <c r="AG26">
        <v>0</v>
      </c>
      <c r="AH26">
        <v>0</v>
      </c>
      <c r="AI26">
        <v>0</v>
      </c>
      <c r="AJ26">
        <v>0</v>
      </c>
      <c r="AK26">
        <v>0</v>
      </c>
      <c r="AL26">
        <v>0</v>
      </c>
      <c r="AM26">
        <v>0</v>
      </c>
      <c r="AN26">
        <v>0</v>
      </c>
      <c r="AO26">
        <v>0</v>
      </c>
      <c r="AP26">
        <v>0</v>
      </c>
      <c r="AQ26">
        <v>0</v>
      </c>
      <c r="AR26">
        <v>0</v>
      </c>
      <c r="AS26">
        <v>0</v>
      </c>
      <c r="AT26">
        <v>2</v>
      </c>
      <c r="AU26">
        <v>0</v>
      </c>
      <c r="AV26">
        <v>0</v>
      </c>
      <c r="AW26">
        <v>0</v>
      </c>
      <c r="AX26">
        <v>1</v>
      </c>
      <c r="AY26">
        <v>1</v>
      </c>
      <c r="AZ26">
        <v>0</v>
      </c>
      <c r="BA26">
        <v>0</v>
      </c>
      <c r="BB26">
        <v>0</v>
      </c>
      <c r="BC26">
        <f t="shared" si="0"/>
        <v>11</v>
      </c>
      <c r="BD26">
        <v>2114</v>
      </c>
      <c r="BE26">
        <f t="shared" si="1"/>
        <v>0.52034058656575222</v>
      </c>
    </row>
    <row r="27" spans="1:57" x14ac:dyDescent="0.55000000000000004">
      <c r="A27" s="1">
        <v>1815</v>
      </c>
      <c r="B27" t="s">
        <v>81</v>
      </c>
      <c r="C27" t="str">
        <f>VLOOKUP(A27, [1]speeches!$B:$BC, 54,FALSE)</f>
        <v>Democratic-  Republican</v>
      </c>
      <c r="D27">
        <v>0</v>
      </c>
      <c r="E27">
        <v>0</v>
      </c>
      <c r="F27">
        <v>1</v>
      </c>
      <c r="G27">
        <v>1</v>
      </c>
      <c r="H27">
        <v>0</v>
      </c>
      <c r="I27">
        <v>0</v>
      </c>
      <c r="J27">
        <v>0</v>
      </c>
      <c r="K27">
        <v>0</v>
      </c>
      <c r="L27">
        <v>9</v>
      </c>
      <c r="M27">
        <v>1</v>
      </c>
      <c r="N27">
        <v>0</v>
      </c>
      <c r="O27">
        <v>0</v>
      </c>
      <c r="P27">
        <v>0</v>
      </c>
      <c r="Q27">
        <v>1</v>
      </c>
      <c r="R27">
        <v>0</v>
      </c>
      <c r="S27">
        <v>1</v>
      </c>
      <c r="T27">
        <v>2</v>
      </c>
      <c r="U27">
        <v>0</v>
      </c>
      <c r="V27">
        <v>0</v>
      </c>
      <c r="W27">
        <v>0</v>
      </c>
      <c r="X27">
        <v>0</v>
      </c>
      <c r="Y27">
        <v>0</v>
      </c>
      <c r="Z27">
        <v>0</v>
      </c>
      <c r="AA27">
        <v>0</v>
      </c>
      <c r="AB27">
        <v>2</v>
      </c>
      <c r="AC27">
        <v>0</v>
      </c>
      <c r="AD27">
        <v>0</v>
      </c>
      <c r="AE27">
        <v>0</v>
      </c>
      <c r="AF27">
        <v>0</v>
      </c>
      <c r="AG27">
        <v>0</v>
      </c>
      <c r="AH27">
        <v>0</v>
      </c>
      <c r="AI27">
        <v>0</v>
      </c>
      <c r="AJ27">
        <v>0</v>
      </c>
      <c r="AK27">
        <v>0</v>
      </c>
      <c r="AL27">
        <v>0</v>
      </c>
      <c r="AM27">
        <v>0</v>
      </c>
      <c r="AN27">
        <v>0</v>
      </c>
      <c r="AO27">
        <v>0</v>
      </c>
      <c r="AP27">
        <v>0</v>
      </c>
      <c r="AQ27">
        <v>0</v>
      </c>
      <c r="AR27">
        <v>0</v>
      </c>
      <c r="AS27">
        <v>0</v>
      </c>
      <c r="AT27">
        <v>1</v>
      </c>
      <c r="AU27">
        <v>0</v>
      </c>
      <c r="AV27">
        <v>0</v>
      </c>
      <c r="AW27">
        <v>0</v>
      </c>
      <c r="AX27">
        <v>1</v>
      </c>
      <c r="AY27">
        <v>1</v>
      </c>
      <c r="AZ27">
        <v>0</v>
      </c>
      <c r="BA27">
        <v>0</v>
      </c>
      <c r="BB27">
        <v>0</v>
      </c>
      <c r="BC27">
        <f t="shared" si="0"/>
        <v>21</v>
      </c>
      <c r="BD27">
        <v>3154</v>
      </c>
      <c r="BE27">
        <f t="shared" si="1"/>
        <v>0.66582117945466068</v>
      </c>
    </row>
    <row r="28" spans="1:57" x14ac:dyDescent="0.55000000000000004">
      <c r="A28" s="1">
        <v>1816</v>
      </c>
      <c r="B28" t="s">
        <v>81</v>
      </c>
      <c r="C28" t="str">
        <f>VLOOKUP(A28, [1]speeches!$B:$BC, 54,FALSE)</f>
        <v>Democratic-  Republican</v>
      </c>
      <c r="D28">
        <v>0</v>
      </c>
      <c r="E28">
        <v>0</v>
      </c>
      <c r="F28">
        <v>0</v>
      </c>
      <c r="G28">
        <v>2</v>
      </c>
      <c r="H28">
        <v>0</v>
      </c>
      <c r="I28">
        <v>0</v>
      </c>
      <c r="J28">
        <v>0</v>
      </c>
      <c r="K28">
        <v>0</v>
      </c>
      <c r="L28">
        <v>5</v>
      </c>
      <c r="M28">
        <v>2</v>
      </c>
      <c r="N28">
        <v>0</v>
      </c>
      <c r="O28">
        <v>0</v>
      </c>
      <c r="P28">
        <v>0</v>
      </c>
      <c r="Q28">
        <v>1</v>
      </c>
      <c r="R28">
        <v>0</v>
      </c>
      <c r="S28">
        <v>1</v>
      </c>
      <c r="T28">
        <v>2</v>
      </c>
      <c r="U28">
        <v>1</v>
      </c>
      <c r="V28">
        <v>0</v>
      </c>
      <c r="W28">
        <v>0</v>
      </c>
      <c r="X28">
        <v>0</v>
      </c>
      <c r="Y28">
        <v>0</v>
      </c>
      <c r="Z28">
        <v>0</v>
      </c>
      <c r="AA28">
        <v>0</v>
      </c>
      <c r="AB28">
        <v>2</v>
      </c>
      <c r="AC28">
        <v>2</v>
      </c>
      <c r="AD28">
        <v>0</v>
      </c>
      <c r="AE28">
        <v>0</v>
      </c>
      <c r="AF28">
        <v>0</v>
      </c>
      <c r="AG28">
        <v>0</v>
      </c>
      <c r="AH28">
        <v>0</v>
      </c>
      <c r="AI28">
        <v>0</v>
      </c>
      <c r="AJ28">
        <v>0</v>
      </c>
      <c r="AK28">
        <v>0</v>
      </c>
      <c r="AL28">
        <v>0</v>
      </c>
      <c r="AM28">
        <v>0</v>
      </c>
      <c r="AN28">
        <v>0</v>
      </c>
      <c r="AO28">
        <v>0</v>
      </c>
      <c r="AP28">
        <v>0</v>
      </c>
      <c r="AQ28">
        <v>0</v>
      </c>
      <c r="AR28">
        <v>0</v>
      </c>
      <c r="AS28">
        <v>0</v>
      </c>
      <c r="AT28">
        <v>0</v>
      </c>
      <c r="AU28">
        <v>0</v>
      </c>
      <c r="AV28">
        <v>1</v>
      </c>
      <c r="AW28">
        <v>0</v>
      </c>
      <c r="AX28">
        <v>0</v>
      </c>
      <c r="AY28">
        <v>0</v>
      </c>
      <c r="AZ28">
        <v>4</v>
      </c>
      <c r="BA28">
        <v>0</v>
      </c>
      <c r="BB28">
        <v>0</v>
      </c>
      <c r="BC28">
        <f t="shared" si="0"/>
        <v>23</v>
      </c>
      <c r="BD28">
        <v>3367</v>
      </c>
      <c r="BE28">
        <f t="shared" si="1"/>
        <v>0.68310068310068306</v>
      </c>
    </row>
    <row r="29" spans="1:57" x14ac:dyDescent="0.55000000000000004">
      <c r="A29" s="1">
        <v>1817</v>
      </c>
      <c r="B29" t="s">
        <v>83</v>
      </c>
      <c r="C29" t="str">
        <f>VLOOKUP(A29, [1]speeches!$B:$BC, 54,FALSE)</f>
        <v>Democratic-  Republican</v>
      </c>
      <c r="D29">
        <v>0</v>
      </c>
      <c r="E29">
        <v>0</v>
      </c>
      <c r="F29">
        <v>0</v>
      </c>
      <c r="G29">
        <v>0</v>
      </c>
      <c r="H29">
        <v>0</v>
      </c>
      <c r="I29">
        <v>0</v>
      </c>
      <c r="J29">
        <v>0</v>
      </c>
      <c r="K29">
        <v>0</v>
      </c>
      <c r="L29">
        <v>5</v>
      </c>
      <c r="M29">
        <v>3</v>
      </c>
      <c r="N29">
        <v>0</v>
      </c>
      <c r="O29">
        <v>0</v>
      </c>
      <c r="P29">
        <v>0</v>
      </c>
      <c r="Q29">
        <v>0</v>
      </c>
      <c r="R29">
        <v>0</v>
      </c>
      <c r="S29">
        <v>2</v>
      </c>
      <c r="T29">
        <v>0</v>
      </c>
      <c r="U29">
        <v>0</v>
      </c>
      <c r="V29">
        <v>0</v>
      </c>
      <c r="W29">
        <v>0</v>
      </c>
      <c r="X29">
        <v>1</v>
      </c>
      <c r="Y29">
        <v>0</v>
      </c>
      <c r="Z29">
        <v>0</v>
      </c>
      <c r="AA29">
        <v>0</v>
      </c>
      <c r="AB29">
        <v>1</v>
      </c>
      <c r="AC29">
        <v>0</v>
      </c>
      <c r="AD29">
        <v>0</v>
      </c>
      <c r="AE29">
        <v>0</v>
      </c>
      <c r="AF29">
        <v>0</v>
      </c>
      <c r="AG29">
        <v>0</v>
      </c>
      <c r="AH29">
        <v>0</v>
      </c>
      <c r="AI29">
        <v>0</v>
      </c>
      <c r="AJ29">
        <v>0</v>
      </c>
      <c r="AK29">
        <v>0</v>
      </c>
      <c r="AL29">
        <v>0</v>
      </c>
      <c r="AM29">
        <v>0</v>
      </c>
      <c r="AN29">
        <v>0</v>
      </c>
      <c r="AO29">
        <v>1</v>
      </c>
      <c r="AP29">
        <v>0</v>
      </c>
      <c r="AQ29">
        <v>0</v>
      </c>
      <c r="AR29">
        <v>0</v>
      </c>
      <c r="AS29">
        <v>0</v>
      </c>
      <c r="AT29">
        <v>0</v>
      </c>
      <c r="AU29">
        <v>0</v>
      </c>
      <c r="AV29">
        <v>3</v>
      </c>
      <c r="AW29">
        <v>0</v>
      </c>
      <c r="AX29">
        <v>4</v>
      </c>
      <c r="AY29">
        <v>4</v>
      </c>
      <c r="AZ29">
        <v>0</v>
      </c>
      <c r="BA29">
        <v>0</v>
      </c>
      <c r="BB29">
        <v>0</v>
      </c>
      <c r="BC29">
        <f t="shared" si="0"/>
        <v>24</v>
      </c>
      <c r="BD29">
        <v>4427</v>
      </c>
      <c r="BE29">
        <f t="shared" si="1"/>
        <v>0.54212785181838719</v>
      </c>
    </row>
    <row r="30" spans="1:57" x14ac:dyDescent="0.55000000000000004">
      <c r="A30" s="1">
        <v>1818</v>
      </c>
      <c r="B30" t="s">
        <v>83</v>
      </c>
      <c r="C30" t="str">
        <f>VLOOKUP(A30, [1]speeches!$B:$BC, 54,FALSE)</f>
        <v>Democratic-  Republican</v>
      </c>
      <c r="D30">
        <v>0</v>
      </c>
      <c r="E30">
        <v>0</v>
      </c>
      <c r="F30">
        <v>0</v>
      </c>
      <c r="G30">
        <v>1</v>
      </c>
      <c r="H30">
        <v>0</v>
      </c>
      <c r="I30">
        <v>0</v>
      </c>
      <c r="J30">
        <v>0</v>
      </c>
      <c r="K30">
        <v>0</v>
      </c>
      <c r="L30">
        <v>1</v>
      </c>
      <c r="M30">
        <v>1</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1</v>
      </c>
      <c r="AK30">
        <v>1</v>
      </c>
      <c r="AL30">
        <v>0</v>
      </c>
      <c r="AM30">
        <v>0</v>
      </c>
      <c r="AN30">
        <v>0</v>
      </c>
      <c r="AO30">
        <v>1</v>
      </c>
      <c r="AP30">
        <v>0</v>
      </c>
      <c r="AQ30">
        <v>0</v>
      </c>
      <c r="AR30">
        <v>0</v>
      </c>
      <c r="AS30">
        <v>0</v>
      </c>
      <c r="AT30">
        <v>0</v>
      </c>
      <c r="AU30">
        <v>0</v>
      </c>
      <c r="AV30">
        <v>1</v>
      </c>
      <c r="AW30">
        <v>0</v>
      </c>
      <c r="AX30">
        <v>0</v>
      </c>
      <c r="AY30">
        <v>0</v>
      </c>
      <c r="AZ30">
        <v>0</v>
      </c>
      <c r="BA30">
        <v>0</v>
      </c>
      <c r="BB30">
        <v>0</v>
      </c>
      <c r="BC30">
        <f t="shared" si="0"/>
        <v>7</v>
      </c>
      <c r="BD30">
        <v>4377</v>
      </c>
      <c r="BE30">
        <f t="shared" si="1"/>
        <v>0.15992689056431345</v>
      </c>
    </row>
    <row r="31" spans="1:57" x14ac:dyDescent="0.55000000000000004">
      <c r="A31" s="1">
        <v>1819</v>
      </c>
      <c r="B31" t="s">
        <v>83</v>
      </c>
      <c r="C31" t="str">
        <f>VLOOKUP(A31, [1]speeches!$B:$BC, 54,FALSE)</f>
        <v>Democratic-  Republican</v>
      </c>
      <c r="D31">
        <v>0</v>
      </c>
      <c r="E31">
        <v>0</v>
      </c>
      <c r="F31">
        <v>0</v>
      </c>
      <c r="G31">
        <v>0</v>
      </c>
      <c r="H31">
        <v>0</v>
      </c>
      <c r="I31">
        <v>0</v>
      </c>
      <c r="J31">
        <v>0</v>
      </c>
      <c r="K31">
        <v>0</v>
      </c>
      <c r="L31">
        <v>1</v>
      </c>
      <c r="M31">
        <v>3</v>
      </c>
      <c r="N31">
        <v>0</v>
      </c>
      <c r="O31">
        <v>0</v>
      </c>
      <c r="P31">
        <v>0</v>
      </c>
      <c r="Q31">
        <v>0</v>
      </c>
      <c r="R31">
        <v>0</v>
      </c>
      <c r="S31">
        <v>3</v>
      </c>
      <c r="T31">
        <v>0</v>
      </c>
      <c r="U31">
        <v>0</v>
      </c>
      <c r="V31">
        <v>0</v>
      </c>
      <c r="W31">
        <v>0</v>
      </c>
      <c r="X31">
        <v>2</v>
      </c>
      <c r="Y31">
        <v>0</v>
      </c>
      <c r="Z31">
        <v>0</v>
      </c>
      <c r="AA31">
        <v>0</v>
      </c>
      <c r="AB31">
        <v>0</v>
      </c>
      <c r="AC31">
        <v>0</v>
      </c>
      <c r="AD31">
        <v>1</v>
      </c>
      <c r="AE31">
        <v>0</v>
      </c>
      <c r="AF31">
        <v>0</v>
      </c>
      <c r="AG31">
        <v>0</v>
      </c>
      <c r="AH31">
        <v>0</v>
      </c>
      <c r="AI31">
        <v>0</v>
      </c>
      <c r="AJ31">
        <v>0</v>
      </c>
      <c r="AK31">
        <v>0</v>
      </c>
      <c r="AL31">
        <v>0</v>
      </c>
      <c r="AM31">
        <v>0</v>
      </c>
      <c r="AN31">
        <v>0</v>
      </c>
      <c r="AO31">
        <v>5</v>
      </c>
      <c r="AP31">
        <v>1</v>
      </c>
      <c r="AQ31">
        <v>0</v>
      </c>
      <c r="AR31">
        <v>0</v>
      </c>
      <c r="AS31">
        <v>0</v>
      </c>
      <c r="AT31">
        <v>0</v>
      </c>
      <c r="AU31">
        <v>0</v>
      </c>
      <c r="AV31">
        <v>0</v>
      </c>
      <c r="AW31">
        <v>0</v>
      </c>
      <c r="AX31">
        <v>0</v>
      </c>
      <c r="AY31">
        <v>0</v>
      </c>
      <c r="AZ31">
        <v>2</v>
      </c>
      <c r="BA31">
        <v>0</v>
      </c>
      <c r="BB31">
        <v>0</v>
      </c>
      <c r="BC31">
        <f t="shared" si="0"/>
        <v>18</v>
      </c>
      <c r="BD31">
        <v>4711</v>
      </c>
      <c r="BE31">
        <f t="shared" si="1"/>
        <v>0.38208448312460197</v>
      </c>
    </row>
    <row r="32" spans="1:57" x14ac:dyDescent="0.55000000000000004">
      <c r="A32" s="1">
        <v>1820</v>
      </c>
      <c r="B32" t="s">
        <v>83</v>
      </c>
      <c r="C32" t="str">
        <f>VLOOKUP(A32, [1]speeches!$B:$BC, 54,FALSE)</f>
        <v>Democratic-  Republican</v>
      </c>
      <c r="D32">
        <v>0</v>
      </c>
      <c r="E32">
        <v>0</v>
      </c>
      <c r="F32">
        <v>0</v>
      </c>
      <c r="G32">
        <v>0</v>
      </c>
      <c r="H32">
        <v>0</v>
      </c>
      <c r="I32">
        <v>0</v>
      </c>
      <c r="J32">
        <v>0</v>
      </c>
      <c r="K32">
        <v>0</v>
      </c>
      <c r="L32">
        <v>3</v>
      </c>
      <c r="M32">
        <v>0</v>
      </c>
      <c r="N32">
        <v>0</v>
      </c>
      <c r="O32">
        <v>0</v>
      </c>
      <c r="P32">
        <v>0</v>
      </c>
      <c r="Q32">
        <v>2</v>
      </c>
      <c r="R32">
        <v>1</v>
      </c>
      <c r="S32">
        <v>1</v>
      </c>
      <c r="T32">
        <v>0</v>
      </c>
      <c r="U32">
        <v>0</v>
      </c>
      <c r="V32">
        <v>0</v>
      </c>
      <c r="W32">
        <v>1</v>
      </c>
      <c r="X32">
        <v>0</v>
      </c>
      <c r="Y32">
        <v>0</v>
      </c>
      <c r="Z32">
        <v>0</v>
      </c>
      <c r="AA32">
        <v>0</v>
      </c>
      <c r="AB32">
        <v>1</v>
      </c>
      <c r="AC32">
        <v>0</v>
      </c>
      <c r="AD32">
        <v>0</v>
      </c>
      <c r="AE32">
        <v>0</v>
      </c>
      <c r="AF32">
        <v>0</v>
      </c>
      <c r="AG32">
        <v>0</v>
      </c>
      <c r="AH32">
        <v>0</v>
      </c>
      <c r="AI32">
        <v>0</v>
      </c>
      <c r="AJ32">
        <v>0</v>
      </c>
      <c r="AK32">
        <v>0</v>
      </c>
      <c r="AL32">
        <v>0</v>
      </c>
      <c r="AM32">
        <v>0</v>
      </c>
      <c r="AN32">
        <v>0</v>
      </c>
      <c r="AO32">
        <v>2</v>
      </c>
      <c r="AP32">
        <v>0</v>
      </c>
      <c r="AQ32">
        <v>0</v>
      </c>
      <c r="AR32">
        <v>1</v>
      </c>
      <c r="AS32">
        <v>0</v>
      </c>
      <c r="AT32">
        <v>0</v>
      </c>
      <c r="AU32">
        <v>1</v>
      </c>
      <c r="AV32">
        <v>3</v>
      </c>
      <c r="AW32">
        <v>0</v>
      </c>
      <c r="AX32">
        <v>1</v>
      </c>
      <c r="AY32">
        <v>0</v>
      </c>
      <c r="AZ32">
        <v>4</v>
      </c>
      <c r="BA32">
        <v>0</v>
      </c>
      <c r="BB32">
        <v>0</v>
      </c>
      <c r="BC32">
        <f t="shared" si="0"/>
        <v>21</v>
      </c>
      <c r="BD32">
        <v>3441</v>
      </c>
      <c r="BE32">
        <f t="shared" si="1"/>
        <v>0.61028770706190061</v>
      </c>
    </row>
    <row r="33" spans="1:57" x14ac:dyDescent="0.55000000000000004">
      <c r="A33" s="1">
        <v>1821</v>
      </c>
      <c r="B33" t="s">
        <v>83</v>
      </c>
      <c r="C33" t="str">
        <f>VLOOKUP(A33, [1]speeches!$B:$BC, 54,FALSE)</f>
        <v>Democratic-  Republican</v>
      </c>
      <c r="D33">
        <v>0</v>
      </c>
      <c r="E33">
        <v>0</v>
      </c>
      <c r="F33">
        <v>0</v>
      </c>
      <c r="G33">
        <v>0</v>
      </c>
      <c r="H33">
        <v>0</v>
      </c>
      <c r="I33">
        <v>0</v>
      </c>
      <c r="J33">
        <v>0</v>
      </c>
      <c r="K33">
        <v>0</v>
      </c>
      <c r="L33">
        <v>2</v>
      </c>
      <c r="M33">
        <v>10</v>
      </c>
      <c r="N33">
        <v>0</v>
      </c>
      <c r="O33">
        <v>0</v>
      </c>
      <c r="P33">
        <v>0</v>
      </c>
      <c r="Q33">
        <v>1</v>
      </c>
      <c r="R33">
        <v>0</v>
      </c>
      <c r="S33">
        <v>1</v>
      </c>
      <c r="T33">
        <v>0</v>
      </c>
      <c r="U33">
        <v>0</v>
      </c>
      <c r="V33">
        <v>0</v>
      </c>
      <c r="W33">
        <v>2</v>
      </c>
      <c r="X33">
        <v>0</v>
      </c>
      <c r="Y33">
        <v>0</v>
      </c>
      <c r="Z33">
        <v>0</v>
      </c>
      <c r="AA33">
        <v>0</v>
      </c>
      <c r="AB33">
        <v>1</v>
      </c>
      <c r="AC33">
        <v>0</v>
      </c>
      <c r="AD33">
        <v>0</v>
      </c>
      <c r="AE33">
        <v>0</v>
      </c>
      <c r="AF33">
        <v>0</v>
      </c>
      <c r="AG33">
        <v>0</v>
      </c>
      <c r="AH33">
        <v>0</v>
      </c>
      <c r="AI33">
        <v>0</v>
      </c>
      <c r="AJ33">
        <v>1</v>
      </c>
      <c r="AK33">
        <v>1</v>
      </c>
      <c r="AL33">
        <v>0</v>
      </c>
      <c r="AM33">
        <v>0</v>
      </c>
      <c r="AN33">
        <v>0</v>
      </c>
      <c r="AO33">
        <v>2</v>
      </c>
      <c r="AP33">
        <v>0</v>
      </c>
      <c r="AQ33">
        <v>0</v>
      </c>
      <c r="AR33">
        <v>0</v>
      </c>
      <c r="AS33">
        <v>0</v>
      </c>
      <c r="AT33">
        <v>0</v>
      </c>
      <c r="AU33">
        <v>0</v>
      </c>
      <c r="AV33">
        <v>4</v>
      </c>
      <c r="AW33">
        <v>0</v>
      </c>
      <c r="AX33">
        <v>0</v>
      </c>
      <c r="AY33">
        <v>0</v>
      </c>
      <c r="AZ33">
        <v>7</v>
      </c>
      <c r="BA33">
        <v>0</v>
      </c>
      <c r="BB33">
        <v>0</v>
      </c>
      <c r="BC33">
        <f t="shared" si="0"/>
        <v>32</v>
      </c>
      <c r="BD33">
        <v>5823</v>
      </c>
      <c r="BE33">
        <f t="shared" si="1"/>
        <v>0.54954490812296064</v>
      </c>
    </row>
    <row r="34" spans="1:57" x14ac:dyDescent="0.55000000000000004">
      <c r="A34" s="1">
        <v>1822</v>
      </c>
      <c r="B34" t="s">
        <v>83</v>
      </c>
      <c r="C34" t="str">
        <f>VLOOKUP(A34, [1]speeches!$B:$BC, 54,FALSE)</f>
        <v>Democratic-  Republican</v>
      </c>
      <c r="D34">
        <v>0</v>
      </c>
      <c r="E34">
        <v>0</v>
      </c>
      <c r="F34">
        <v>0</v>
      </c>
      <c r="G34">
        <v>0</v>
      </c>
      <c r="H34">
        <v>0</v>
      </c>
      <c r="I34">
        <v>0</v>
      </c>
      <c r="J34">
        <v>0</v>
      </c>
      <c r="K34">
        <v>0</v>
      </c>
      <c r="L34">
        <v>2</v>
      </c>
      <c r="M34">
        <v>2</v>
      </c>
      <c r="N34">
        <v>0</v>
      </c>
      <c r="O34">
        <v>0</v>
      </c>
      <c r="P34">
        <v>0</v>
      </c>
      <c r="Q34">
        <v>2</v>
      </c>
      <c r="R34">
        <v>0</v>
      </c>
      <c r="S34">
        <v>0</v>
      </c>
      <c r="T34">
        <v>1</v>
      </c>
      <c r="U34">
        <v>0</v>
      </c>
      <c r="V34">
        <v>0</v>
      </c>
      <c r="W34">
        <v>2</v>
      </c>
      <c r="X34">
        <v>1</v>
      </c>
      <c r="Y34">
        <v>0</v>
      </c>
      <c r="Z34">
        <v>0</v>
      </c>
      <c r="AA34">
        <v>0</v>
      </c>
      <c r="AB34">
        <v>0</v>
      </c>
      <c r="AC34">
        <v>0</v>
      </c>
      <c r="AD34">
        <v>0</v>
      </c>
      <c r="AE34">
        <v>0</v>
      </c>
      <c r="AF34">
        <v>0</v>
      </c>
      <c r="AG34">
        <v>0</v>
      </c>
      <c r="AH34">
        <v>0</v>
      </c>
      <c r="AI34">
        <v>0</v>
      </c>
      <c r="AJ34">
        <v>0</v>
      </c>
      <c r="AK34">
        <v>0</v>
      </c>
      <c r="AL34">
        <v>0</v>
      </c>
      <c r="AM34">
        <v>0</v>
      </c>
      <c r="AN34">
        <v>0</v>
      </c>
      <c r="AO34">
        <v>0</v>
      </c>
      <c r="AP34">
        <v>0</v>
      </c>
      <c r="AQ34">
        <v>0</v>
      </c>
      <c r="AR34">
        <v>1</v>
      </c>
      <c r="AS34">
        <v>0</v>
      </c>
      <c r="AT34">
        <v>0</v>
      </c>
      <c r="AU34">
        <v>0</v>
      </c>
      <c r="AV34">
        <v>2</v>
      </c>
      <c r="AW34">
        <v>0</v>
      </c>
      <c r="AX34">
        <v>0</v>
      </c>
      <c r="AY34">
        <v>0</v>
      </c>
      <c r="AZ34">
        <v>4</v>
      </c>
      <c r="BA34">
        <v>0</v>
      </c>
      <c r="BB34">
        <v>0</v>
      </c>
      <c r="BC34">
        <f t="shared" si="0"/>
        <v>17</v>
      </c>
      <c r="BD34">
        <v>4734</v>
      </c>
      <c r="BE34">
        <f t="shared" si="1"/>
        <v>0.35910435149978875</v>
      </c>
    </row>
    <row r="35" spans="1:57" x14ac:dyDescent="0.55000000000000004">
      <c r="A35" s="1">
        <v>1823</v>
      </c>
      <c r="B35" t="s">
        <v>83</v>
      </c>
      <c r="C35" t="str">
        <f>VLOOKUP(A35, [1]speeches!$B:$BC, 54,FALSE)</f>
        <v>Democratic-  Republican</v>
      </c>
      <c r="D35">
        <v>0</v>
      </c>
      <c r="E35">
        <v>0</v>
      </c>
      <c r="F35">
        <v>0</v>
      </c>
      <c r="G35">
        <v>1</v>
      </c>
      <c r="H35">
        <v>0</v>
      </c>
      <c r="I35">
        <v>0</v>
      </c>
      <c r="J35">
        <v>0</v>
      </c>
      <c r="K35">
        <v>0</v>
      </c>
      <c r="L35">
        <v>5</v>
      </c>
      <c r="M35">
        <v>1</v>
      </c>
      <c r="N35">
        <v>0</v>
      </c>
      <c r="O35">
        <v>3</v>
      </c>
      <c r="P35">
        <v>0</v>
      </c>
      <c r="Q35">
        <v>1</v>
      </c>
      <c r="R35">
        <v>1</v>
      </c>
      <c r="S35">
        <v>0</v>
      </c>
      <c r="T35">
        <v>1</v>
      </c>
      <c r="U35">
        <v>0</v>
      </c>
      <c r="V35">
        <v>0</v>
      </c>
      <c r="W35">
        <v>0</v>
      </c>
      <c r="X35">
        <v>0</v>
      </c>
      <c r="Y35">
        <v>0</v>
      </c>
      <c r="Z35">
        <v>0</v>
      </c>
      <c r="AA35">
        <v>0</v>
      </c>
      <c r="AB35">
        <v>0</v>
      </c>
      <c r="AC35">
        <v>0</v>
      </c>
      <c r="AD35">
        <v>1</v>
      </c>
      <c r="AE35">
        <v>0</v>
      </c>
      <c r="AF35">
        <v>0</v>
      </c>
      <c r="AG35">
        <v>0</v>
      </c>
      <c r="AH35">
        <v>0</v>
      </c>
      <c r="AI35">
        <v>0</v>
      </c>
      <c r="AJ35">
        <v>0</v>
      </c>
      <c r="AK35">
        <v>0</v>
      </c>
      <c r="AL35">
        <v>0</v>
      </c>
      <c r="AM35">
        <v>0</v>
      </c>
      <c r="AN35">
        <v>0</v>
      </c>
      <c r="AO35">
        <v>1</v>
      </c>
      <c r="AP35">
        <v>0</v>
      </c>
      <c r="AQ35">
        <v>0</v>
      </c>
      <c r="AR35">
        <v>0</v>
      </c>
      <c r="AS35">
        <v>0</v>
      </c>
      <c r="AT35">
        <v>0</v>
      </c>
      <c r="AU35">
        <v>0</v>
      </c>
      <c r="AV35">
        <v>1</v>
      </c>
      <c r="AW35">
        <v>0</v>
      </c>
      <c r="AX35">
        <v>0</v>
      </c>
      <c r="AY35">
        <v>0</v>
      </c>
      <c r="AZ35">
        <v>3</v>
      </c>
      <c r="BA35">
        <v>0</v>
      </c>
      <c r="BB35">
        <v>0</v>
      </c>
      <c r="BC35">
        <f t="shared" si="0"/>
        <v>19</v>
      </c>
      <c r="BD35">
        <v>6382</v>
      </c>
      <c r="BE35">
        <f t="shared" si="1"/>
        <v>0.29771231588843622</v>
      </c>
    </row>
    <row r="36" spans="1:57" x14ac:dyDescent="0.55000000000000004">
      <c r="A36" s="1">
        <v>1824</v>
      </c>
      <c r="B36" t="s">
        <v>83</v>
      </c>
      <c r="C36" t="str">
        <f>VLOOKUP(A36, [1]speeches!$B:$BC, 54,FALSE)</f>
        <v>Democratic-  Republican</v>
      </c>
      <c r="D36">
        <v>0</v>
      </c>
      <c r="E36">
        <v>0</v>
      </c>
      <c r="F36">
        <v>0</v>
      </c>
      <c r="G36">
        <v>0</v>
      </c>
      <c r="H36">
        <v>0</v>
      </c>
      <c r="I36">
        <v>0</v>
      </c>
      <c r="J36">
        <v>0</v>
      </c>
      <c r="K36">
        <v>0</v>
      </c>
      <c r="L36">
        <v>10</v>
      </c>
      <c r="M36">
        <v>0</v>
      </c>
      <c r="N36">
        <v>0</v>
      </c>
      <c r="O36">
        <v>0</v>
      </c>
      <c r="P36">
        <v>0</v>
      </c>
      <c r="Q36">
        <v>0</v>
      </c>
      <c r="R36">
        <v>3</v>
      </c>
      <c r="S36">
        <v>0</v>
      </c>
      <c r="T36">
        <v>1</v>
      </c>
      <c r="U36">
        <v>0</v>
      </c>
      <c r="V36">
        <v>0</v>
      </c>
      <c r="W36">
        <v>0</v>
      </c>
      <c r="X36">
        <v>1</v>
      </c>
      <c r="Y36">
        <v>0</v>
      </c>
      <c r="Z36">
        <v>0</v>
      </c>
      <c r="AA36">
        <v>0</v>
      </c>
      <c r="AB36">
        <v>4</v>
      </c>
      <c r="AC36">
        <v>1</v>
      </c>
      <c r="AD36">
        <v>1</v>
      </c>
      <c r="AE36">
        <v>0</v>
      </c>
      <c r="AF36">
        <v>0</v>
      </c>
      <c r="AG36">
        <v>0</v>
      </c>
      <c r="AH36">
        <v>0</v>
      </c>
      <c r="AI36">
        <v>0</v>
      </c>
      <c r="AJ36">
        <v>1</v>
      </c>
      <c r="AK36">
        <v>1</v>
      </c>
      <c r="AL36">
        <v>0</v>
      </c>
      <c r="AM36">
        <v>0</v>
      </c>
      <c r="AN36">
        <v>0</v>
      </c>
      <c r="AO36">
        <v>1</v>
      </c>
      <c r="AP36">
        <v>1</v>
      </c>
      <c r="AQ36">
        <v>0</v>
      </c>
      <c r="AR36">
        <v>0</v>
      </c>
      <c r="AS36">
        <v>0</v>
      </c>
      <c r="AT36">
        <v>0</v>
      </c>
      <c r="AU36">
        <v>1</v>
      </c>
      <c r="AV36">
        <v>3</v>
      </c>
      <c r="AW36">
        <v>0</v>
      </c>
      <c r="AX36">
        <v>0</v>
      </c>
      <c r="AY36">
        <v>0</v>
      </c>
      <c r="AZ36">
        <v>9</v>
      </c>
      <c r="BA36">
        <v>0</v>
      </c>
      <c r="BB36">
        <v>0</v>
      </c>
      <c r="BC36">
        <f t="shared" si="0"/>
        <v>38</v>
      </c>
      <c r="BD36">
        <v>8418</v>
      </c>
      <c r="BE36">
        <f t="shared" si="1"/>
        <v>0.45141363744357327</v>
      </c>
    </row>
    <row r="37" spans="1:57" x14ac:dyDescent="0.55000000000000004">
      <c r="A37" s="1">
        <v>1825</v>
      </c>
      <c r="B37" t="s">
        <v>59</v>
      </c>
      <c r="C37" t="str">
        <f>VLOOKUP(A37, [1]speeches!$B:$BC, 54,FALSE)</f>
        <v>Democratic-  Republican</v>
      </c>
      <c r="D37">
        <v>0</v>
      </c>
      <c r="E37">
        <v>0</v>
      </c>
      <c r="F37">
        <v>1</v>
      </c>
      <c r="G37">
        <v>1</v>
      </c>
      <c r="H37">
        <v>0</v>
      </c>
      <c r="I37">
        <v>0</v>
      </c>
      <c r="J37">
        <v>0</v>
      </c>
      <c r="K37">
        <v>0</v>
      </c>
      <c r="L37">
        <v>13</v>
      </c>
      <c r="M37">
        <v>2</v>
      </c>
      <c r="N37">
        <v>0</v>
      </c>
      <c r="O37">
        <v>0</v>
      </c>
      <c r="P37">
        <v>0</v>
      </c>
      <c r="Q37">
        <v>0</v>
      </c>
      <c r="R37">
        <v>0</v>
      </c>
      <c r="S37">
        <v>4</v>
      </c>
      <c r="T37">
        <v>1</v>
      </c>
      <c r="U37">
        <v>0</v>
      </c>
      <c r="V37">
        <v>0</v>
      </c>
      <c r="W37">
        <v>0</v>
      </c>
      <c r="X37">
        <v>3</v>
      </c>
      <c r="Y37">
        <v>0</v>
      </c>
      <c r="Z37">
        <v>0</v>
      </c>
      <c r="AA37">
        <v>0</v>
      </c>
      <c r="AB37">
        <v>4</v>
      </c>
      <c r="AC37">
        <v>0</v>
      </c>
      <c r="AD37">
        <v>0</v>
      </c>
      <c r="AE37">
        <v>0</v>
      </c>
      <c r="AF37">
        <v>0</v>
      </c>
      <c r="AG37">
        <v>0</v>
      </c>
      <c r="AH37">
        <v>0</v>
      </c>
      <c r="AI37">
        <v>0</v>
      </c>
      <c r="AJ37">
        <v>2</v>
      </c>
      <c r="AK37">
        <v>0</v>
      </c>
      <c r="AL37">
        <v>0</v>
      </c>
      <c r="AM37">
        <v>0</v>
      </c>
      <c r="AN37">
        <v>0</v>
      </c>
      <c r="AO37">
        <v>1</v>
      </c>
      <c r="AP37">
        <v>0</v>
      </c>
      <c r="AQ37">
        <v>0</v>
      </c>
      <c r="AR37">
        <v>1</v>
      </c>
      <c r="AS37">
        <v>1</v>
      </c>
      <c r="AT37">
        <v>1</v>
      </c>
      <c r="AU37">
        <v>0</v>
      </c>
      <c r="AV37">
        <v>4</v>
      </c>
      <c r="AW37">
        <v>0</v>
      </c>
      <c r="AX37">
        <v>2</v>
      </c>
      <c r="AY37">
        <v>2</v>
      </c>
      <c r="AZ37">
        <v>5</v>
      </c>
      <c r="BA37">
        <v>0</v>
      </c>
      <c r="BB37">
        <v>0</v>
      </c>
      <c r="BC37">
        <f t="shared" si="0"/>
        <v>48</v>
      </c>
      <c r="BD37">
        <v>9003</v>
      </c>
      <c r="BE37">
        <f t="shared" si="1"/>
        <v>0.53315561479506834</v>
      </c>
    </row>
    <row r="38" spans="1:57" x14ac:dyDescent="0.55000000000000004">
      <c r="A38" s="1">
        <v>1826</v>
      </c>
      <c r="B38" t="s">
        <v>59</v>
      </c>
      <c r="C38" t="str">
        <f>VLOOKUP(A38, [1]speeches!$B:$BC, 54,FALSE)</f>
        <v>Democratic-  Republican</v>
      </c>
      <c r="D38">
        <v>0</v>
      </c>
      <c r="E38">
        <v>0</v>
      </c>
      <c r="F38">
        <v>0</v>
      </c>
      <c r="G38">
        <v>2</v>
      </c>
      <c r="H38">
        <v>0</v>
      </c>
      <c r="I38">
        <v>0</v>
      </c>
      <c r="J38">
        <v>0</v>
      </c>
      <c r="K38">
        <v>0</v>
      </c>
      <c r="L38">
        <v>10</v>
      </c>
      <c r="M38">
        <v>2</v>
      </c>
      <c r="N38">
        <v>0</v>
      </c>
      <c r="O38">
        <v>1</v>
      </c>
      <c r="P38">
        <v>0</v>
      </c>
      <c r="Q38">
        <v>1</v>
      </c>
      <c r="R38">
        <v>0</v>
      </c>
      <c r="S38">
        <v>2</v>
      </c>
      <c r="T38">
        <v>0</v>
      </c>
      <c r="U38">
        <v>0</v>
      </c>
      <c r="V38">
        <v>0</v>
      </c>
      <c r="W38">
        <v>0</v>
      </c>
      <c r="X38">
        <v>0</v>
      </c>
      <c r="Y38">
        <v>0</v>
      </c>
      <c r="Z38">
        <v>0</v>
      </c>
      <c r="AA38">
        <v>0</v>
      </c>
      <c r="AB38">
        <v>6</v>
      </c>
      <c r="AC38">
        <v>2</v>
      </c>
      <c r="AD38">
        <v>0</v>
      </c>
      <c r="AE38">
        <v>0</v>
      </c>
      <c r="AF38">
        <v>0</v>
      </c>
      <c r="AG38">
        <v>0</v>
      </c>
      <c r="AH38">
        <v>0</v>
      </c>
      <c r="AI38">
        <v>0</v>
      </c>
      <c r="AJ38">
        <v>3</v>
      </c>
      <c r="AK38">
        <v>1</v>
      </c>
      <c r="AL38">
        <v>0</v>
      </c>
      <c r="AM38">
        <v>0</v>
      </c>
      <c r="AN38">
        <v>0</v>
      </c>
      <c r="AO38">
        <v>0</v>
      </c>
      <c r="AP38">
        <v>0</v>
      </c>
      <c r="AQ38">
        <v>0</v>
      </c>
      <c r="AR38">
        <v>0</v>
      </c>
      <c r="AS38">
        <v>0</v>
      </c>
      <c r="AT38">
        <v>0</v>
      </c>
      <c r="AU38">
        <v>1</v>
      </c>
      <c r="AV38">
        <v>3</v>
      </c>
      <c r="AW38">
        <v>2</v>
      </c>
      <c r="AX38">
        <v>0</v>
      </c>
      <c r="AY38">
        <v>0</v>
      </c>
      <c r="AZ38">
        <v>7</v>
      </c>
      <c r="BA38">
        <v>0</v>
      </c>
      <c r="BB38">
        <v>0</v>
      </c>
      <c r="BC38">
        <f t="shared" si="0"/>
        <v>43</v>
      </c>
      <c r="BD38">
        <v>7748</v>
      </c>
      <c r="BE38">
        <f t="shared" si="1"/>
        <v>0.55498193082085701</v>
      </c>
    </row>
    <row r="39" spans="1:57" x14ac:dyDescent="0.55000000000000004">
      <c r="A39" s="1">
        <v>1827</v>
      </c>
      <c r="B39" t="s">
        <v>59</v>
      </c>
      <c r="C39" t="str">
        <f>VLOOKUP(A39, [1]speeches!$B:$BC, 54,FALSE)</f>
        <v>Democratic-  Republican</v>
      </c>
      <c r="D39">
        <v>0</v>
      </c>
      <c r="E39">
        <v>0</v>
      </c>
      <c r="F39">
        <v>0</v>
      </c>
      <c r="G39">
        <v>1</v>
      </c>
      <c r="H39">
        <v>0</v>
      </c>
      <c r="I39">
        <v>0</v>
      </c>
      <c r="J39">
        <v>0</v>
      </c>
      <c r="K39">
        <v>0</v>
      </c>
      <c r="L39">
        <v>10</v>
      </c>
      <c r="M39">
        <v>3</v>
      </c>
      <c r="N39">
        <v>0</v>
      </c>
      <c r="O39">
        <v>0</v>
      </c>
      <c r="P39">
        <v>0</v>
      </c>
      <c r="Q39">
        <v>2</v>
      </c>
      <c r="R39">
        <v>1</v>
      </c>
      <c r="S39">
        <v>2</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1</v>
      </c>
      <c r="AU39">
        <v>0</v>
      </c>
      <c r="AV39">
        <v>0</v>
      </c>
      <c r="AW39">
        <v>0</v>
      </c>
      <c r="AX39">
        <v>1</v>
      </c>
      <c r="AY39">
        <v>1</v>
      </c>
      <c r="AZ39">
        <v>7</v>
      </c>
      <c r="BA39">
        <v>0</v>
      </c>
      <c r="BB39">
        <v>0</v>
      </c>
      <c r="BC39">
        <f t="shared" si="0"/>
        <v>29</v>
      </c>
      <c r="BD39">
        <v>6987</v>
      </c>
      <c r="BE39">
        <f t="shared" si="1"/>
        <v>0.41505653356233002</v>
      </c>
    </row>
    <row r="40" spans="1:57" x14ac:dyDescent="0.55000000000000004">
      <c r="A40" s="1">
        <v>1828</v>
      </c>
      <c r="B40" t="s">
        <v>59</v>
      </c>
      <c r="C40" t="str">
        <f>VLOOKUP(A40, [1]speeches!$B:$BC, 54,FALSE)</f>
        <v>Democratic-  Republican</v>
      </c>
      <c r="D40">
        <v>0</v>
      </c>
      <c r="E40">
        <v>0</v>
      </c>
      <c r="F40">
        <v>0</v>
      </c>
      <c r="G40">
        <v>1</v>
      </c>
      <c r="H40">
        <v>1</v>
      </c>
      <c r="I40">
        <v>0</v>
      </c>
      <c r="J40">
        <v>0</v>
      </c>
      <c r="K40">
        <v>0</v>
      </c>
      <c r="L40">
        <v>5</v>
      </c>
      <c r="M40">
        <v>0</v>
      </c>
      <c r="N40">
        <v>0</v>
      </c>
      <c r="O40">
        <v>0</v>
      </c>
      <c r="P40">
        <v>0</v>
      </c>
      <c r="Q40">
        <v>0</v>
      </c>
      <c r="R40">
        <v>1</v>
      </c>
      <c r="S40">
        <v>3</v>
      </c>
      <c r="T40">
        <v>0</v>
      </c>
      <c r="U40">
        <v>0</v>
      </c>
      <c r="V40">
        <v>0</v>
      </c>
      <c r="W40">
        <v>0</v>
      </c>
      <c r="X40">
        <v>0</v>
      </c>
      <c r="Y40">
        <v>0</v>
      </c>
      <c r="Z40">
        <v>0</v>
      </c>
      <c r="AA40">
        <v>0</v>
      </c>
      <c r="AB40">
        <v>0</v>
      </c>
      <c r="AC40">
        <v>0</v>
      </c>
      <c r="AD40">
        <v>3</v>
      </c>
      <c r="AE40">
        <v>2</v>
      </c>
      <c r="AF40">
        <v>0</v>
      </c>
      <c r="AG40">
        <v>0</v>
      </c>
      <c r="AH40">
        <v>0</v>
      </c>
      <c r="AI40">
        <v>0</v>
      </c>
      <c r="AJ40">
        <v>0</v>
      </c>
      <c r="AK40">
        <v>0</v>
      </c>
      <c r="AL40">
        <v>0</v>
      </c>
      <c r="AM40">
        <v>0</v>
      </c>
      <c r="AN40">
        <v>0</v>
      </c>
      <c r="AO40">
        <v>2</v>
      </c>
      <c r="AP40">
        <v>0</v>
      </c>
      <c r="AQ40">
        <v>0</v>
      </c>
      <c r="AR40">
        <v>0</v>
      </c>
      <c r="AS40">
        <v>0</v>
      </c>
      <c r="AT40">
        <v>0</v>
      </c>
      <c r="AU40">
        <v>0</v>
      </c>
      <c r="AV40">
        <v>1</v>
      </c>
      <c r="AW40">
        <v>0</v>
      </c>
      <c r="AX40">
        <v>2</v>
      </c>
      <c r="AY40">
        <v>0</v>
      </c>
      <c r="AZ40">
        <v>7</v>
      </c>
      <c r="BA40">
        <v>0</v>
      </c>
      <c r="BB40">
        <v>0</v>
      </c>
      <c r="BC40">
        <f t="shared" si="0"/>
        <v>28</v>
      </c>
      <c r="BD40">
        <v>7313</v>
      </c>
      <c r="BE40">
        <f t="shared" si="1"/>
        <v>0.38287980309038699</v>
      </c>
    </row>
    <row r="41" spans="1:57" x14ac:dyDescent="0.55000000000000004">
      <c r="A41" s="1">
        <v>1829</v>
      </c>
      <c r="B41" t="s">
        <v>76</v>
      </c>
      <c r="C41" t="str">
        <f>VLOOKUP(A41, [1]speeches!$B:$BC, 54,FALSE)</f>
        <v>Democratic</v>
      </c>
      <c r="D41">
        <v>0</v>
      </c>
      <c r="E41">
        <v>0</v>
      </c>
      <c r="F41">
        <v>0</v>
      </c>
      <c r="G41">
        <v>8</v>
      </c>
      <c r="H41">
        <v>0</v>
      </c>
      <c r="I41">
        <v>0</v>
      </c>
      <c r="J41">
        <v>0</v>
      </c>
      <c r="K41">
        <v>0</v>
      </c>
      <c r="L41">
        <v>15</v>
      </c>
      <c r="M41">
        <v>6</v>
      </c>
      <c r="N41">
        <v>0</v>
      </c>
      <c r="O41">
        <v>0</v>
      </c>
      <c r="P41">
        <v>0</v>
      </c>
      <c r="Q41">
        <v>2</v>
      </c>
      <c r="R41">
        <v>1</v>
      </c>
      <c r="S41">
        <v>2</v>
      </c>
      <c r="T41">
        <v>1</v>
      </c>
      <c r="U41">
        <v>0</v>
      </c>
      <c r="V41">
        <v>0</v>
      </c>
      <c r="W41">
        <v>4</v>
      </c>
      <c r="X41">
        <v>1</v>
      </c>
      <c r="Y41">
        <v>0</v>
      </c>
      <c r="Z41">
        <v>0</v>
      </c>
      <c r="AA41">
        <v>0</v>
      </c>
      <c r="AB41">
        <v>0</v>
      </c>
      <c r="AC41">
        <v>0</v>
      </c>
      <c r="AD41">
        <v>1</v>
      </c>
      <c r="AE41">
        <v>0</v>
      </c>
      <c r="AF41">
        <v>0</v>
      </c>
      <c r="AG41">
        <v>0</v>
      </c>
      <c r="AH41">
        <v>0</v>
      </c>
      <c r="AI41">
        <v>0</v>
      </c>
      <c r="AJ41">
        <v>4</v>
      </c>
      <c r="AK41">
        <v>1</v>
      </c>
      <c r="AL41">
        <v>0</v>
      </c>
      <c r="AM41">
        <v>0</v>
      </c>
      <c r="AN41">
        <v>1</v>
      </c>
      <c r="AO41">
        <v>1</v>
      </c>
      <c r="AP41">
        <v>1</v>
      </c>
      <c r="AQ41">
        <v>0</v>
      </c>
      <c r="AR41">
        <v>1</v>
      </c>
      <c r="AS41">
        <v>0</v>
      </c>
      <c r="AT41">
        <v>0</v>
      </c>
      <c r="AU41">
        <v>0</v>
      </c>
      <c r="AV41">
        <v>3</v>
      </c>
      <c r="AW41">
        <v>0</v>
      </c>
      <c r="AX41">
        <v>0</v>
      </c>
      <c r="AY41">
        <v>0</v>
      </c>
      <c r="AZ41">
        <v>2</v>
      </c>
      <c r="BA41">
        <v>0</v>
      </c>
      <c r="BB41">
        <v>0</v>
      </c>
      <c r="BC41">
        <f t="shared" si="0"/>
        <v>55</v>
      </c>
      <c r="BD41">
        <v>10523</v>
      </c>
      <c r="BE41">
        <f t="shared" si="1"/>
        <v>0.52266463936139884</v>
      </c>
    </row>
    <row r="42" spans="1:57" x14ac:dyDescent="0.55000000000000004">
      <c r="A42" s="1">
        <v>1830</v>
      </c>
      <c r="B42" t="s">
        <v>76</v>
      </c>
      <c r="C42" t="str">
        <f>VLOOKUP(A42, [1]speeches!$B:$BC, 54,FALSE)</f>
        <v>Democratic</v>
      </c>
      <c r="D42">
        <v>0</v>
      </c>
      <c r="E42">
        <v>0</v>
      </c>
      <c r="F42">
        <v>0</v>
      </c>
      <c r="G42">
        <v>2</v>
      </c>
      <c r="H42">
        <v>1</v>
      </c>
      <c r="I42">
        <v>0</v>
      </c>
      <c r="J42">
        <v>0</v>
      </c>
      <c r="K42">
        <v>0</v>
      </c>
      <c r="L42">
        <v>10</v>
      </c>
      <c r="M42">
        <v>6</v>
      </c>
      <c r="N42">
        <v>0</v>
      </c>
      <c r="O42">
        <v>2</v>
      </c>
      <c r="P42">
        <v>0</v>
      </c>
      <c r="Q42">
        <v>0</v>
      </c>
      <c r="R42">
        <v>0</v>
      </c>
      <c r="S42">
        <v>5</v>
      </c>
      <c r="T42">
        <v>1</v>
      </c>
      <c r="U42">
        <v>0</v>
      </c>
      <c r="V42">
        <v>0</v>
      </c>
      <c r="W42">
        <v>0</v>
      </c>
      <c r="X42">
        <v>1</v>
      </c>
      <c r="Y42">
        <v>0</v>
      </c>
      <c r="Z42">
        <v>0</v>
      </c>
      <c r="AA42">
        <v>0</v>
      </c>
      <c r="AB42">
        <v>1</v>
      </c>
      <c r="AC42">
        <v>1</v>
      </c>
      <c r="AD42">
        <v>0</v>
      </c>
      <c r="AE42">
        <v>0</v>
      </c>
      <c r="AF42">
        <v>0</v>
      </c>
      <c r="AG42">
        <v>0</v>
      </c>
      <c r="AH42">
        <v>0</v>
      </c>
      <c r="AI42">
        <v>0</v>
      </c>
      <c r="AJ42">
        <v>0</v>
      </c>
      <c r="AK42">
        <v>0</v>
      </c>
      <c r="AL42">
        <v>0</v>
      </c>
      <c r="AM42">
        <v>0</v>
      </c>
      <c r="AN42">
        <v>0</v>
      </c>
      <c r="AO42">
        <v>4</v>
      </c>
      <c r="AP42">
        <v>1</v>
      </c>
      <c r="AQ42">
        <v>0</v>
      </c>
      <c r="AR42">
        <v>0</v>
      </c>
      <c r="AS42">
        <v>0</v>
      </c>
      <c r="AT42">
        <v>0</v>
      </c>
      <c r="AU42">
        <v>3</v>
      </c>
      <c r="AV42">
        <v>4</v>
      </c>
      <c r="AW42">
        <v>0</v>
      </c>
      <c r="AX42">
        <v>3</v>
      </c>
      <c r="AY42">
        <v>1</v>
      </c>
      <c r="AZ42">
        <v>13</v>
      </c>
      <c r="BA42">
        <v>2</v>
      </c>
      <c r="BB42">
        <v>0</v>
      </c>
      <c r="BC42">
        <f t="shared" si="0"/>
        <v>61</v>
      </c>
      <c r="BD42">
        <v>15072</v>
      </c>
      <c r="BE42">
        <f t="shared" si="1"/>
        <v>0.40472399150743099</v>
      </c>
    </row>
    <row r="43" spans="1:57" x14ac:dyDescent="0.55000000000000004">
      <c r="A43" s="1">
        <v>1831</v>
      </c>
      <c r="B43" t="s">
        <v>76</v>
      </c>
      <c r="C43" t="str">
        <f>VLOOKUP(A43, [1]speeches!$B:$BC, 54,FALSE)</f>
        <v>Democratic</v>
      </c>
      <c r="D43">
        <v>0</v>
      </c>
      <c r="E43">
        <v>0</v>
      </c>
      <c r="F43">
        <v>0</v>
      </c>
      <c r="G43">
        <v>1</v>
      </c>
      <c r="H43">
        <v>0</v>
      </c>
      <c r="I43">
        <v>0</v>
      </c>
      <c r="J43">
        <v>0</v>
      </c>
      <c r="K43">
        <v>0</v>
      </c>
      <c r="L43">
        <v>11</v>
      </c>
      <c r="M43">
        <v>9</v>
      </c>
      <c r="N43">
        <v>0</v>
      </c>
      <c r="O43">
        <v>0</v>
      </c>
      <c r="P43">
        <v>0</v>
      </c>
      <c r="Q43">
        <v>0</v>
      </c>
      <c r="R43">
        <v>1</v>
      </c>
      <c r="S43">
        <v>2</v>
      </c>
      <c r="T43">
        <v>1</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1</v>
      </c>
      <c r="AY43">
        <v>0</v>
      </c>
      <c r="AZ43">
        <v>14</v>
      </c>
      <c r="BA43">
        <v>0</v>
      </c>
      <c r="BB43">
        <v>0</v>
      </c>
      <c r="BC43">
        <f t="shared" si="0"/>
        <v>40</v>
      </c>
      <c r="BD43">
        <v>7189</v>
      </c>
      <c r="BE43">
        <f t="shared" si="1"/>
        <v>0.55640561969675895</v>
      </c>
    </row>
    <row r="44" spans="1:57" x14ac:dyDescent="0.55000000000000004">
      <c r="A44" s="1">
        <v>1832</v>
      </c>
      <c r="B44" t="s">
        <v>76</v>
      </c>
      <c r="C44" t="str">
        <f>VLOOKUP(A44, [1]speeches!$B:$BC, 54,FALSE)</f>
        <v>Democratic</v>
      </c>
      <c r="D44">
        <v>0</v>
      </c>
      <c r="E44">
        <v>0</v>
      </c>
      <c r="F44">
        <v>0</v>
      </c>
      <c r="G44">
        <v>1</v>
      </c>
      <c r="H44">
        <v>0</v>
      </c>
      <c r="I44">
        <v>0</v>
      </c>
      <c r="J44">
        <v>0</v>
      </c>
      <c r="K44">
        <v>0</v>
      </c>
      <c r="L44">
        <v>11</v>
      </c>
      <c r="M44">
        <v>5</v>
      </c>
      <c r="N44">
        <v>0</v>
      </c>
      <c r="O44">
        <v>3</v>
      </c>
      <c r="P44">
        <v>0</v>
      </c>
      <c r="Q44">
        <v>2</v>
      </c>
      <c r="R44">
        <v>1</v>
      </c>
      <c r="S44">
        <v>0</v>
      </c>
      <c r="T44">
        <v>2</v>
      </c>
      <c r="U44">
        <v>0</v>
      </c>
      <c r="V44">
        <v>0</v>
      </c>
      <c r="W44">
        <v>0</v>
      </c>
      <c r="X44">
        <v>0</v>
      </c>
      <c r="Y44">
        <v>0</v>
      </c>
      <c r="Z44">
        <v>0</v>
      </c>
      <c r="AA44">
        <v>0</v>
      </c>
      <c r="AB44">
        <v>0</v>
      </c>
      <c r="AC44">
        <v>0</v>
      </c>
      <c r="AD44">
        <v>2</v>
      </c>
      <c r="AE44">
        <v>1</v>
      </c>
      <c r="AF44">
        <v>0</v>
      </c>
      <c r="AG44">
        <v>0</v>
      </c>
      <c r="AH44">
        <v>0</v>
      </c>
      <c r="AI44">
        <v>0</v>
      </c>
      <c r="AJ44">
        <v>0</v>
      </c>
      <c r="AK44">
        <v>0</v>
      </c>
      <c r="AL44">
        <v>0</v>
      </c>
      <c r="AM44">
        <v>0</v>
      </c>
      <c r="AN44">
        <v>0</v>
      </c>
      <c r="AO44">
        <v>4</v>
      </c>
      <c r="AP44">
        <v>0</v>
      </c>
      <c r="AQ44">
        <v>0</v>
      </c>
      <c r="AR44">
        <v>0</v>
      </c>
      <c r="AS44">
        <v>0</v>
      </c>
      <c r="AT44">
        <v>0</v>
      </c>
      <c r="AU44">
        <v>0</v>
      </c>
      <c r="AV44">
        <v>4</v>
      </c>
      <c r="AW44">
        <v>2</v>
      </c>
      <c r="AX44">
        <v>2</v>
      </c>
      <c r="AY44">
        <v>1</v>
      </c>
      <c r="AZ44">
        <v>3</v>
      </c>
      <c r="BA44">
        <v>0</v>
      </c>
      <c r="BB44">
        <v>0</v>
      </c>
      <c r="BC44">
        <f t="shared" si="0"/>
        <v>44</v>
      </c>
      <c r="BD44">
        <v>7875</v>
      </c>
      <c r="BE44">
        <f t="shared" si="1"/>
        <v>0.55873015873015874</v>
      </c>
    </row>
    <row r="45" spans="1:57" x14ac:dyDescent="0.55000000000000004">
      <c r="A45" s="1">
        <v>1833</v>
      </c>
      <c r="B45" t="s">
        <v>76</v>
      </c>
      <c r="C45" t="str">
        <f>VLOOKUP(A45, [1]speeches!$B:$BC, 54,FALSE)</f>
        <v>Democratic</v>
      </c>
      <c r="D45">
        <v>0</v>
      </c>
      <c r="E45">
        <v>0</v>
      </c>
      <c r="F45">
        <v>3</v>
      </c>
      <c r="G45">
        <v>0</v>
      </c>
      <c r="H45">
        <v>0</v>
      </c>
      <c r="I45">
        <v>0</v>
      </c>
      <c r="J45">
        <v>0</v>
      </c>
      <c r="K45">
        <v>0</v>
      </c>
      <c r="L45">
        <v>9</v>
      </c>
      <c r="M45">
        <v>1</v>
      </c>
      <c r="N45">
        <v>0</v>
      </c>
      <c r="O45">
        <v>0</v>
      </c>
      <c r="P45">
        <v>0</v>
      </c>
      <c r="Q45">
        <v>2</v>
      </c>
      <c r="R45">
        <v>0</v>
      </c>
      <c r="S45">
        <v>5</v>
      </c>
      <c r="T45">
        <v>6</v>
      </c>
      <c r="U45">
        <v>1</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3</v>
      </c>
      <c r="AW45">
        <v>1</v>
      </c>
      <c r="AX45">
        <v>1</v>
      </c>
      <c r="AY45">
        <v>1</v>
      </c>
      <c r="AZ45">
        <v>3</v>
      </c>
      <c r="BA45">
        <v>0</v>
      </c>
      <c r="BB45">
        <v>0</v>
      </c>
      <c r="BC45">
        <f t="shared" si="0"/>
        <v>36</v>
      </c>
      <c r="BD45">
        <v>7901</v>
      </c>
      <c r="BE45">
        <f t="shared" si="1"/>
        <v>0.45563852676876349</v>
      </c>
    </row>
    <row r="46" spans="1:57" x14ac:dyDescent="0.55000000000000004">
      <c r="A46" s="1">
        <v>1834</v>
      </c>
      <c r="B46" t="s">
        <v>76</v>
      </c>
      <c r="C46" t="str">
        <f>VLOOKUP(A46, [1]speeches!$B:$BC, 54,FALSE)</f>
        <v>Democratic</v>
      </c>
      <c r="D46">
        <v>0</v>
      </c>
      <c r="E46">
        <v>0</v>
      </c>
      <c r="F46">
        <v>0</v>
      </c>
      <c r="G46">
        <v>2</v>
      </c>
      <c r="H46">
        <v>0</v>
      </c>
      <c r="I46">
        <v>0</v>
      </c>
      <c r="J46">
        <v>0</v>
      </c>
      <c r="K46">
        <v>0</v>
      </c>
      <c r="L46">
        <v>11</v>
      </c>
      <c r="M46">
        <v>3</v>
      </c>
      <c r="N46">
        <v>0</v>
      </c>
      <c r="O46">
        <v>0</v>
      </c>
      <c r="P46">
        <v>0</v>
      </c>
      <c r="Q46">
        <v>3</v>
      </c>
      <c r="R46">
        <v>1</v>
      </c>
      <c r="S46">
        <v>12</v>
      </c>
      <c r="T46">
        <v>3</v>
      </c>
      <c r="U46">
        <v>0</v>
      </c>
      <c r="V46">
        <v>0</v>
      </c>
      <c r="W46">
        <v>0</v>
      </c>
      <c r="X46">
        <v>0</v>
      </c>
      <c r="Y46">
        <v>0</v>
      </c>
      <c r="Z46">
        <v>0</v>
      </c>
      <c r="AA46">
        <v>0</v>
      </c>
      <c r="AB46">
        <v>2</v>
      </c>
      <c r="AC46">
        <v>1</v>
      </c>
      <c r="AD46">
        <v>0</v>
      </c>
      <c r="AE46">
        <v>0</v>
      </c>
      <c r="AF46">
        <v>0</v>
      </c>
      <c r="AG46">
        <v>0</v>
      </c>
      <c r="AH46">
        <v>0</v>
      </c>
      <c r="AI46">
        <v>0</v>
      </c>
      <c r="AJ46">
        <v>7</v>
      </c>
      <c r="AK46">
        <v>1</v>
      </c>
      <c r="AL46">
        <v>0</v>
      </c>
      <c r="AM46">
        <v>0</v>
      </c>
      <c r="AN46">
        <v>0</v>
      </c>
      <c r="AO46">
        <v>0</v>
      </c>
      <c r="AP46">
        <v>0</v>
      </c>
      <c r="AQ46">
        <v>0</v>
      </c>
      <c r="AR46">
        <v>0</v>
      </c>
      <c r="AS46">
        <v>0</v>
      </c>
      <c r="AT46">
        <v>1</v>
      </c>
      <c r="AU46">
        <v>0</v>
      </c>
      <c r="AV46">
        <v>5</v>
      </c>
      <c r="AW46">
        <v>0</v>
      </c>
      <c r="AX46">
        <v>3</v>
      </c>
      <c r="AY46">
        <v>0</v>
      </c>
      <c r="AZ46">
        <v>5</v>
      </c>
      <c r="BA46">
        <v>0</v>
      </c>
      <c r="BB46">
        <v>0</v>
      </c>
      <c r="BC46">
        <f t="shared" si="0"/>
        <v>60</v>
      </c>
      <c r="BD46">
        <v>13446</v>
      </c>
      <c r="BE46">
        <f t="shared" si="1"/>
        <v>0.44622936189201251</v>
      </c>
    </row>
    <row r="47" spans="1:57" x14ac:dyDescent="0.55000000000000004">
      <c r="A47" s="1">
        <v>1835</v>
      </c>
      <c r="B47" t="s">
        <v>76</v>
      </c>
      <c r="C47" t="str">
        <f>VLOOKUP(A47, [1]speeches!$B:$BC, 54,FALSE)</f>
        <v>Democratic</v>
      </c>
      <c r="D47">
        <v>0</v>
      </c>
      <c r="E47">
        <v>0</v>
      </c>
      <c r="F47">
        <v>0</v>
      </c>
      <c r="G47">
        <v>2</v>
      </c>
      <c r="H47">
        <v>0</v>
      </c>
      <c r="I47">
        <v>0</v>
      </c>
      <c r="J47">
        <v>0</v>
      </c>
      <c r="K47">
        <v>0</v>
      </c>
      <c r="L47">
        <v>6</v>
      </c>
      <c r="M47">
        <v>5</v>
      </c>
      <c r="N47">
        <v>0</v>
      </c>
      <c r="O47">
        <v>1</v>
      </c>
      <c r="P47">
        <v>0</v>
      </c>
      <c r="Q47">
        <v>3</v>
      </c>
      <c r="R47">
        <v>0</v>
      </c>
      <c r="S47">
        <v>5</v>
      </c>
      <c r="T47">
        <v>3</v>
      </c>
      <c r="U47">
        <v>1</v>
      </c>
      <c r="V47">
        <v>0</v>
      </c>
      <c r="W47">
        <v>0</v>
      </c>
      <c r="X47">
        <v>1</v>
      </c>
      <c r="Y47">
        <v>0</v>
      </c>
      <c r="Z47">
        <v>0</v>
      </c>
      <c r="AA47">
        <v>0</v>
      </c>
      <c r="AB47">
        <v>1</v>
      </c>
      <c r="AC47">
        <v>1</v>
      </c>
      <c r="AD47">
        <v>1</v>
      </c>
      <c r="AE47">
        <v>0</v>
      </c>
      <c r="AF47">
        <v>0</v>
      </c>
      <c r="AG47">
        <v>0</v>
      </c>
      <c r="AH47">
        <v>0</v>
      </c>
      <c r="AI47">
        <v>0</v>
      </c>
      <c r="AJ47">
        <v>0</v>
      </c>
      <c r="AK47">
        <v>0</v>
      </c>
      <c r="AL47">
        <v>0</v>
      </c>
      <c r="AM47">
        <v>0</v>
      </c>
      <c r="AN47">
        <v>0</v>
      </c>
      <c r="AO47">
        <v>0</v>
      </c>
      <c r="AP47">
        <v>0</v>
      </c>
      <c r="AQ47">
        <v>0</v>
      </c>
      <c r="AR47">
        <v>0</v>
      </c>
      <c r="AS47">
        <v>0</v>
      </c>
      <c r="AT47">
        <v>0</v>
      </c>
      <c r="AU47">
        <v>0</v>
      </c>
      <c r="AV47">
        <v>3</v>
      </c>
      <c r="AW47">
        <v>0</v>
      </c>
      <c r="AX47">
        <v>3</v>
      </c>
      <c r="AY47">
        <v>0</v>
      </c>
      <c r="AZ47">
        <v>3</v>
      </c>
      <c r="BA47">
        <v>0</v>
      </c>
      <c r="BB47">
        <v>0</v>
      </c>
      <c r="BC47">
        <f t="shared" si="0"/>
        <v>39</v>
      </c>
      <c r="BD47">
        <v>10809</v>
      </c>
      <c r="BE47">
        <f t="shared" si="1"/>
        <v>0.36081043574798777</v>
      </c>
    </row>
    <row r="48" spans="1:57" x14ac:dyDescent="0.55000000000000004">
      <c r="A48" s="1">
        <v>1836</v>
      </c>
      <c r="B48" t="s">
        <v>76</v>
      </c>
      <c r="C48" t="str">
        <f>VLOOKUP(A48, [1]speeches!$B:$BC, 54,FALSE)</f>
        <v>Democratic</v>
      </c>
      <c r="D48">
        <v>0</v>
      </c>
      <c r="E48">
        <v>0</v>
      </c>
      <c r="F48">
        <v>0</v>
      </c>
      <c r="G48">
        <v>2</v>
      </c>
      <c r="H48">
        <v>0</v>
      </c>
      <c r="I48">
        <v>0</v>
      </c>
      <c r="J48">
        <v>0</v>
      </c>
      <c r="K48">
        <v>0</v>
      </c>
      <c r="L48">
        <v>9</v>
      </c>
      <c r="M48">
        <v>0</v>
      </c>
      <c r="N48">
        <v>0</v>
      </c>
      <c r="O48">
        <v>1</v>
      </c>
      <c r="P48">
        <v>0</v>
      </c>
      <c r="Q48">
        <v>2</v>
      </c>
      <c r="R48">
        <v>3</v>
      </c>
      <c r="S48">
        <v>7</v>
      </c>
      <c r="T48">
        <v>0</v>
      </c>
      <c r="U48">
        <v>2</v>
      </c>
      <c r="V48">
        <v>0</v>
      </c>
      <c r="W48">
        <v>0</v>
      </c>
      <c r="X48">
        <v>0</v>
      </c>
      <c r="Y48">
        <v>0</v>
      </c>
      <c r="Z48">
        <v>0</v>
      </c>
      <c r="AA48">
        <v>0</v>
      </c>
      <c r="AB48">
        <v>1</v>
      </c>
      <c r="AC48">
        <v>1</v>
      </c>
      <c r="AD48">
        <v>1</v>
      </c>
      <c r="AE48">
        <v>0</v>
      </c>
      <c r="AF48">
        <v>0</v>
      </c>
      <c r="AG48">
        <v>0</v>
      </c>
      <c r="AH48">
        <v>0</v>
      </c>
      <c r="AI48">
        <v>0</v>
      </c>
      <c r="AJ48">
        <v>0</v>
      </c>
      <c r="AK48">
        <v>0</v>
      </c>
      <c r="AL48">
        <v>0</v>
      </c>
      <c r="AM48">
        <v>1</v>
      </c>
      <c r="AN48">
        <v>0</v>
      </c>
      <c r="AO48">
        <v>14</v>
      </c>
      <c r="AP48">
        <v>9</v>
      </c>
      <c r="AQ48">
        <v>0</v>
      </c>
      <c r="AR48">
        <v>1</v>
      </c>
      <c r="AS48">
        <v>1</v>
      </c>
      <c r="AT48">
        <v>0</v>
      </c>
      <c r="AU48">
        <v>0</v>
      </c>
      <c r="AV48">
        <v>9</v>
      </c>
      <c r="AW48">
        <v>1</v>
      </c>
      <c r="AX48">
        <v>22</v>
      </c>
      <c r="AY48">
        <v>9</v>
      </c>
      <c r="AZ48">
        <v>2</v>
      </c>
      <c r="BA48">
        <v>1</v>
      </c>
      <c r="BB48">
        <v>0</v>
      </c>
      <c r="BC48">
        <f t="shared" si="0"/>
        <v>99</v>
      </c>
      <c r="BD48">
        <v>12355</v>
      </c>
      <c r="BE48">
        <f t="shared" si="1"/>
        <v>0.80129502225819504</v>
      </c>
    </row>
    <row r="49" spans="1:57" x14ac:dyDescent="0.55000000000000004">
      <c r="A49" s="1">
        <v>1837</v>
      </c>
      <c r="B49" t="s">
        <v>62</v>
      </c>
      <c r="C49" t="str">
        <f>VLOOKUP(A49, [1]speeches!$B:$BC, 54,FALSE)</f>
        <v>Democratic</v>
      </c>
      <c r="D49">
        <v>0</v>
      </c>
      <c r="E49">
        <v>0</v>
      </c>
      <c r="F49">
        <v>2</v>
      </c>
      <c r="G49">
        <v>4</v>
      </c>
      <c r="H49">
        <v>0</v>
      </c>
      <c r="I49">
        <v>0</v>
      </c>
      <c r="J49">
        <v>0</v>
      </c>
      <c r="K49">
        <v>0</v>
      </c>
      <c r="L49">
        <v>4</v>
      </c>
      <c r="M49">
        <v>11</v>
      </c>
      <c r="N49">
        <v>0</v>
      </c>
      <c r="O49">
        <v>2</v>
      </c>
      <c r="P49">
        <v>0</v>
      </c>
      <c r="Q49">
        <v>2</v>
      </c>
      <c r="R49">
        <v>2</v>
      </c>
      <c r="S49">
        <v>1</v>
      </c>
      <c r="T49">
        <v>1</v>
      </c>
      <c r="U49">
        <v>1</v>
      </c>
      <c r="V49">
        <v>0</v>
      </c>
      <c r="W49">
        <v>0</v>
      </c>
      <c r="X49">
        <v>1</v>
      </c>
      <c r="Y49">
        <v>0</v>
      </c>
      <c r="Z49">
        <v>0</v>
      </c>
      <c r="AA49">
        <v>0</v>
      </c>
      <c r="AB49">
        <v>1</v>
      </c>
      <c r="AC49">
        <v>1</v>
      </c>
      <c r="AD49">
        <v>3</v>
      </c>
      <c r="AE49">
        <v>0</v>
      </c>
      <c r="AF49">
        <v>0</v>
      </c>
      <c r="AG49">
        <v>0</v>
      </c>
      <c r="AH49">
        <v>0</v>
      </c>
      <c r="AI49">
        <v>0</v>
      </c>
      <c r="AJ49">
        <v>0</v>
      </c>
      <c r="AK49">
        <v>0</v>
      </c>
      <c r="AL49">
        <v>0</v>
      </c>
      <c r="AM49">
        <v>2</v>
      </c>
      <c r="AN49">
        <v>0</v>
      </c>
      <c r="AO49">
        <v>27</v>
      </c>
      <c r="AP49">
        <v>12</v>
      </c>
      <c r="AQ49">
        <v>0</v>
      </c>
      <c r="AR49">
        <v>0</v>
      </c>
      <c r="AS49">
        <v>0</v>
      </c>
      <c r="AT49">
        <v>0</v>
      </c>
      <c r="AU49">
        <v>0</v>
      </c>
      <c r="AV49">
        <v>3</v>
      </c>
      <c r="AW49">
        <v>0</v>
      </c>
      <c r="AX49">
        <v>3</v>
      </c>
      <c r="AY49">
        <v>1</v>
      </c>
      <c r="AZ49">
        <v>2</v>
      </c>
      <c r="BA49">
        <v>0</v>
      </c>
      <c r="BB49">
        <v>0</v>
      </c>
      <c r="BC49">
        <f t="shared" si="0"/>
        <v>86</v>
      </c>
      <c r="BD49">
        <v>11438</v>
      </c>
      <c r="BE49">
        <f t="shared" si="1"/>
        <v>0.75187969924812026</v>
      </c>
    </row>
    <row r="50" spans="1:57" x14ac:dyDescent="0.55000000000000004">
      <c r="A50" s="1">
        <v>1838</v>
      </c>
      <c r="B50" t="s">
        <v>62</v>
      </c>
      <c r="C50" t="str">
        <f>VLOOKUP(A50, [1]speeches!$B:$BC, 54,FALSE)</f>
        <v>Democratic</v>
      </c>
      <c r="D50">
        <v>0</v>
      </c>
      <c r="E50">
        <v>0</v>
      </c>
      <c r="F50">
        <v>1</v>
      </c>
      <c r="G50">
        <v>3</v>
      </c>
      <c r="H50">
        <v>0</v>
      </c>
      <c r="I50">
        <v>0</v>
      </c>
      <c r="J50">
        <v>0</v>
      </c>
      <c r="K50">
        <v>0</v>
      </c>
      <c r="L50">
        <v>1</v>
      </c>
      <c r="M50">
        <v>2</v>
      </c>
      <c r="N50">
        <v>0</v>
      </c>
      <c r="O50">
        <v>0</v>
      </c>
      <c r="P50">
        <v>0</v>
      </c>
      <c r="Q50">
        <v>2</v>
      </c>
      <c r="R50">
        <v>0</v>
      </c>
      <c r="S50">
        <v>6</v>
      </c>
      <c r="T50">
        <v>2</v>
      </c>
      <c r="U50">
        <v>2</v>
      </c>
      <c r="V50">
        <v>0</v>
      </c>
      <c r="W50">
        <v>0</v>
      </c>
      <c r="X50">
        <v>0</v>
      </c>
      <c r="Y50">
        <v>0</v>
      </c>
      <c r="Z50">
        <v>0</v>
      </c>
      <c r="AA50">
        <v>0</v>
      </c>
      <c r="AB50">
        <v>0</v>
      </c>
      <c r="AC50">
        <v>0</v>
      </c>
      <c r="AD50">
        <v>0</v>
      </c>
      <c r="AE50">
        <v>0</v>
      </c>
      <c r="AF50">
        <v>0</v>
      </c>
      <c r="AG50">
        <v>0</v>
      </c>
      <c r="AH50">
        <v>0</v>
      </c>
      <c r="AI50">
        <v>0</v>
      </c>
      <c r="AJ50">
        <v>5</v>
      </c>
      <c r="AK50">
        <v>0</v>
      </c>
      <c r="AL50">
        <v>0</v>
      </c>
      <c r="AM50">
        <v>0</v>
      </c>
      <c r="AN50">
        <v>0</v>
      </c>
      <c r="AO50">
        <v>2</v>
      </c>
      <c r="AP50">
        <v>0</v>
      </c>
      <c r="AQ50">
        <v>0</v>
      </c>
      <c r="AR50">
        <v>1</v>
      </c>
      <c r="AS50">
        <v>1</v>
      </c>
      <c r="AT50">
        <v>0</v>
      </c>
      <c r="AU50">
        <v>0</v>
      </c>
      <c r="AV50">
        <v>1</v>
      </c>
      <c r="AW50">
        <v>0</v>
      </c>
      <c r="AX50">
        <v>2</v>
      </c>
      <c r="AY50">
        <v>1</v>
      </c>
      <c r="AZ50">
        <v>11</v>
      </c>
      <c r="BA50">
        <v>0</v>
      </c>
      <c r="BB50">
        <v>0</v>
      </c>
      <c r="BC50">
        <f t="shared" si="0"/>
        <v>43</v>
      </c>
      <c r="BD50">
        <v>11478</v>
      </c>
      <c r="BE50">
        <f t="shared" si="1"/>
        <v>0.37462972643317655</v>
      </c>
    </row>
    <row r="51" spans="1:57" x14ac:dyDescent="0.55000000000000004">
      <c r="A51" s="1">
        <v>1839</v>
      </c>
      <c r="B51" t="s">
        <v>62</v>
      </c>
      <c r="C51" t="str">
        <f>VLOOKUP(A51, [1]speeches!$B:$BC, 54,FALSE)</f>
        <v>Democratic</v>
      </c>
      <c r="D51">
        <v>0</v>
      </c>
      <c r="E51">
        <v>0</v>
      </c>
      <c r="F51">
        <v>1</v>
      </c>
      <c r="G51">
        <v>2</v>
      </c>
      <c r="H51">
        <v>0</v>
      </c>
      <c r="I51">
        <v>0</v>
      </c>
      <c r="J51">
        <v>0</v>
      </c>
      <c r="K51">
        <v>0</v>
      </c>
      <c r="L51">
        <v>28</v>
      </c>
      <c r="M51">
        <v>8</v>
      </c>
      <c r="N51">
        <v>0</v>
      </c>
      <c r="O51">
        <v>1</v>
      </c>
      <c r="P51">
        <v>0</v>
      </c>
      <c r="Q51">
        <v>4</v>
      </c>
      <c r="R51">
        <v>1</v>
      </c>
      <c r="S51">
        <v>8</v>
      </c>
      <c r="T51">
        <v>1</v>
      </c>
      <c r="U51">
        <v>1</v>
      </c>
      <c r="V51">
        <v>0</v>
      </c>
      <c r="W51">
        <v>1</v>
      </c>
      <c r="X51">
        <v>0</v>
      </c>
      <c r="Y51">
        <v>0</v>
      </c>
      <c r="Z51">
        <v>0</v>
      </c>
      <c r="AA51">
        <v>0</v>
      </c>
      <c r="AB51">
        <v>4</v>
      </c>
      <c r="AC51">
        <v>4</v>
      </c>
      <c r="AD51">
        <v>3</v>
      </c>
      <c r="AE51">
        <v>0</v>
      </c>
      <c r="AF51">
        <v>0</v>
      </c>
      <c r="AG51">
        <v>0</v>
      </c>
      <c r="AH51">
        <v>0</v>
      </c>
      <c r="AI51">
        <v>0</v>
      </c>
      <c r="AJ51">
        <v>17</v>
      </c>
      <c r="AK51">
        <v>3</v>
      </c>
      <c r="AL51">
        <v>0</v>
      </c>
      <c r="AM51">
        <v>0</v>
      </c>
      <c r="AN51">
        <v>0</v>
      </c>
      <c r="AO51">
        <v>2</v>
      </c>
      <c r="AP51">
        <v>1</v>
      </c>
      <c r="AQ51">
        <v>0</v>
      </c>
      <c r="AR51">
        <v>0</v>
      </c>
      <c r="AS51">
        <v>0</v>
      </c>
      <c r="AT51">
        <v>1</v>
      </c>
      <c r="AU51">
        <v>0</v>
      </c>
      <c r="AV51">
        <v>3</v>
      </c>
      <c r="AW51">
        <v>1</v>
      </c>
      <c r="AX51">
        <v>2</v>
      </c>
      <c r="AY51">
        <v>1</v>
      </c>
      <c r="AZ51">
        <v>21</v>
      </c>
      <c r="BA51">
        <v>0</v>
      </c>
      <c r="BB51">
        <v>0</v>
      </c>
      <c r="BC51">
        <f t="shared" si="0"/>
        <v>119</v>
      </c>
      <c r="BD51">
        <v>13419</v>
      </c>
      <c r="BE51">
        <f t="shared" si="1"/>
        <v>0.88680229525299958</v>
      </c>
    </row>
    <row r="52" spans="1:57" x14ac:dyDescent="0.55000000000000004">
      <c r="A52" s="1">
        <v>1840</v>
      </c>
      <c r="B52" t="s">
        <v>62</v>
      </c>
      <c r="C52" t="str">
        <f>VLOOKUP(A52, [1]speeches!$B:$BC, 54,FALSE)</f>
        <v>Democratic</v>
      </c>
      <c r="D52">
        <v>0</v>
      </c>
      <c r="E52">
        <v>0</v>
      </c>
      <c r="F52">
        <v>0</v>
      </c>
      <c r="G52">
        <v>6</v>
      </c>
      <c r="H52">
        <v>0</v>
      </c>
      <c r="I52">
        <v>0</v>
      </c>
      <c r="J52">
        <v>0</v>
      </c>
      <c r="K52">
        <v>0</v>
      </c>
      <c r="L52">
        <v>17</v>
      </c>
      <c r="M52">
        <v>4</v>
      </c>
      <c r="N52">
        <v>0</v>
      </c>
      <c r="O52">
        <v>1</v>
      </c>
      <c r="P52">
        <v>0</v>
      </c>
      <c r="Q52">
        <v>3</v>
      </c>
      <c r="R52">
        <v>0</v>
      </c>
      <c r="S52">
        <v>1</v>
      </c>
      <c r="T52">
        <v>4</v>
      </c>
      <c r="U52">
        <v>4</v>
      </c>
      <c r="V52">
        <v>0</v>
      </c>
      <c r="W52">
        <v>0</v>
      </c>
      <c r="X52">
        <v>0</v>
      </c>
      <c r="Y52">
        <v>0</v>
      </c>
      <c r="Z52">
        <v>0</v>
      </c>
      <c r="AA52">
        <v>0</v>
      </c>
      <c r="AB52">
        <v>3</v>
      </c>
      <c r="AC52">
        <v>3</v>
      </c>
      <c r="AD52">
        <v>0</v>
      </c>
      <c r="AE52">
        <v>0</v>
      </c>
      <c r="AF52">
        <v>0</v>
      </c>
      <c r="AG52">
        <v>0</v>
      </c>
      <c r="AH52">
        <v>0</v>
      </c>
      <c r="AI52">
        <v>0</v>
      </c>
      <c r="AJ52">
        <v>5</v>
      </c>
      <c r="AK52">
        <v>0</v>
      </c>
      <c r="AL52">
        <v>0</v>
      </c>
      <c r="AM52">
        <v>0</v>
      </c>
      <c r="AN52">
        <v>0</v>
      </c>
      <c r="AO52">
        <v>1</v>
      </c>
      <c r="AP52">
        <v>1</v>
      </c>
      <c r="AQ52">
        <v>0</v>
      </c>
      <c r="AR52">
        <v>0</v>
      </c>
      <c r="AS52">
        <v>0</v>
      </c>
      <c r="AT52">
        <v>2</v>
      </c>
      <c r="AU52">
        <v>0</v>
      </c>
      <c r="AV52">
        <v>3</v>
      </c>
      <c r="AW52">
        <v>1</v>
      </c>
      <c r="AX52">
        <v>5</v>
      </c>
      <c r="AY52">
        <v>2</v>
      </c>
      <c r="AZ52">
        <v>9</v>
      </c>
      <c r="BA52">
        <v>0</v>
      </c>
      <c r="BB52">
        <v>0</v>
      </c>
      <c r="BC52">
        <f t="shared" si="0"/>
        <v>75</v>
      </c>
      <c r="BD52">
        <v>8979</v>
      </c>
      <c r="BE52">
        <f t="shared" si="1"/>
        <v>0.83528232542599401</v>
      </c>
    </row>
    <row r="53" spans="1:57" x14ac:dyDescent="0.55000000000000004">
      <c r="A53" s="1">
        <v>1841</v>
      </c>
      <c r="B53" t="s">
        <v>94</v>
      </c>
      <c r="C53" t="str">
        <f>VLOOKUP(A53, [1]speeches!$B:$BC, 54,FALSE)</f>
        <v>Whig   April 4, 1841  â€“  September 13, 1841</v>
      </c>
      <c r="D53">
        <v>0</v>
      </c>
      <c r="E53">
        <v>0</v>
      </c>
      <c r="F53">
        <v>0</v>
      </c>
      <c r="G53">
        <v>0</v>
      </c>
      <c r="H53">
        <v>0</v>
      </c>
      <c r="I53">
        <v>0</v>
      </c>
      <c r="J53">
        <v>0</v>
      </c>
      <c r="K53">
        <v>0</v>
      </c>
      <c r="L53">
        <v>4</v>
      </c>
      <c r="M53">
        <v>2</v>
      </c>
      <c r="N53">
        <v>0</v>
      </c>
      <c r="O53">
        <v>0</v>
      </c>
      <c r="P53">
        <v>0</v>
      </c>
      <c r="Q53">
        <v>2</v>
      </c>
      <c r="R53">
        <v>1</v>
      </c>
      <c r="S53">
        <v>8</v>
      </c>
      <c r="T53">
        <v>3</v>
      </c>
      <c r="U53">
        <v>0</v>
      </c>
      <c r="V53">
        <v>0</v>
      </c>
      <c r="W53">
        <v>0</v>
      </c>
      <c r="X53">
        <v>0</v>
      </c>
      <c r="Y53">
        <v>1</v>
      </c>
      <c r="Z53">
        <v>0</v>
      </c>
      <c r="AA53">
        <v>0</v>
      </c>
      <c r="AB53">
        <v>2</v>
      </c>
      <c r="AC53">
        <v>1</v>
      </c>
      <c r="AD53">
        <v>2</v>
      </c>
      <c r="AE53">
        <v>0</v>
      </c>
      <c r="AF53">
        <v>0</v>
      </c>
      <c r="AG53">
        <v>0</v>
      </c>
      <c r="AH53">
        <v>0</v>
      </c>
      <c r="AI53">
        <v>0</v>
      </c>
      <c r="AJ53">
        <v>2</v>
      </c>
      <c r="AK53">
        <v>0</v>
      </c>
      <c r="AL53">
        <v>0</v>
      </c>
      <c r="AM53">
        <v>0</v>
      </c>
      <c r="AN53">
        <v>0</v>
      </c>
      <c r="AO53">
        <v>1</v>
      </c>
      <c r="AP53">
        <v>1</v>
      </c>
      <c r="AQ53">
        <v>0</v>
      </c>
      <c r="AR53">
        <v>0</v>
      </c>
      <c r="AS53">
        <v>0</v>
      </c>
      <c r="AT53">
        <v>0</v>
      </c>
      <c r="AU53">
        <v>1</v>
      </c>
      <c r="AV53">
        <v>3</v>
      </c>
      <c r="AW53">
        <v>3</v>
      </c>
      <c r="AX53">
        <v>2</v>
      </c>
      <c r="AY53">
        <v>2</v>
      </c>
      <c r="AZ53">
        <v>9</v>
      </c>
      <c r="BA53">
        <v>0</v>
      </c>
      <c r="BB53">
        <v>0</v>
      </c>
      <c r="BC53">
        <f t="shared" si="0"/>
        <v>50</v>
      </c>
      <c r="BD53">
        <v>8240</v>
      </c>
      <c r="BE53">
        <f t="shared" si="1"/>
        <v>0.60679611650485432</v>
      </c>
    </row>
    <row r="54" spans="1:57" x14ac:dyDescent="0.55000000000000004">
      <c r="A54" s="1">
        <v>1842</v>
      </c>
      <c r="B54" t="s">
        <v>94</v>
      </c>
      <c r="C54" t="str">
        <f>VLOOKUP(A54, [1]speeches!$B:$BC, 54,FALSE)</f>
        <v>Whig   April 4, 1841  â€“  September 13, 1841</v>
      </c>
      <c r="D54">
        <v>0</v>
      </c>
      <c r="E54">
        <v>0</v>
      </c>
      <c r="F54">
        <v>3</v>
      </c>
      <c r="G54">
        <v>1</v>
      </c>
      <c r="H54">
        <v>0</v>
      </c>
      <c r="I54">
        <v>0</v>
      </c>
      <c r="J54">
        <v>0</v>
      </c>
      <c r="K54">
        <v>0</v>
      </c>
      <c r="L54">
        <v>9</v>
      </c>
      <c r="M54">
        <v>6</v>
      </c>
      <c r="N54">
        <v>0</v>
      </c>
      <c r="O54">
        <v>0</v>
      </c>
      <c r="P54">
        <v>0</v>
      </c>
      <c r="Q54">
        <v>3</v>
      </c>
      <c r="R54">
        <v>1</v>
      </c>
      <c r="S54">
        <v>6</v>
      </c>
      <c r="T54">
        <v>0</v>
      </c>
      <c r="U54">
        <v>1</v>
      </c>
      <c r="V54">
        <v>0</v>
      </c>
      <c r="W54">
        <v>5</v>
      </c>
      <c r="X54">
        <v>1</v>
      </c>
      <c r="Y54">
        <v>0</v>
      </c>
      <c r="Z54">
        <v>0</v>
      </c>
      <c r="AA54">
        <v>0</v>
      </c>
      <c r="AB54">
        <v>8</v>
      </c>
      <c r="AC54">
        <v>5</v>
      </c>
      <c r="AD54">
        <v>7</v>
      </c>
      <c r="AE54">
        <v>0</v>
      </c>
      <c r="AF54">
        <v>0</v>
      </c>
      <c r="AG54">
        <v>0</v>
      </c>
      <c r="AH54">
        <v>0</v>
      </c>
      <c r="AI54">
        <v>0</v>
      </c>
      <c r="AJ54">
        <v>0</v>
      </c>
      <c r="AK54">
        <v>0</v>
      </c>
      <c r="AL54">
        <v>0</v>
      </c>
      <c r="AM54">
        <v>0</v>
      </c>
      <c r="AN54">
        <v>0</v>
      </c>
      <c r="AO54">
        <v>3</v>
      </c>
      <c r="AP54">
        <v>2</v>
      </c>
      <c r="AQ54">
        <v>0</v>
      </c>
      <c r="AR54">
        <v>1</v>
      </c>
      <c r="AS54">
        <v>1</v>
      </c>
      <c r="AT54">
        <v>2</v>
      </c>
      <c r="AU54">
        <v>0</v>
      </c>
      <c r="AV54">
        <v>5</v>
      </c>
      <c r="AW54">
        <v>0</v>
      </c>
      <c r="AX54">
        <v>2</v>
      </c>
      <c r="AY54">
        <v>1</v>
      </c>
      <c r="AZ54">
        <v>13</v>
      </c>
      <c r="BA54">
        <v>0</v>
      </c>
      <c r="BB54">
        <v>0</v>
      </c>
      <c r="BC54">
        <f t="shared" si="0"/>
        <v>86</v>
      </c>
      <c r="BD54">
        <v>8401</v>
      </c>
      <c r="BE54">
        <f t="shared" si="1"/>
        <v>1.023687656231401</v>
      </c>
    </row>
    <row r="55" spans="1:57" x14ac:dyDescent="0.55000000000000004">
      <c r="A55" s="1">
        <v>1843</v>
      </c>
      <c r="B55" t="s">
        <v>94</v>
      </c>
      <c r="C55" t="str">
        <f>VLOOKUP(A55, [1]speeches!$B:$BC, 54,FALSE)</f>
        <v>Whig   April 4, 1841  â€“  September 13, 1841</v>
      </c>
      <c r="D55">
        <v>0</v>
      </c>
      <c r="E55">
        <v>0</v>
      </c>
      <c r="F55">
        <v>0</v>
      </c>
      <c r="G55">
        <v>1</v>
      </c>
      <c r="H55">
        <v>0</v>
      </c>
      <c r="I55">
        <v>0</v>
      </c>
      <c r="J55">
        <v>0</v>
      </c>
      <c r="K55">
        <v>0</v>
      </c>
      <c r="L55">
        <v>2</v>
      </c>
      <c r="M55">
        <v>1</v>
      </c>
      <c r="N55">
        <v>0</v>
      </c>
      <c r="O55">
        <v>0</v>
      </c>
      <c r="P55">
        <v>0</v>
      </c>
      <c r="Q55">
        <v>1</v>
      </c>
      <c r="R55">
        <v>2</v>
      </c>
      <c r="S55">
        <v>8</v>
      </c>
      <c r="T55">
        <v>0</v>
      </c>
      <c r="U55">
        <v>3</v>
      </c>
      <c r="V55">
        <v>0</v>
      </c>
      <c r="W55">
        <v>2</v>
      </c>
      <c r="X55">
        <v>1</v>
      </c>
      <c r="Y55">
        <v>0</v>
      </c>
      <c r="Z55">
        <v>0</v>
      </c>
      <c r="AA55">
        <v>0</v>
      </c>
      <c r="AB55">
        <v>6</v>
      </c>
      <c r="AC55">
        <v>3</v>
      </c>
      <c r="AD55">
        <v>0</v>
      </c>
      <c r="AE55">
        <v>0</v>
      </c>
      <c r="AF55">
        <v>0</v>
      </c>
      <c r="AG55">
        <v>0</v>
      </c>
      <c r="AH55">
        <v>0</v>
      </c>
      <c r="AI55">
        <v>0</v>
      </c>
      <c r="AJ55">
        <v>0</v>
      </c>
      <c r="AK55">
        <v>0</v>
      </c>
      <c r="AL55">
        <v>0</v>
      </c>
      <c r="AM55">
        <v>0</v>
      </c>
      <c r="AN55">
        <v>0</v>
      </c>
      <c r="AO55">
        <v>0</v>
      </c>
      <c r="AP55">
        <v>0</v>
      </c>
      <c r="AQ55">
        <v>0</v>
      </c>
      <c r="AR55">
        <v>0</v>
      </c>
      <c r="AS55">
        <v>0</v>
      </c>
      <c r="AT55">
        <v>0</v>
      </c>
      <c r="AU55">
        <v>2</v>
      </c>
      <c r="AV55">
        <v>4</v>
      </c>
      <c r="AW55">
        <v>3</v>
      </c>
      <c r="AX55">
        <v>1</v>
      </c>
      <c r="AY55">
        <v>1</v>
      </c>
      <c r="AZ55">
        <v>10</v>
      </c>
      <c r="BA55">
        <v>0</v>
      </c>
      <c r="BB55">
        <v>0</v>
      </c>
      <c r="BC55">
        <f t="shared" si="0"/>
        <v>51</v>
      </c>
      <c r="BD55">
        <v>8026</v>
      </c>
      <c r="BE55">
        <f t="shared" si="1"/>
        <v>0.63543483678046353</v>
      </c>
    </row>
    <row r="56" spans="1:57" x14ac:dyDescent="0.55000000000000004">
      <c r="A56" s="1">
        <v>1844</v>
      </c>
      <c r="B56" t="s">
        <v>94</v>
      </c>
      <c r="C56" t="str">
        <f>VLOOKUP(A56, [1]speeches!$B:$BC, 54,FALSE)</f>
        <v>Whig   April 4, 1841  â€“  September 13, 1841</v>
      </c>
      <c r="D56">
        <v>0</v>
      </c>
      <c r="E56">
        <v>0</v>
      </c>
      <c r="F56">
        <v>0</v>
      </c>
      <c r="G56">
        <v>1</v>
      </c>
      <c r="H56">
        <v>0</v>
      </c>
      <c r="I56">
        <v>0</v>
      </c>
      <c r="J56">
        <v>0</v>
      </c>
      <c r="K56">
        <v>0</v>
      </c>
      <c r="L56">
        <v>7</v>
      </c>
      <c r="M56">
        <v>1</v>
      </c>
      <c r="N56">
        <v>0</v>
      </c>
      <c r="O56">
        <v>1</v>
      </c>
      <c r="P56">
        <v>0</v>
      </c>
      <c r="Q56">
        <v>2</v>
      </c>
      <c r="R56">
        <v>0</v>
      </c>
      <c r="S56">
        <v>4</v>
      </c>
      <c r="T56">
        <v>1</v>
      </c>
      <c r="U56">
        <v>1</v>
      </c>
      <c r="V56">
        <v>0</v>
      </c>
      <c r="W56">
        <v>1</v>
      </c>
      <c r="X56">
        <v>2</v>
      </c>
      <c r="Y56">
        <v>0</v>
      </c>
      <c r="Z56">
        <v>0</v>
      </c>
      <c r="AA56">
        <v>0</v>
      </c>
      <c r="AB56">
        <v>3</v>
      </c>
      <c r="AC56">
        <v>3</v>
      </c>
      <c r="AD56">
        <v>3</v>
      </c>
      <c r="AE56">
        <v>0</v>
      </c>
      <c r="AF56">
        <v>0</v>
      </c>
      <c r="AG56">
        <v>0</v>
      </c>
      <c r="AH56">
        <v>0</v>
      </c>
      <c r="AI56">
        <v>0</v>
      </c>
      <c r="AJ56">
        <v>0</v>
      </c>
      <c r="AK56">
        <v>0</v>
      </c>
      <c r="AL56">
        <v>0</v>
      </c>
      <c r="AM56">
        <v>0</v>
      </c>
      <c r="AN56">
        <v>0</v>
      </c>
      <c r="AO56">
        <v>2</v>
      </c>
      <c r="AP56">
        <v>1</v>
      </c>
      <c r="AQ56">
        <v>0</v>
      </c>
      <c r="AR56">
        <v>2</v>
      </c>
      <c r="AS56">
        <v>2</v>
      </c>
      <c r="AT56">
        <v>1</v>
      </c>
      <c r="AU56">
        <v>0</v>
      </c>
      <c r="AV56">
        <v>4</v>
      </c>
      <c r="AW56">
        <v>2</v>
      </c>
      <c r="AX56">
        <v>4</v>
      </c>
      <c r="AY56">
        <v>1</v>
      </c>
      <c r="AZ56">
        <v>10</v>
      </c>
      <c r="BA56">
        <v>0</v>
      </c>
      <c r="BB56">
        <v>0</v>
      </c>
      <c r="BC56">
        <f t="shared" si="0"/>
        <v>59</v>
      </c>
      <c r="BD56">
        <v>9309</v>
      </c>
      <c r="BE56">
        <f t="shared" si="1"/>
        <v>0.6337952519067569</v>
      </c>
    </row>
    <row r="57" spans="1:57" x14ac:dyDescent="0.55000000000000004">
      <c r="A57" s="1">
        <v>1845</v>
      </c>
      <c r="B57" t="s">
        <v>87</v>
      </c>
      <c r="C57" t="str">
        <f>VLOOKUP(A57, [1]speeches!$B:$BC, 54,FALSE)</f>
        <v>Democratic</v>
      </c>
      <c r="D57">
        <v>0</v>
      </c>
      <c r="E57">
        <v>0</v>
      </c>
      <c r="F57">
        <v>2</v>
      </c>
      <c r="G57">
        <v>7</v>
      </c>
      <c r="H57">
        <v>0</v>
      </c>
      <c r="I57">
        <v>0</v>
      </c>
      <c r="J57">
        <v>0</v>
      </c>
      <c r="K57">
        <v>0</v>
      </c>
      <c r="L57">
        <v>9</v>
      </c>
      <c r="M57">
        <v>9</v>
      </c>
      <c r="N57">
        <v>0</v>
      </c>
      <c r="O57">
        <v>2</v>
      </c>
      <c r="P57">
        <v>0</v>
      </c>
      <c r="Q57">
        <v>1</v>
      </c>
      <c r="R57">
        <v>4</v>
      </c>
      <c r="S57">
        <v>0</v>
      </c>
      <c r="T57">
        <v>1</v>
      </c>
      <c r="U57">
        <v>0</v>
      </c>
      <c r="V57">
        <v>0</v>
      </c>
      <c r="W57">
        <v>1</v>
      </c>
      <c r="X57">
        <v>5</v>
      </c>
      <c r="Y57">
        <v>0</v>
      </c>
      <c r="Z57">
        <v>0</v>
      </c>
      <c r="AA57">
        <v>0</v>
      </c>
      <c r="AB57">
        <v>5</v>
      </c>
      <c r="AC57">
        <v>2</v>
      </c>
      <c r="AD57">
        <v>5</v>
      </c>
      <c r="AE57">
        <v>0</v>
      </c>
      <c r="AF57">
        <v>0</v>
      </c>
      <c r="AG57">
        <v>0</v>
      </c>
      <c r="AH57">
        <v>0</v>
      </c>
      <c r="AI57">
        <v>0</v>
      </c>
      <c r="AJ57">
        <v>1</v>
      </c>
      <c r="AK57">
        <v>1</v>
      </c>
      <c r="AL57">
        <v>0</v>
      </c>
      <c r="AM57">
        <v>2</v>
      </c>
      <c r="AN57">
        <v>0</v>
      </c>
      <c r="AO57">
        <v>13</v>
      </c>
      <c r="AP57">
        <v>1</v>
      </c>
      <c r="AQ57">
        <v>0</v>
      </c>
      <c r="AR57">
        <v>0</v>
      </c>
      <c r="AS57">
        <v>0</v>
      </c>
      <c r="AT57">
        <v>1</v>
      </c>
      <c r="AU57">
        <v>0</v>
      </c>
      <c r="AV57">
        <v>4</v>
      </c>
      <c r="AW57">
        <v>1</v>
      </c>
      <c r="AX57">
        <v>14</v>
      </c>
      <c r="AY57">
        <v>1</v>
      </c>
      <c r="AZ57">
        <v>8</v>
      </c>
      <c r="BA57">
        <v>0</v>
      </c>
      <c r="BB57">
        <v>0</v>
      </c>
      <c r="BC57">
        <f t="shared" si="0"/>
        <v>100</v>
      </c>
      <c r="BD57">
        <v>16112</v>
      </c>
      <c r="BE57">
        <f t="shared" si="1"/>
        <v>0.62065541211519359</v>
      </c>
    </row>
    <row r="58" spans="1:57" x14ac:dyDescent="0.55000000000000004">
      <c r="A58" s="1">
        <v>1846</v>
      </c>
      <c r="B58" t="s">
        <v>87</v>
      </c>
      <c r="C58" t="str">
        <f>VLOOKUP(A58, [1]speeches!$B:$BC, 54,FALSE)</f>
        <v>Democratic</v>
      </c>
      <c r="D58">
        <v>0</v>
      </c>
      <c r="E58">
        <v>0</v>
      </c>
      <c r="F58">
        <v>0</v>
      </c>
      <c r="G58">
        <v>8</v>
      </c>
      <c r="H58">
        <v>0</v>
      </c>
      <c r="I58">
        <v>0</v>
      </c>
      <c r="J58">
        <v>0</v>
      </c>
      <c r="K58">
        <v>0</v>
      </c>
      <c r="L58">
        <v>7</v>
      </c>
      <c r="M58">
        <v>22</v>
      </c>
      <c r="N58">
        <v>0</v>
      </c>
      <c r="O58">
        <v>2</v>
      </c>
      <c r="P58">
        <v>0</v>
      </c>
      <c r="Q58">
        <v>1</v>
      </c>
      <c r="R58">
        <v>0</v>
      </c>
      <c r="S58">
        <v>1</v>
      </c>
      <c r="T58">
        <v>1</v>
      </c>
      <c r="U58">
        <v>0</v>
      </c>
      <c r="V58">
        <v>0</v>
      </c>
      <c r="W58">
        <v>0</v>
      </c>
      <c r="X58">
        <v>1</v>
      </c>
      <c r="Y58">
        <v>0</v>
      </c>
      <c r="Z58">
        <v>0</v>
      </c>
      <c r="AA58">
        <v>0</v>
      </c>
      <c r="AB58">
        <v>13</v>
      </c>
      <c r="AC58">
        <v>2</v>
      </c>
      <c r="AD58">
        <v>15</v>
      </c>
      <c r="AE58">
        <v>3</v>
      </c>
      <c r="AF58">
        <v>0</v>
      </c>
      <c r="AG58">
        <v>0</v>
      </c>
      <c r="AH58">
        <v>0</v>
      </c>
      <c r="AI58">
        <v>0</v>
      </c>
      <c r="AJ58">
        <v>1</v>
      </c>
      <c r="AK58">
        <v>0</v>
      </c>
      <c r="AL58">
        <v>0</v>
      </c>
      <c r="AM58">
        <v>0</v>
      </c>
      <c r="AN58">
        <v>0</v>
      </c>
      <c r="AO58">
        <v>13</v>
      </c>
      <c r="AP58">
        <v>5</v>
      </c>
      <c r="AQ58">
        <v>0</v>
      </c>
      <c r="AR58">
        <v>0</v>
      </c>
      <c r="AS58">
        <v>0</v>
      </c>
      <c r="AT58">
        <v>1</v>
      </c>
      <c r="AU58">
        <v>0</v>
      </c>
      <c r="AV58">
        <v>1</v>
      </c>
      <c r="AW58">
        <v>0</v>
      </c>
      <c r="AX58">
        <v>8</v>
      </c>
      <c r="AY58">
        <v>6</v>
      </c>
      <c r="AZ58">
        <v>6</v>
      </c>
      <c r="BA58">
        <v>0</v>
      </c>
      <c r="BB58">
        <v>0</v>
      </c>
      <c r="BC58">
        <f t="shared" si="0"/>
        <v>117</v>
      </c>
      <c r="BD58">
        <v>18221</v>
      </c>
      <c r="BE58">
        <f t="shared" si="1"/>
        <v>0.64211623950386909</v>
      </c>
    </row>
    <row r="59" spans="1:57" x14ac:dyDescent="0.55000000000000004">
      <c r="A59" s="1">
        <v>1847</v>
      </c>
      <c r="B59" t="s">
        <v>87</v>
      </c>
      <c r="C59" t="str">
        <f>VLOOKUP(A59, [1]speeches!$B:$BC, 54,FALSE)</f>
        <v>Democratic</v>
      </c>
      <c r="D59">
        <v>0</v>
      </c>
      <c r="E59">
        <v>0</v>
      </c>
      <c r="F59">
        <v>0</v>
      </c>
      <c r="G59">
        <v>3</v>
      </c>
      <c r="H59">
        <v>0</v>
      </c>
      <c r="I59">
        <v>0</v>
      </c>
      <c r="J59">
        <v>0</v>
      </c>
      <c r="K59">
        <v>0</v>
      </c>
      <c r="L59">
        <v>17</v>
      </c>
      <c r="M59">
        <v>16</v>
      </c>
      <c r="N59">
        <v>0</v>
      </c>
      <c r="O59">
        <v>0</v>
      </c>
      <c r="P59">
        <v>0</v>
      </c>
      <c r="Q59">
        <v>0</v>
      </c>
      <c r="R59">
        <v>1</v>
      </c>
      <c r="S59">
        <v>3</v>
      </c>
      <c r="T59">
        <v>1</v>
      </c>
      <c r="U59">
        <v>2</v>
      </c>
      <c r="V59">
        <v>0</v>
      </c>
      <c r="W59">
        <v>2</v>
      </c>
      <c r="X59">
        <v>2</v>
      </c>
      <c r="Y59">
        <v>1</v>
      </c>
      <c r="Z59">
        <v>0</v>
      </c>
      <c r="AA59">
        <v>0</v>
      </c>
      <c r="AB59">
        <v>16</v>
      </c>
      <c r="AC59">
        <v>3</v>
      </c>
      <c r="AD59">
        <v>7</v>
      </c>
      <c r="AE59">
        <v>2</v>
      </c>
      <c r="AF59">
        <v>0</v>
      </c>
      <c r="AG59">
        <v>0</v>
      </c>
      <c r="AH59">
        <v>0</v>
      </c>
      <c r="AI59">
        <v>0</v>
      </c>
      <c r="AJ59">
        <v>0</v>
      </c>
      <c r="AK59">
        <v>0</v>
      </c>
      <c r="AL59">
        <v>0</v>
      </c>
      <c r="AM59">
        <v>0</v>
      </c>
      <c r="AN59">
        <v>0</v>
      </c>
      <c r="AO59">
        <v>11</v>
      </c>
      <c r="AP59">
        <v>2</v>
      </c>
      <c r="AQ59">
        <v>0</v>
      </c>
      <c r="AR59">
        <v>2</v>
      </c>
      <c r="AS59">
        <v>0</v>
      </c>
      <c r="AT59">
        <v>0</v>
      </c>
      <c r="AU59">
        <v>0</v>
      </c>
      <c r="AV59">
        <v>0</v>
      </c>
      <c r="AW59">
        <v>0</v>
      </c>
      <c r="AX59">
        <v>2</v>
      </c>
      <c r="AY59">
        <v>0</v>
      </c>
      <c r="AZ59">
        <v>4</v>
      </c>
      <c r="BA59">
        <v>0</v>
      </c>
      <c r="BB59">
        <v>0</v>
      </c>
      <c r="BC59">
        <f t="shared" si="0"/>
        <v>97</v>
      </c>
      <c r="BD59">
        <v>16411</v>
      </c>
      <c r="BE59">
        <f t="shared" si="1"/>
        <v>0.5910669672780452</v>
      </c>
    </row>
    <row r="60" spans="1:57" x14ac:dyDescent="0.55000000000000004">
      <c r="A60" s="1">
        <v>1848</v>
      </c>
      <c r="B60" t="s">
        <v>87</v>
      </c>
      <c r="C60" t="str">
        <f>VLOOKUP(A60, [1]speeches!$B:$BC, 54,FALSE)</f>
        <v>Democratic</v>
      </c>
      <c r="D60">
        <v>0</v>
      </c>
      <c r="E60">
        <v>0</v>
      </c>
      <c r="F60">
        <v>0</v>
      </c>
      <c r="G60">
        <v>11</v>
      </c>
      <c r="H60">
        <v>0</v>
      </c>
      <c r="I60">
        <v>0</v>
      </c>
      <c r="J60">
        <v>0</v>
      </c>
      <c r="K60">
        <v>0</v>
      </c>
      <c r="L60">
        <v>20</v>
      </c>
      <c r="M60">
        <v>10</v>
      </c>
      <c r="N60">
        <v>0</v>
      </c>
      <c r="O60">
        <v>1</v>
      </c>
      <c r="P60">
        <v>0</v>
      </c>
      <c r="Q60">
        <v>1</v>
      </c>
      <c r="R60">
        <v>2</v>
      </c>
      <c r="S60">
        <v>4</v>
      </c>
      <c r="T60">
        <v>6</v>
      </c>
      <c r="U60">
        <v>2</v>
      </c>
      <c r="V60">
        <v>0</v>
      </c>
      <c r="W60">
        <v>0</v>
      </c>
      <c r="X60">
        <v>1</v>
      </c>
      <c r="Y60">
        <v>1</v>
      </c>
      <c r="Z60">
        <v>0</v>
      </c>
      <c r="AA60">
        <v>0</v>
      </c>
      <c r="AB60">
        <v>8</v>
      </c>
      <c r="AC60">
        <v>7</v>
      </c>
      <c r="AD60">
        <v>8</v>
      </c>
      <c r="AE60">
        <v>1</v>
      </c>
      <c r="AF60">
        <v>0</v>
      </c>
      <c r="AG60">
        <v>0</v>
      </c>
      <c r="AH60">
        <v>0</v>
      </c>
      <c r="AI60">
        <v>0</v>
      </c>
      <c r="AJ60">
        <v>1</v>
      </c>
      <c r="AK60">
        <v>0</v>
      </c>
      <c r="AL60">
        <v>0</v>
      </c>
      <c r="AM60">
        <v>3</v>
      </c>
      <c r="AN60">
        <v>1</v>
      </c>
      <c r="AO60">
        <v>15</v>
      </c>
      <c r="AP60">
        <v>9</v>
      </c>
      <c r="AQ60">
        <v>0</v>
      </c>
      <c r="AR60">
        <v>0</v>
      </c>
      <c r="AS60">
        <v>0</v>
      </c>
      <c r="AT60">
        <v>18</v>
      </c>
      <c r="AU60">
        <v>0</v>
      </c>
      <c r="AV60">
        <v>2</v>
      </c>
      <c r="AW60">
        <v>0</v>
      </c>
      <c r="AX60">
        <v>21</v>
      </c>
      <c r="AY60">
        <v>7</v>
      </c>
      <c r="AZ60">
        <v>11</v>
      </c>
      <c r="BA60">
        <v>0</v>
      </c>
      <c r="BB60">
        <v>0</v>
      </c>
      <c r="BC60">
        <f t="shared" si="0"/>
        <v>171</v>
      </c>
      <c r="BD60">
        <v>21290</v>
      </c>
      <c r="BE60">
        <f t="shared" si="1"/>
        <v>0.8031939877876938</v>
      </c>
    </row>
    <row r="61" spans="1:57" x14ac:dyDescent="0.55000000000000004">
      <c r="A61" s="1">
        <v>1849</v>
      </c>
      <c r="B61" t="s">
        <v>91</v>
      </c>
      <c r="C61" t="str">
        <f>VLOOKUP(A61, [1]speeches!$B:$BC, 54,FALSE)</f>
        <v>Whig</v>
      </c>
      <c r="D61">
        <v>0</v>
      </c>
      <c r="E61">
        <v>0</v>
      </c>
      <c r="F61">
        <v>2</v>
      </c>
      <c r="G61">
        <v>0</v>
      </c>
      <c r="H61">
        <v>0</v>
      </c>
      <c r="I61">
        <v>0</v>
      </c>
      <c r="J61">
        <v>0</v>
      </c>
      <c r="K61">
        <v>0</v>
      </c>
      <c r="L61">
        <v>0</v>
      </c>
      <c r="M61">
        <v>2</v>
      </c>
      <c r="N61">
        <v>0</v>
      </c>
      <c r="O61">
        <v>0</v>
      </c>
      <c r="P61">
        <v>0</v>
      </c>
      <c r="Q61">
        <v>1</v>
      </c>
      <c r="R61">
        <v>2</v>
      </c>
      <c r="S61">
        <v>1</v>
      </c>
      <c r="T61">
        <v>1</v>
      </c>
      <c r="U61">
        <v>0</v>
      </c>
      <c r="V61">
        <v>0</v>
      </c>
      <c r="W61">
        <v>0</v>
      </c>
      <c r="X61">
        <v>1</v>
      </c>
      <c r="Y61">
        <v>0</v>
      </c>
      <c r="Z61">
        <v>0</v>
      </c>
      <c r="AA61">
        <v>0</v>
      </c>
      <c r="AB61">
        <v>1</v>
      </c>
      <c r="AC61">
        <v>1</v>
      </c>
      <c r="AD61">
        <v>1</v>
      </c>
      <c r="AE61">
        <v>0</v>
      </c>
      <c r="AF61">
        <v>0</v>
      </c>
      <c r="AG61">
        <v>0</v>
      </c>
      <c r="AH61">
        <v>0</v>
      </c>
      <c r="AI61">
        <v>0</v>
      </c>
      <c r="AJ61">
        <v>0</v>
      </c>
      <c r="AK61">
        <v>0</v>
      </c>
      <c r="AL61">
        <v>0</v>
      </c>
      <c r="AM61">
        <v>0</v>
      </c>
      <c r="AN61">
        <v>0</v>
      </c>
      <c r="AO61">
        <v>1</v>
      </c>
      <c r="AP61">
        <v>1</v>
      </c>
      <c r="AQ61">
        <v>0</v>
      </c>
      <c r="AR61">
        <v>1</v>
      </c>
      <c r="AS61">
        <v>0</v>
      </c>
      <c r="AT61">
        <v>0</v>
      </c>
      <c r="AU61">
        <v>0</v>
      </c>
      <c r="AV61">
        <v>0</v>
      </c>
      <c r="AW61">
        <v>0</v>
      </c>
      <c r="AX61">
        <v>1</v>
      </c>
      <c r="AY61">
        <v>0</v>
      </c>
      <c r="AZ61">
        <v>2</v>
      </c>
      <c r="BA61">
        <v>0</v>
      </c>
      <c r="BB61">
        <v>0</v>
      </c>
      <c r="BC61">
        <f t="shared" si="0"/>
        <v>19</v>
      </c>
      <c r="BD61">
        <v>7619</v>
      </c>
      <c r="BE61">
        <f t="shared" si="1"/>
        <v>0.24937655860349126</v>
      </c>
    </row>
    <row r="62" spans="1:57" x14ac:dyDescent="0.55000000000000004">
      <c r="A62" s="1">
        <v>1850</v>
      </c>
      <c r="B62" t="s">
        <v>69</v>
      </c>
      <c r="C62" t="str">
        <f>VLOOKUP(A62, [1]speeches!$B:$BC, 54,FALSE)</f>
        <v>Whig</v>
      </c>
      <c r="D62">
        <v>0</v>
      </c>
      <c r="E62">
        <v>0</v>
      </c>
      <c r="F62">
        <v>0</v>
      </c>
      <c r="G62">
        <v>1</v>
      </c>
      <c r="H62">
        <v>2</v>
      </c>
      <c r="I62">
        <v>0</v>
      </c>
      <c r="J62">
        <v>0</v>
      </c>
      <c r="K62">
        <v>0</v>
      </c>
      <c r="L62">
        <v>4</v>
      </c>
      <c r="M62">
        <v>4</v>
      </c>
      <c r="N62">
        <v>0</v>
      </c>
      <c r="O62">
        <v>0</v>
      </c>
      <c r="P62">
        <v>0</v>
      </c>
      <c r="Q62">
        <v>0</v>
      </c>
      <c r="R62">
        <v>3</v>
      </c>
      <c r="S62">
        <v>2</v>
      </c>
      <c r="T62">
        <v>1</v>
      </c>
      <c r="U62">
        <v>0</v>
      </c>
      <c r="V62">
        <v>0</v>
      </c>
      <c r="W62">
        <v>1</v>
      </c>
      <c r="X62">
        <v>2</v>
      </c>
      <c r="Y62">
        <v>0</v>
      </c>
      <c r="Z62">
        <v>0</v>
      </c>
      <c r="AA62">
        <v>0</v>
      </c>
      <c r="AB62">
        <v>1</v>
      </c>
      <c r="AC62">
        <v>1</v>
      </c>
      <c r="AD62">
        <v>2</v>
      </c>
      <c r="AE62">
        <v>0</v>
      </c>
      <c r="AF62">
        <v>0</v>
      </c>
      <c r="AG62">
        <v>0</v>
      </c>
      <c r="AH62">
        <v>0</v>
      </c>
      <c r="AI62">
        <v>0</v>
      </c>
      <c r="AJ62">
        <v>0</v>
      </c>
      <c r="AK62">
        <v>0</v>
      </c>
      <c r="AL62">
        <v>0</v>
      </c>
      <c r="AM62">
        <v>0</v>
      </c>
      <c r="AN62">
        <v>0</v>
      </c>
      <c r="AO62">
        <v>4</v>
      </c>
      <c r="AP62">
        <v>0</v>
      </c>
      <c r="AQ62">
        <v>0</v>
      </c>
      <c r="AR62">
        <v>1</v>
      </c>
      <c r="AS62">
        <v>0</v>
      </c>
      <c r="AT62">
        <v>0</v>
      </c>
      <c r="AU62">
        <v>0</v>
      </c>
      <c r="AV62">
        <v>0</v>
      </c>
      <c r="AW62">
        <v>0</v>
      </c>
      <c r="AX62">
        <v>4</v>
      </c>
      <c r="AY62">
        <v>0</v>
      </c>
      <c r="AZ62">
        <v>2</v>
      </c>
      <c r="BA62">
        <v>0</v>
      </c>
      <c r="BB62">
        <v>0</v>
      </c>
      <c r="BC62">
        <f t="shared" si="0"/>
        <v>35</v>
      </c>
      <c r="BD62">
        <v>8318</v>
      </c>
      <c r="BE62">
        <f t="shared" si="1"/>
        <v>0.42077422457321467</v>
      </c>
    </row>
    <row r="63" spans="1:57" x14ac:dyDescent="0.55000000000000004">
      <c r="A63" s="1">
        <v>1851</v>
      </c>
      <c r="B63" t="s">
        <v>69</v>
      </c>
      <c r="C63" t="str">
        <f>VLOOKUP(A63, [1]speeches!$B:$BC, 54,FALSE)</f>
        <v>Whig</v>
      </c>
      <c r="D63">
        <v>0</v>
      </c>
      <c r="E63">
        <v>0</v>
      </c>
      <c r="F63">
        <v>3</v>
      </c>
      <c r="G63">
        <v>9</v>
      </c>
      <c r="H63">
        <v>0</v>
      </c>
      <c r="I63">
        <v>0</v>
      </c>
      <c r="J63">
        <v>0</v>
      </c>
      <c r="K63">
        <v>0</v>
      </c>
      <c r="L63">
        <v>8</v>
      </c>
      <c r="M63">
        <v>8</v>
      </c>
      <c r="N63">
        <v>0</v>
      </c>
      <c r="O63">
        <v>0</v>
      </c>
      <c r="P63">
        <v>0</v>
      </c>
      <c r="Q63">
        <v>3</v>
      </c>
      <c r="R63">
        <v>1</v>
      </c>
      <c r="S63">
        <v>1</v>
      </c>
      <c r="T63">
        <v>1</v>
      </c>
      <c r="U63">
        <v>0</v>
      </c>
      <c r="V63">
        <v>0</v>
      </c>
      <c r="W63">
        <v>2</v>
      </c>
      <c r="X63">
        <v>2</v>
      </c>
      <c r="Y63">
        <v>0</v>
      </c>
      <c r="Z63">
        <v>0</v>
      </c>
      <c r="AA63">
        <v>0</v>
      </c>
      <c r="AB63">
        <v>0</v>
      </c>
      <c r="AC63">
        <v>0</v>
      </c>
      <c r="AD63">
        <v>4</v>
      </c>
      <c r="AE63">
        <v>1</v>
      </c>
      <c r="AF63">
        <v>0</v>
      </c>
      <c r="AG63">
        <v>0</v>
      </c>
      <c r="AH63">
        <v>0</v>
      </c>
      <c r="AI63">
        <v>0</v>
      </c>
      <c r="AJ63">
        <v>1</v>
      </c>
      <c r="AK63">
        <v>1</v>
      </c>
      <c r="AL63">
        <v>0</v>
      </c>
      <c r="AM63">
        <v>0</v>
      </c>
      <c r="AN63">
        <v>0</v>
      </c>
      <c r="AO63">
        <v>7</v>
      </c>
      <c r="AP63">
        <v>3</v>
      </c>
      <c r="AQ63">
        <v>0</v>
      </c>
      <c r="AR63">
        <v>0</v>
      </c>
      <c r="AS63">
        <v>0</v>
      </c>
      <c r="AT63">
        <v>0</v>
      </c>
      <c r="AU63">
        <v>0</v>
      </c>
      <c r="AV63">
        <v>8</v>
      </c>
      <c r="AW63">
        <v>0</v>
      </c>
      <c r="AX63">
        <v>1</v>
      </c>
      <c r="AY63">
        <v>0</v>
      </c>
      <c r="AZ63">
        <v>3</v>
      </c>
      <c r="BA63">
        <v>0</v>
      </c>
      <c r="BB63">
        <v>0</v>
      </c>
      <c r="BC63">
        <f t="shared" si="0"/>
        <v>67</v>
      </c>
      <c r="BD63">
        <v>13243</v>
      </c>
      <c r="BE63">
        <f t="shared" si="1"/>
        <v>0.50592765989579402</v>
      </c>
    </row>
    <row r="64" spans="1:57" x14ac:dyDescent="0.55000000000000004">
      <c r="A64" s="1">
        <v>1852</v>
      </c>
      <c r="B64" t="s">
        <v>69</v>
      </c>
      <c r="C64" t="str">
        <f>VLOOKUP(A64, [1]speeches!$B:$BC, 54,FALSE)</f>
        <v>Whig</v>
      </c>
      <c r="D64">
        <v>0</v>
      </c>
      <c r="E64">
        <v>0</v>
      </c>
      <c r="F64">
        <v>1</v>
      </c>
      <c r="G64">
        <v>2</v>
      </c>
      <c r="H64">
        <v>1</v>
      </c>
      <c r="I64">
        <v>0</v>
      </c>
      <c r="J64">
        <v>0</v>
      </c>
      <c r="K64">
        <v>0</v>
      </c>
      <c r="L64">
        <v>5</v>
      </c>
      <c r="M64">
        <v>0</v>
      </c>
      <c r="N64">
        <v>0</v>
      </c>
      <c r="O64">
        <v>0</v>
      </c>
      <c r="P64">
        <v>0</v>
      </c>
      <c r="Q64">
        <v>1</v>
      </c>
      <c r="R64">
        <v>1</v>
      </c>
      <c r="S64">
        <v>1</v>
      </c>
      <c r="T64">
        <v>0</v>
      </c>
      <c r="U64">
        <v>0</v>
      </c>
      <c r="V64">
        <v>0</v>
      </c>
      <c r="W64">
        <v>5</v>
      </c>
      <c r="X64">
        <v>3</v>
      </c>
      <c r="Y64">
        <v>0</v>
      </c>
      <c r="Z64">
        <v>0</v>
      </c>
      <c r="AA64">
        <v>0</v>
      </c>
      <c r="AB64">
        <v>0</v>
      </c>
      <c r="AC64">
        <v>0</v>
      </c>
      <c r="AD64">
        <v>6</v>
      </c>
      <c r="AE64">
        <v>1</v>
      </c>
      <c r="AF64">
        <v>0</v>
      </c>
      <c r="AG64">
        <v>0</v>
      </c>
      <c r="AH64">
        <v>0</v>
      </c>
      <c r="AI64">
        <v>0</v>
      </c>
      <c r="AJ64">
        <v>1</v>
      </c>
      <c r="AK64">
        <v>1</v>
      </c>
      <c r="AL64">
        <v>0</v>
      </c>
      <c r="AM64">
        <v>0</v>
      </c>
      <c r="AN64">
        <v>0</v>
      </c>
      <c r="AO64">
        <v>4</v>
      </c>
      <c r="AP64">
        <v>0</v>
      </c>
      <c r="AQ64">
        <v>0</v>
      </c>
      <c r="AR64">
        <v>1</v>
      </c>
      <c r="AS64">
        <v>0</v>
      </c>
      <c r="AT64">
        <v>0</v>
      </c>
      <c r="AU64">
        <v>0</v>
      </c>
      <c r="AV64">
        <v>2</v>
      </c>
      <c r="AW64">
        <v>0</v>
      </c>
      <c r="AX64">
        <v>0</v>
      </c>
      <c r="AY64">
        <v>0</v>
      </c>
      <c r="AZ64">
        <v>1</v>
      </c>
      <c r="BA64">
        <v>0</v>
      </c>
      <c r="BB64">
        <v>0</v>
      </c>
      <c r="BC64">
        <f t="shared" si="0"/>
        <v>37</v>
      </c>
      <c r="BD64">
        <v>9922</v>
      </c>
      <c r="BE64">
        <f t="shared" si="1"/>
        <v>0.3729086877645636</v>
      </c>
    </row>
    <row r="65" spans="1:57" x14ac:dyDescent="0.55000000000000004">
      <c r="A65" s="1">
        <v>1853</v>
      </c>
      <c r="B65" t="s">
        <v>86</v>
      </c>
      <c r="C65" t="str">
        <f>VLOOKUP(A65, [1]speeches!$B:$BC, 54,FALSE)</f>
        <v>Democratic</v>
      </c>
      <c r="D65">
        <v>0</v>
      </c>
      <c r="E65">
        <v>0</v>
      </c>
      <c r="F65">
        <v>0</v>
      </c>
      <c r="G65">
        <v>3</v>
      </c>
      <c r="H65">
        <v>0</v>
      </c>
      <c r="I65">
        <v>0</v>
      </c>
      <c r="J65">
        <v>0</v>
      </c>
      <c r="K65">
        <v>0</v>
      </c>
      <c r="L65">
        <v>3</v>
      </c>
      <c r="M65">
        <v>9</v>
      </c>
      <c r="N65">
        <v>0</v>
      </c>
      <c r="O65">
        <v>2</v>
      </c>
      <c r="P65">
        <v>0</v>
      </c>
      <c r="Q65">
        <v>1</v>
      </c>
      <c r="R65">
        <v>0</v>
      </c>
      <c r="S65">
        <v>0</v>
      </c>
      <c r="T65">
        <v>1</v>
      </c>
      <c r="U65">
        <v>1</v>
      </c>
      <c r="V65">
        <v>0</v>
      </c>
      <c r="W65">
        <v>0</v>
      </c>
      <c r="X65">
        <v>3</v>
      </c>
      <c r="Y65">
        <v>0</v>
      </c>
      <c r="Z65">
        <v>0</v>
      </c>
      <c r="AA65">
        <v>0</v>
      </c>
      <c r="AB65">
        <v>0</v>
      </c>
      <c r="AC65">
        <v>0</v>
      </c>
      <c r="AD65">
        <v>3</v>
      </c>
      <c r="AE65">
        <v>0</v>
      </c>
      <c r="AF65">
        <v>0</v>
      </c>
      <c r="AG65">
        <v>0</v>
      </c>
      <c r="AH65">
        <v>0</v>
      </c>
      <c r="AI65">
        <v>0</v>
      </c>
      <c r="AJ65">
        <v>2</v>
      </c>
      <c r="AK65">
        <v>0</v>
      </c>
      <c r="AL65">
        <v>0</v>
      </c>
      <c r="AM65">
        <v>0</v>
      </c>
      <c r="AN65">
        <v>0</v>
      </c>
      <c r="AO65">
        <v>1</v>
      </c>
      <c r="AP65">
        <v>0</v>
      </c>
      <c r="AQ65">
        <v>0</v>
      </c>
      <c r="AR65">
        <v>0</v>
      </c>
      <c r="AS65">
        <v>0</v>
      </c>
      <c r="AT65">
        <v>0</v>
      </c>
      <c r="AU65">
        <v>0</v>
      </c>
      <c r="AV65">
        <v>2</v>
      </c>
      <c r="AW65">
        <v>1</v>
      </c>
      <c r="AX65">
        <v>3</v>
      </c>
      <c r="AY65">
        <v>0</v>
      </c>
      <c r="AZ65">
        <v>4</v>
      </c>
      <c r="BA65">
        <v>0</v>
      </c>
      <c r="BB65">
        <v>0</v>
      </c>
      <c r="BC65">
        <f t="shared" si="0"/>
        <v>39</v>
      </c>
      <c r="BD65">
        <v>9587</v>
      </c>
      <c r="BE65">
        <f t="shared" si="1"/>
        <v>0.40680087618650257</v>
      </c>
    </row>
    <row r="66" spans="1:57" x14ac:dyDescent="0.55000000000000004">
      <c r="A66" s="1">
        <v>1854</v>
      </c>
      <c r="B66" t="s">
        <v>86</v>
      </c>
      <c r="C66" t="str">
        <f>VLOOKUP(A66, [1]speeches!$B:$BC, 54,FALSE)</f>
        <v>Democratic</v>
      </c>
      <c r="D66">
        <v>0</v>
      </c>
      <c r="E66">
        <v>0</v>
      </c>
      <c r="F66">
        <v>0</v>
      </c>
      <c r="G66">
        <v>4</v>
      </c>
      <c r="H66">
        <v>0</v>
      </c>
      <c r="I66">
        <v>0</v>
      </c>
      <c r="J66">
        <v>0</v>
      </c>
      <c r="K66">
        <v>0</v>
      </c>
      <c r="L66">
        <v>5</v>
      </c>
      <c r="M66">
        <v>8</v>
      </c>
      <c r="N66">
        <v>0</v>
      </c>
      <c r="O66">
        <v>2</v>
      </c>
      <c r="P66">
        <v>0</v>
      </c>
      <c r="Q66">
        <v>1</v>
      </c>
      <c r="R66">
        <v>0</v>
      </c>
      <c r="S66">
        <v>2</v>
      </c>
      <c r="T66">
        <v>2</v>
      </c>
      <c r="U66">
        <v>2</v>
      </c>
      <c r="V66">
        <v>0</v>
      </c>
      <c r="W66">
        <v>2</v>
      </c>
      <c r="X66">
        <v>1</v>
      </c>
      <c r="Y66">
        <v>0</v>
      </c>
      <c r="Z66">
        <v>0</v>
      </c>
      <c r="AA66">
        <v>0</v>
      </c>
      <c r="AB66">
        <v>0</v>
      </c>
      <c r="AC66">
        <v>0</v>
      </c>
      <c r="AD66">
        <v>3</v>
      </c>
      <c r="AE66">
        <v>1</v>
      </c>
      <c r="AF66">
        <v>0</v>
      </c>
      <c r="AG66">
        <v>0</v>
      </c>
      <c r="AH66">
        <v>0</v>
      </c>
      <c r="AI66">
        <v>0</v>
      </c>
      <c r="AJ66">
        <v>0</v>
      </c>
      <c r="AK66">
        <v>0</v>
      </c>
      <c r="AL66">
        <v>0</v>
      </c>
      <c r="AM66">
        <v>0</v>
      </c>
      <c r="AN66">
        <v>0</v>
      </c>
      <c r="AO66">
        <v>0</v>
      </c>
      <c r="AP66">
        <v>0</v>
      </c>
      <c r="AQ66">
        <v>0</v>
      </c>
      <c r="AR66">
        <v>2</v>
      </c>
      <c r="AS66">
        <v>0</v>
      </c>
      <c r="AT66">
        <v>1</v>
      </c>
      <c r="AU66">
        <v>0</v>
      </c>
      <c r="AV66">
        <v>1</v>
      </c>
      <c r="AW66">
        <v>1</v>
      </c>
      <c r="AX66">
        <v>0</v>
      </c>
      <c r="AY66">
        <v>0</v>
      </c>
      <c r="AZ66">
        <v>1</v>
      </c>
      <c r="BA66">
        <v>0</v>
      </c>
      <c r="BB66">
        <v>0</v>
      </c>
      <c r="BC66">
        <f t="shared" si="0"/>
        <v>39</v>
      </c>
      <c r="BD66">
        <v>10134</v>
      </c>
      <c r="BE66">
        <f t="shared" si="1"/>
        <v>0.38484310242747188</v>
      </c>
    </row>
    <row r="67" spans="1:57" x14ac:dyDescent="0.55000000000000004">
      <c r="A67" s="1">
        <v>1855</v>
      </c>
      <c r="B67" t="s">
        <v>86</v>
      </c>
      <c r="C67" t="str">
        <f>VLOOKUP(A67, [1]speeches!$B:$BC, 54,FALSE)</f>
        <v>Democratic</v>
      </c>
      <c r="D67">
        <v>0</v>
      </c>
      <c r="E67">
        <v>0</v>
      </c>
      <c r="F67">
        <v>0</v>
      </c>
      <c r="G67">
        <v>1</v>
      </c>
      <c r="H67">
        <v>0</v>
      </c>
      <c r="I67">
        <v>0</v>
      </c>
      <c r="J67">
        <v>0</v>
      </c>
      <c r="K67">
        <v>0</v>
      </c>
      <c r="L67">
        <v>5</v>
      </c>
      <c r="M67">
        <v>5</v>
      </c>
      <c r="N67">
        <v>0</v>
      </c>
      <c r="O67">
        <v>1</v>
      </c>
      <c r="P67">
        <v>0</v>
      </c>
      <c r="Q67">
        <v>0</v>
      </c>
      <c r="R67">
        <v>2</v>
      </c>
      <c r="S67">
        <v>1</v>
      </c>
      <c r="T67">
        <v>0</v>
      </c>
      <c r="U67">
        <v>0</v>
      </c>
      <c r="V67">
        <v>0</v>
      </c>
      <c r="W67">
        <v>0</v>
      </c>
      <c r="X67">
        <v>0</v>
      </c>
      <c r="Y67">
        <v>0</v>
      </c>
      <c r="Z67">
        <v>0</v>
      </c>
      <c r="AA67">
        <v>0</v>
      </c>
      <c r="AB67">
        <v>0</v>
      </c>
      <c r="AC67">
        <v>0</v>
      </c>
      <c r="AD67">
        <v>1</v>
      </c>
      <c r="AE67">
        <v>0</v>
      </c>
      <c r="AF67">
        <v>0</v>
      </c>
      <c r="AG67">
        <v>0</v>
      </c>
      <c r="AH67">
        <v>0</v>
      </c>
      <c r="AI67">
        <v>0</v>
      </c>
      <c r="AJ67">
        <v>0</v>
      </c>
      <c r="AK67">
        <v>0</v>
      </c>
      <c r="AL67">
        <v>0</v>
      </c>
      <c r="AM67">
        <v>0</v>
      </c>
      <c r="AN67">
        <v>0</v>
      </c>
      <c r="AO67">
        <v>0</v>
      </c>
      <c r="AP67">
        <v>0</v>
      </c>
      <c r="AQ67">
        <v>0</v>
      </c>
      <c r="AR67">
        <v>1</v>
      </c>
      <c r="AS67">
        <v>0</v>
      </c>
      <c r="AT67">
        <v>1</v>
      </c>
      <c r="AU67">
        <v>0</v>
      </c>
      <c r="AV67">
        <v>1</v>
      </c>
      <c r="AW67">
        <v>1</v>
      </c>
      <c r="AX67">
        <v>3</v>
      </c>
      <c r="AY67">
        <v>0</v>
      </c>
      <c r="AZ67">
        <v>0</v>
      </c>
      <c r="BA67">
        <v>0</v>
      </c>
      <c r="BB67">
        <v>0</v>
      </c>
      <c r="BC67">
        <f t="shared" ref="BC67:BC130" si="2">SUM(D67:BB67)</f>
        <v>23</v>
      </c>
      <c r="BD67">
        <v>11610</v>
      </c>
      <c r="BE67">
        <f t="shared" si="1"/>
        <v>0.19810508182601205</v>
      </c>
    </row>
    <row r="68" spans="1:57" x14ac:dyDescent="0.55000000000000004">
      <c r="A68" s="1">
        <v>1856</v>
      </c>
      <c r="B68" t="s">
        <v>86</v>
      </c>
      <c r="C68" t="str">
        <f>VLOOKUP(A68, [1]speeches!$B:$BC, 54,FALSE)</f>
        <v>Democratic</v>
      </c>
      <c r="D68">
        <v>0</v>
      </c>
      <c r="E68">
        <v>0</v>
      </c>
      <c r="F68">
        <v>0</v>
      </c>
      <c r="G68">
        <v>4</v>
      </c>
      <c r="H68">
        <v>0</v>
      </c>
      <c r="I68">
        <v>0</v>
      </c>
      <c r="J68">
        <v>0</v>
      </c>
      <c r="K68">
        <v>0</v>
      </c>
      <c r="L68">
        <v>5</v>
      </c>
      <c r="M68">
        <v>5</v>
      </c>
      <c r="N68">
        <v>0</v>
      </c>
      <c r="O68">
        <v>1</v>
      </c>
      <c r="P68">
        <v>0</v>
      </c>
      <c r="Q68">
        <v>1</v>
      </c>
      <c r="R68">
        <v>1</v>
      </c>
      <c r="S68">
        <v>0</v>
      </c>
      <c r="T68">
        <v>0</v>
      </c>
      <c r="U68">
        <v>1</v>
      </c>
      <c r="V68">
        <v>0</v>
      </c>
      <c r="W68">
        <v>1</v>
      </c>
      <c r="X68">
        <v>1</v>
      </c>
      <c r="Y68">
        <v>0</v>
      </c>
      <c r="Z68">
        <v>0</v>
      </c>
      <c r="AA68">
        <v>0</v>
      </c>
      <c r="AB68">
        <v>0</v>
      </c>
      <c r="AC68">
        <v>0</v>
      </c>
      <c r="AD68">
        <v>1</v>
      </c>
      <c r="AE68">
        <v>0</v>
      </c>
      <c r="AF68">
        <v>0</v>
      </c>
      <c r="AG68">
        <v>0</v>
      </c>
      <c r="AH68">
        <v>0</v>
      </c>
      <c r="AI68">
        <v>0</v>
      </c>
      <c r="AJ68">
        <v>3</v>
      </c>
      <c r="AK68">
        <v>0</v>
      </c>
      <c r="AL68">
        <v>0</v>
      </c>
      <c r="AM68">
        <v>0</v>
      </c>
      <c r="AN68">
        <v>0</v>
      </c>
      <c r="AO68">
        <v>0</v>
      </c>
      <c r="AP68">
        <v>0</v>
      </c>
      <c r="AQ68">
        <v>0</v>
      </c>
      <c r="AR68">
        <v>1</v>
      </c>
      <c r="AS68">
        <v>0</v>
      </c>
      <c r="AT68">
        <v>0</v>
      </c>
      <c r="AU68">
        <v>0</v>
      </c>
      <c r="AV68">
        <v>0</v>
      </c>
      <c r="AW68">
        <v>0</v>
      </c>
      <c r="AX68">
        <v>3</v>
      </c>
      <c r="AY68">
        <v>0</v>
      </c>
      <c r="AZ68">
        <v>2</v>
      </c>
      <c r="BA68">
        <v>0</v>
      </c>
      <c r="BB68">
        <v>0</v>
      </c>
      <c r="BC68">
        <f t="shared" si="2"/>
        <v>30</v>
      </c>
      <c r="BD68">
        <v>10473</v>
      </c>
      <c r="BE68">
        <f t="shared" ref="BE68:BE131" si="3">100*(BC68/BD68)</f>
        <v>0.2864508736751647</v>
      </c>
    </row>
    <row r="69" spans="1:57" x14ac:dyDescent="0.55000000000000004">
      <c r="A69" s="1">
        <v>1857</v>
      </c>
      <c r="B69" t="s">
        <v>61</v>
      </c>
      <c r="C69" t="str">
        <f>VLOOKUP(A69, [1]speeches!$B:$BC, 54,FALSE)</f>
        <v>Democratic</v>
      </c>
      <c r="D69">
        <v>0</v>
      </c>
      <c r="E69">
        <v>0</v>
      </c>
      <c r="F69">
        <v>0</v>
      </c>
      <c r="G69">
        <v>1</v>
      </c>
      <c r="H69">
        <v>0</v>
      </c>
      <c r="I69">
        <v>0</v>
      </c>
      <c r="J69">
        <v>0</v>
      </c>
      <c r="K69">
        <v>0</v>
      </c>
      <c r="L69">
        <v>7</v>
      </c>
      <c r="M69">
        <v>5</v>
      </c>
      <c r="N69">
        <v>0</v>
      </c>
      <c r="O69">
        <v>2</v>
      </c>
      <c r="P69">
        <v>0</v>
      </c>
      <c r="Q69">
        <v>4</v>
      </c>
      <c r="R69">
        <v>1</v>
      </c>
      <c r="S69">
        <v>6</v>
      </c>
      <c r="T69">
        <v>1</v>
      </c>
      <c r="U69">
        <v>3</v>
      </c>
      <c r="V69">
        <v>0</v>
      </c>
      <c r="W69">
        <v>1</v>
      </c>
      <c r="X69">
        <v>3</v>
      </c>
      <c r="Y69">
        <v>0</v>
      </c>
      <c r="Z69">
        <v>0</v>
      </c>
      <c r="AA69">
        <v>0</v>
      </c>
      <c r="AB69">
        <v>10</v>
      </c>
      <c r="AC69">
        <v>8</v>
      </c>
      <c r="AD69">
        <v>4</v>
      </c>
      <c r="AE69">
        <v>1</v>
      </c>
      <c r="AF69">
        <v>0</v>
      </c>
      <c r="AG69">
        <v>0</v>
      </c>
      <c r="AH69">
        <v>0</v>
      </c>
      <c r="AI69">
        <v>0</v>
      </c>
      <c r="AJ69">
        <v>7</v>
      </c>
      <c r="AK69">
        <v>4</v>
      </c>
      <c r="AL69">
        <v>0</v>
      </c>
      <c r="AM69">
        <v>0</v>
      </c>
      <c r="AN69">
        <v>0</v>
      </c>
      <c r="AO69">
        <v>5</v>
      </c>
      <c r="AP69">
        <v>3</v>
      </c>
      <c r="AQ69">
        <v>0</v>
      </c>
      <c r="AR69">
        <v>1</v>
      </c>
      <c r="AS69">
        <v>0</v>
      </c>
      <c r="AT69">
        <v>3</v>
      </c>
      <c r="AU69">
        <v>0</v>
      </c>
      <c r="AV69">
        <v>6</v>
      </c>
      <c r="AW69">
        <v>1</v>
      </c>
      <c r="AX69">
        <v>2</v>
      </c>
      <c r="AY69">
        <v>0</v>
      </c>
      <c r="AZ69">
        <v>3</v>
      </c>
      <c r="BA69">
        <v>0</v>
      </c>
      <c r="BB69">
        <v>0</v>
      </c>
      <c r="BC69">
        <f t="shared" si="2"/>
        <v>92</v>
      </c>
      <c r="BD69">
        <v>13651</v>
      </c>
      <c r="BE69">
        <f t="shared" si="3"/>
        <v>0.6739433008570801</v>
      </c>
    </row>
    <row r="70" spans="1:57" x14ac:dyDescent="0.55000000000000004">
      <c r="A70" s="1">
        <v>1858</v>
      </c>
      <c r="B70" t="s">
        <v>61</v>
      </c>
      <c r="C70" t="str">
        <f>VLOOKUP(A70, [1]speeches!$B:$BC, 54,FALSE)</f>
        <v>Democratic</v>
      </c>
      <c r="D70">
        <v>0</v>
      </c>
      <c r="E70">
        <v>0</v>
      </c>
      <c r="F70">
        <v>0</v>
      </c>
      <c r="G70">
        <v>4</v>
      </c>
      <c r="H70">
        <v>3</v>
      </c>
      <c r="I70">
        <v>1</v>
      </c>
      <c r="J70">
        <v>0</v>
      </c>
      <c r="K70">
        <v>0</v>
      </c>
      <c r="L70">
        <v>9</v>
      </c>
      <c r="M70">
        <v>18</v>
      </c>
      <c r="N70">
        <v>0</v>
      </c>
      <c r="O70">
        <v>1</v>
      </c>
      <c r="P70">
        <v>0</v>
      </c>
      <c r="Q70">
        <v>5</v>
      </c>
      <c r="R70">
        <v>5</v>
      </c>
      <c r="S70">
        <v>1</v>
      </c>
      <c r="T70">
        <v>0</v>
      </c>
      <c r="U70">
        <v>1</v>
      </c>
      <c r="V70">
        <v>0</v>
      </c>
      <c r="W70">
        <v>0</v>
      </c>
      <c r="X70">
        <v>0</v>
      </c>
      <c r="Y70">
        <v>2</v>
      </c>
      <c r="Z70">
        <v>1</v>
      </c>
      <c r="AA70">
        <v>0</v>
      </c>
      <c r="AB70">
        <v>8</v>
      </c>
      <c r="AC70">
        <v>0</v>
      </c>
      <c r="AD70">
        <v>2</v>
      </c>
      <c r="AE70">
        <v>0</v>
      </c>
      <c r="AF70">
        <v>0</v>
      </c>
      <c r="AG70">
        <v>0</v>
      </c>
      <c r="AH70">
        <v>0</v>
      </c>
      <c r="AI70">
        <v>0</v>
      </c>
      <c r="AJ70">
        <v>3</v>
      </c>
      <c r="AK70">
        <v>0</v>
      </c>
      <c r="AL70">
        <v>0</v>
      </c>
      <c r="AM70">
        <v>0</v>
      </c>
      <c r="AN70">
        <v>0</v>
      </c>
      <c r="AO70">
        <v>4</v>
      </c>
      <c r="AP70">
        <v>2</v>
      </c>
      <c r="AQ70">
        <v>0</v>
      </c>
      <c r="AR70">
        <v>0</v>
      </c>
      <c r="AS70">
        <v>0</v>
      </c>
      <c r="AT70">
        <v>2</v>
      </c>
      <c r="AU70">
        <v>0</v>
      </c>
      <c r="AV70">
        <v>0</v>
      </c>
      <c r="AW70">
        <v>0</v>
      </c>
      <c r="AX70">
        <v>5</v>
      </c>
      <c r="AY70">
        <v>2</v>
      </c>
      <c r="AZ70">
        <v>15</v>
      </c>
      <c r="BA70">
        <v>0</v>
      </c>
      <c r="BB70">
        <v>0</v>
      </c>
      <c r="BC70">
        <f t="shared" si="2"/>
        <v>94</v>
      </c>
      <c r="BD70">
        <v>16347</v>
      </c>
      <c r="BE70">
        <f t="shared" si="3"/>
        <v>0.57502905731938592</v>
      </c>
    </row>
    <row r="71" spans="1:57" x14ac:dyDescent="0.55000000000000004">
      <c r="A71" s="1">
        <v>1859</v>
      </c>
      <c r="B71" t="s">
        <v>61</v>
      </c>
      <c r="C71" t="str">
        <f>VLOOKUP(A71, [1]speeches!$B:$BC, 54,FALSE)</f>
        <v>Democratic</v>
      </c>
      <c r="D71">
        <v>0</v>
      </c>
      <c r="E71">
        <v>0</v>
      </c>
      <c r="F71">
        <v>0</v>
      </c>
      <c r="G71">
        <v>0</v>
      </c>
      <c r="H71">
        <v>0</v>
      </c>
      <c r="I71">
        <v>0</v>
      </c>
      <c r="J71">
        <v>0</v>
      </c>
      <c r="K71">
        <v>0</v>
      </c>
      <c r="L71">
        <v>7</v>
      </c>
      <c r="M71">
        <v>8</v>
      </c>
      <c r="N71">
        <v>0</v>
      </c>
      <c r="O71">
        <v>0</v>
      </c>
      <c r="P71">
        <v>0</v>
      </c>
      <c r="Q71">
        <v>3</v>
      </c>
      <c r="R71">
        <v>1</v>
      </c>
      <c r="S71">
        <v>6</v>
      </c>
      <c r="T71">
        <v>0</v>
      </c>
      <c r="U71">
        <v>1</v>
      </c>
      <c r="V71">
        <v>0</v>
      </c>
      <c r="W71">
        <v>0</v>
      </c>
      <c r="X71">
        <v>0</v>
      </c>
      <c r="Y71">
        <v>0</v>
      </c>
      <c r="Z71">
        <v>1</v>
      </c>
      <c r="AA71">
        <v>0</v>
      </c>
      <c r="AB71">
        <v>4</v>
      </c>
      <c r="AC71">
        <v>1</v>
      </c>
      <c r="AD71">
        <v>2</v>
      </c>
      <c r="AE71">
        <v>0</v>
      </c>
      <c r="AF71">
        <v>0</v>
      </c>
      <c r="AG71">
        <v>0</v>
      </c>
      <c r="AH71">
        <v>0</v>
      </c>
      <c r="AI71">
        <v>0</v>
      </c>
      <c r="AJ71">
        <v>0</v>
      </c>
      <c r="AK71">
        <v>0</v>
      </c>
      <c r="AL71">
        <v>0</v>
      </c>
      <c r="AM71">
        <v>0</v>
      </c>
      <c r="AN71">
        <v>0</v>
      </c>
      <c r="AO71">
        <v>1</v>
      </c>
      <c r="AP71">
        <v>0</v>
      </c>
      <c r="AQ71">
        <v>0</v>
      </c>
      <c r="AR71">
        <v>1</v>
      </c>
      <c r="AS71">
        <v>0</v>
      </c>
      <c r="AT71">
        <v>1</v>
      </c>
      <c r="AU71">
        <v>0</v>
      </c>
      <c r="AV71">
        <v>0</v>
      </c>
      <c r="AW71">
        <v>0</v>
      </c>
      <c r="AX71">
        <v>0</v>
      </c>
      <c r="AY71">
        <v>0</v>
      </c>
      <c r="AZ71">
        <v>18</v>
      </c>
      <c r="BA71">
        <v>0</v>
      </c>
      <c r="BB71">
        <v>0</v>
      </c>
      <c r="BC71">
        <f t="shared" si="2"/>
        <v>55</v>
      </c>
      <c r="BD71">
        <v>12336</v>
      </c>
      <c r="BE71">
        <f t="shared" si="3"/>
        <v>0.44584954604409854</v>
      </c>
    </row>
    <row r="72" spans="1:57" x14ac:dyDescent="0.55000000000000004">
      <c r="A72" s="1">
        <v>1860</v>
      </c>
      <c r="B72" t="s">
        <v>61</v>
      </c>
      <c r="C72" t="str">
        <f>VLOOKUP(A72, [1]speeches!$B:$BC, 54,FALSE)</f>
        <v>Democratic</v>
      </c>
      <c r="D72">
        <v>0</v>
      </c>
      <c r="E72">
        <v>0</v>
      </c>
      <c r="F72">
        <v>0</v>
      </c>
      <c r="G72">
        <v>2</v>
      </c>
      <c r="H72">
        <v>1</v>
      </c>
      <c r="I72">
        <v>0</v>
      </c>
      <c r="J72">
        <v>0</v>
      </c>
      <c r="K72">
        <v>0</v>
      </c>
      <c r="L72">
        <v>7</v>
      </c>
      <c r="M72">
        <v>4</v>
      </c>
      <c r="N72">
        <v>0</v>
      </c>
      <c r="O72">
        <v>0</v>
      </c>
      <c r="P72">
        <v>0</v>
      </c>
      <c r="Q72">
        <v>1</v>
      </c>
      <c r="R72">
        <v>1</v>
      </c>
      <c r="S72">
        <v>5</v>
      </c>
      <c r="T72">
        <v>0</v>
      </c>
      <c r="U72">
        <v>1</v>
      </c>
      <c r="V72">
        <v>0</v>
      </c>
      <c r="W72">
        <v>4</v>
      </c>
      <c r="X72">
        <v>0</v>
      </c>
      <c r="Y72">
        <v>0</v>
      </c>
      <c r="Z72">
        <v>0</v>
      </c>
      <c r="AA72">
        <v>0</v>
      </c>
      <c r="AB72">
        <v>0</v>
      </c>
      <c r="AC72">
        <v>0</v>
      </c>
      <c r="AD72">
        <v>1</v>
      </c>
      <c r="AE72">
        <v>0</v>
      </c>
      <c r="AF72">
        <v>0</v>
      </c>
      <c r="AG72">
        <v>0</v>
      </c>
      <c r="AH72">
        <v>0</v>
      </c>
      <c r="AI72">
        <v>0</v>
      </c>
      <c r="AJ72">
        <v>0</v>
      </c>
      <c r="AK72">
        <v>0</v>
      </c>
      <c r="AL72">
        <v>0</v>
      </c>
      <c r="AM72">
        <v>0</v>
      </c>
      <c r="AN72">
        <v>0</v>
      </c>
      <c r="AO72">
        <v>3</v>
      </c>
      <c r="AP72">
        <v>2</v>
      </c>
      <c r="AQ72">
        <v>0</v>
      </c>
      <c r="AR72">
        <v>4</v>
      </c>
      <c r="AS72">
        <v>0</v>
      </c>
      <c r="AT72">
        <v>0</v>
      </c>
      <c r="AU72">
        <v>0</v>
      </c>
      <c r="AV72">
        <v>0</v>
      </c>
      <c r="AW72">
        <v>0</v>
      </c>
      <c r="AX72">
        <v>1</v>
      </c>
      <c r="AY72">
        <v>1</v>
      </c>
      <c r="AZ72">
        <v>7</v>
      </c>
      <c r="BA72">
        <v>0</v>
      </c>
      <c r="BB72">
        <v>0</v>
      </c>
      <c r="BC72">
        <f t="shared" si="2"/>
        <v>45</v>
      </c>
      <c r="BD72">
        <v>14025</v>
      </c>
      <c r="BE72">
        <f t="shared" si="3"/>
        <v>0.32085561497326204</v>
      </c>
    </row>
    <row r="73" spans="1:57" x14ac:dyDescent="0.55000000000000004">
      <c r="A73" s="1">
        <v>1861</v>
      </c>
      <c r="B73" t="s">
        <v>80</v>
      </c>
      <c r="C73" t="str">
        <f>VLOOKUP(A73, [1]speeches!$B:$BC, 54,FALSE)</f>
        <v>Republican   ( National Union )   [i]</v>
      </c>
      <c r="D73">
        <v>0</v>
      </c>
      <c r="E73">
        <v>0</v>
      </c>
      <c r="F73">
        <v>1</v>
      </c>
      <c r="G73">
        <v>6</v>
      </c>
      <c r="H73">
        <v>0</v>
      </c>
      <c r="I73">
        <v>0</v>
      </c>
      <c r="J73">
        <v>0</v>
      </c>
      <c r="K73">
        <v>0</v>
      </c>
      <c r="L73">
        <v>4</v>
      </c>
      <c r="M73">
        <v>5</v>
      </c>
      <c r="N73">
        <v>0</v>
      </c>
      <c r="O73">
        <v>0</v>
      </c>
      <c r="P73">
        <v>0</v>
      </c>
      <c r="Q73">
        <v>1</v>
      </c>
      <c r="R73">
        <v>0</v>
      </c>
      <c r="S73">
        <v>0</v>
      </c>
      <c r="T73">
        <v>0</v>
      </c>
      <c r="U73">
        <v>3</v>
      </c>
      <c r="V73">
        <v>0</v>
      </c>
      <c r="W73">
        <v>0</v>
      </c>
      <c r="X73">
        <v>0</v>
      </c>
      <c r="Y73">
        <v>0</v>
      </c>
      <c r="Z73">
        <v>0</v>
      </c>
      <c r="AA73">
        <v>0</v>
      </c>
      <c r="AB73">
        <v>2</v>
      </c>
      <c r="AC73">
        <v>1</v>
      </c>
      <c r="AD73">
        <v>0</v>
      </c>
      <c r="AE73">
        <v>0</v>
      </c>
      <c r="AF73">
        <v>0</v>
      </c>
      <c r="AG73">
        <v>0</v>
      </c>
      <c r="AH73">
        <v>0</v>
      </c>
      <c r="AI73">
        <v>0</v>
      </c>
      <c r="AJ73">
        <v>6</v>
      </c>
      <c r="AK73">
        <v>2</v>
      </c>
      <c r="AL73">
        <v>0</v>
      </c>
      <c r="AM73">
        <v>0</v>
      </c>
      <c r="AN73">
        <v>1</v>
      </c>
      <c r="AO73">
        <v>0</v>
      </c>
      <c r="AP73">
        <v>0</v>
      </c>
      <c r="AQ73">
        <v>0</v>
      </c>
      <c r="AR73">
        <v>2</v>
      </c>
      <c r="AS73">
        <v>1</v>
      </c>
      <c r="AT73">
        <v>0</v>
      </c>
      <c r="AU73">
        <v>0</v>
      </c>
      <c r="AV73">
        <v>0</v>
      </c>
      <c r="AW73">
        <v>0</v>
      </c>
      <c r="AX73">
        <v>1</v>
      </c>
      <c r="AY73">
        <v>1</v>
      </c>
      <c r="AZ73">
        <v>4</v>
      </c>
      <c r="BA73">
        <v>0</v>
      </c>
      <c r="BB73">
        <v>0</v>
      </c>
      <c r="BC73">
        <f t="shared" si="2"/>
        <v>41</v>
      </c>
      <c r="BD73">
        <v>6976</v>
      </c>
      <c r="BE73">
        <f t="shared" si="3"/>
        <v>0.58772935779816515</v>
      </c>
    </row>
    <row r="74" spans="1:57" x14ac:dyDescent="0.55000000000000004">
      <c r="A74" s="1">
        <v>1862</v>
      </c>
      <c r="B74" t="s">
        <v>80</v>
      </c>
      <c r="C74" t="str">
        <f>VLOOKUP(A74, [1]speeches!$B:$BC, 54,FALSE)</f>
        <v>Republican   ( National Union )   [i]</v>
      </c>
      <c r="D74">
        <v>0</v>
      </c>
      <c r="E74">
        <v>0</v>
      </c>
      <c r="F74">
        <v>3</v>
      </c>
      <c r="G74">
        <v>4</v>
      </c>
      <c r="H74">
        <v>0</v>
      </c>
      <c r="I74">
        <v>0</v>
      </c>
      <c r="J74">
        <v>0</v>
      </c>
      <c r="K74">
        <v>0</v>
      </c>
      <c r="L74">
        <v>12</v>
      </c>
      <c r="M74">
        <v>9</v>
      </c>
      <c r="N74">
        <v>0</v>
      </c>
      <c r="O74">
        <v>5</v>
      </c>
      <c r="P74">
        <v>0</v>
      </c>
      <c r="Q74">
        <v>1</v>
      </c>
      <c r="R74">
        <v>0</v>
      </c>
      <c r="S74">
        <v>3</v>
      </c>
      <c r="T74">
        <v>2</v>
      </c>
      <c r="U74">
        <v>1</v>
      </c>
      <c r="V74">
        <v>0</v>
      </c>
      <c r="W74">
        <v>0</v>
      </c>
      <c r="X74">
        <v>0</v>
      </c>
      <c r="Y74">
        <v>0</v>
      </c>
      <c r="Z74">
        <v>0</v>
      </c>
      <c r="AA74">
        <v>0</v>
      </c>
      <c r="AB74">
        <v>7</v>
      </c>
      <c r="AC74">
        <v>6</v>
      </c>
      <c r="AD74">
        <v>3</v>
      </c>
      <c r="AE74">
        <v>0</v>
      </c>
      <c r="AF74">
        <v>0</v>
      </c>
      <c r="AG74">
        <v>0</v>
      </c>
      <c r="AH74">
        <v>0</v>
      </c>
      <c r="AI74">
        <v>0</v>
      </c>
      <c r="AJ74">
        <v>1</v>
      </c>
      <c r="AK74">
        <v>0</v>
      </c>
      <c r="AL74">
        <v>0</v>
      </c>
      <c r="AM74">
        <v>0</v>
      </c>
      <c r="AN74">
        <v>0</v>
      </c>
      <c r="AO74">
        <v>1</v>
      </c>
      <c r="AP74">
        <v>0</v>
      </c>
      <c r="AQ74">
        <v>0</v>
      </c>
      <c r="AR74">
        <v>0</v>
      </c>
      <c r="AS74">
        <v>0</v>
      </c>
      <c r="AT74">
        <v>1</v>
      </c>
      <c r="AU74">
        <v>2</v>
      </c>
      <c r="AV74">
        <v>0</v>
      </c>
      <c r="AW74">
        <v>0</v>
      </c>
      <c r="AX74">
        <v>1</v>
      </c>
      <c r="AY74">
        <v>0</v>
      </c>
      <c r="AZ74">
        <v>7</v>
      </c>
      <c r="BA74">
        <v>0</v>
      </c>
      <c r="BB74">
        <v>0</v>
      </c>
      <c r="BC74">
        <f t="shared" si="2"/>
        <v>69</v>
      </c>
      <c r="BD74">
        <v>8392</v>
      </c>
      <c r="BE74">
        <f t="shared" si="3"/>
        <v>0.82221163012392751</v>
      </c>
    </row>
    <row r="75" spans="1:57" x14ac:dyDescent="0.55000000000000004">
      <c r="A75" s="1">
        <v>1863</v>
      </c>
      <c r="B75" t="s">
        <v>80</v>
      </c>
      <c r="C75" t="str">
        <f>VLOOKUP(A75, [1]speeches!$B:$BC, 54,FALSE)</f>
        <v>Republican   ( National Union )   [i]</v>
      </c>
      <c r="D75">
        <v>0</v>
      </c>
      <c r="E75">
        <v>0</v>
      </c>
      <c r="F75">
        <v>1</v>
      </c>
      <c r="G75">
        <v>4</v>
      </c>
      <c r="H75">
        <v>0</v>
      </c>
      <c r="I75">
        <v>0</v>
      </c>
      <c r="J75">
        <v>0</v>
      </c>
      <c r="K75">
        <v>0</v>
      </c>
      <c r="L75">
        <v>5</v>
      </c>
      <c r="M75">
        <v>7</v>
      </c>
      <c r="N75">
        <v>0</v>
      </c>
      <c r="O75">
        <v>1</v>
      </c>
      <c r="P75">
        <v>0</v>
      </c>
      <c r="Q75">
        <v>0</v>
      </c>
      <c r="R75">
        <v>0</v>
      </c>
      <c r="S75">
        <v>1</v>
      </c>
      <c r="T75">
        <v>1</v>
      </c>
      <c r="U75">
        <v>1</v>
      </c>
      <c r="V75">
        <v>0</v>
      </c>
      <c r="W75">
        <v>0</v>
      </c>
      <c r="X75">
        <v>0</v>
      </c>
      <c r="Y75">
        <v>0</v>
      </c>
      <c r="Z75">
        <v>0</v>
      </c>
      <c r="AA75">
        <v>0</v>
      </c>
      <c r="AB75">
        <v>3</v>
      </c>
      <c r="AC75">
        <v>3</v>
      </c>
      <c r="AD75">
        <v>0</v>
      </c>
      <c r="AE75">
        <v>0</v>
      </c>
      <c r="AF75">
        <v>0</v>
      </c>
      <c r="AG75">
        <v>0</v>
      </c>
      <c r="AH75">
        <v>0</v>
      </c>
      <c r="AI75">
        <v>0</v>
      </c>
      <c r="AJ75">
        <v>2</v>
      </c>
      <c r="AK75">
        <v>2</v>
      </c>
      <c r="AL75">
        <v>0</v>
      </c>
      <c r="AM75">
        <v>0</v>
      </c>
      <c r="AN75">
        <v>0</v>
      </c>
      <c r="AO75">
        <v>0</v>
      </c>
      <c r="AP75">
        <v>0</v>
      </c>
      <c r="AQ75">
        <v>0</v>
      </c>
      <c r="AR75">
        <v>0</v>
      </c>
      <c r="AS75">
        <v>0</v>
      </c>
      <c r="AT75">
        <v>1</v>
      </c>
      <c r="AU75">
        <v>0</v>
      </c>
      <c r="AV75">
        <v>0</v>
      </c>
      <c r="AW75">
        <v>0</v>
      </c>
      <c r="AX75">
        <v>4</v>
      </c>
      <c r="AY75">
        <v>0</v>
      </c>
      <c r="AZ75">
        <v>5</v>
      </c>
      <c r="BA75">
        <v>0</v>
      </c>
      <c r="BB75">
        <v>0</v>
      </c>
      <c r="BC75">
        <f t="shared" si="2"/>
        <v>41</v>
      </c>
      <c r="BD75">
        <v>6111</v>
      </c>
      <c r="BE75">
        <f t="shared" si="3"/>
        <v>0.67092128947799046</v>
      </c>
    </row>
    <row r="76" spans="1:57" x14ac:dyDescent="0.55000000000000004">
      <c r="A76" s="1">
        <v>1864</v>
      </c>
      <c r="B76" t="s">
        <v>80</v>
      </c>
      <c r="C76" t="str">
        <f>VLOOKUP(A76, [1]speeches!$B:$BC, 54,FALSE)</f>
        <v>Republican   ( National Union )   [i]</v>
      </c>
      <c r="D76">
        <v>0</v>
      </c>
      <c r="E76">
        <v>0</v>
      </c>
      <c r="F76">
        <v>4</v>
      </c>
      <c r="G76">
        <v>5</v>
      </c>
      <c r="H76">
        <v>0</v>
      </c>
      <c r="I76">
        <v>0</v>
      </c>
      <c r="J76">
        <v>0</v>
      </c>
      <c r="K76">
        <v>0</v>
      </c>
      <c r="L76">
        <v>8</v>
      </c>
      <c r="M76">
        <v>1</v>
      </c>
      <c r="N76">
        <v>0</v>
      </c>
      <c r="O76">
        <v>0</v>
      </c>
      <c r="P76">
        <v>0</v>
      </c>
      <c r="Q76">
        <v>0</v>
      </c>
      <c r="R76">
        <v>0</v>
      </c>
      <c r="S76">
        <v>0</v>
      </c>
      <c r="T76">
        <v>0</v>
      </c>
      <c r="U76">
        <v>2</v>
      </c>
      <c r="V76">
        <v>0</v>
      </c>
      <c r="W76">
        <v>0</v>
      </c>
      <c r="X76">
        <v>2</v>
      </c>
      <c r="Y76">
        <v>0</v>
      </c>
      <c r="Z76">
        <v>0</v>
      </c>
      <c r="AA76">
        <v>0</v>
      </c>
      <c r="AB76">
        <v>2</v>
      </c>
      <c r="AC76">
        <v>2</v>
      </c>
      <c r="AD76">
        <v>0</v>
      </c>
      <c r="AE76">
        <v>0</v>
      </c>
      <c r="AF76">
        <v>0</v>
      </c>
      <c r="AG76">
        <v>0</v>
      </c>
      <c r="AH76">
        <v>0</v>
      </c>
      <c r="AI76">
        <v>0</v>
      </c>
      <c r="AJ76">
        <v>13</v>
      </c>
      <c r="AK76">
        <v>4</v>
      </c>
      <c r="AL76">
        <v>0</v>
      </c>
      <c r="AM76">
        <v>0</v>
      </c>
      <c r="AN76">
        <v>0</v>
      </c>
      <c r="AO76">
        <v>1</v>
      </c>
      <c r="AP76">
        <v>1</v>
      </c>
      <c r="AQ76">
        <v>0</v>
      </c>
      <c r="AR76">
        <v>0</v>
      </c>
      <c r="AS76">
        <v>0</v>
      </c>
      <c r="AT76">
        <v>1</v>
      </c>
      <c r="AU76">
        <v>0</v>
      </c>
      <c r="AV76">
        <v>0</v>
      </c>
      <c r="AW76">
        <v>0</v>
      </c>
      <c r="AX76">
        <v>4</v>
      </c>
      <c r="AY76">
        <v>1</v>
      </c>
      <c r="AZ76">
        <v>3</v>
      </c>
      <c r="BA76">
        <v>0</v>
      </c>
      <c r="BB76">
        <v>0</v>
      </c>
      <c r="BC76">
        <f t="shared" si="2"/>
        <v>54</v>
      </c>
      <c r="BD76">
        <v>5989</v>
      </c>
      <c r="BE76">
        <f t="shared" si="3"/>
        <v>0.90165303055601931</v>
      </c>
    </row>
    <row r="77" spans="1:57" x14ac:dyDescent="0.55000000000000004">
      <c r="A77" s="1">
        <v>1865</v>
      </c>
      <c r="B77" t="s">
        <v>78</v>
      </c>
      <c r="C77" t="str">
        <f>VLOOKUP(A77, [1]speeches!$B:$BC, 54,FALSE)</f>
        <v>National Union   [i]   ( Democratic )   [j]</v>
      </c>
      <c r="D77">
        <v>0</v>
      </c>
      <c r="E77">
        <v>0</v>
      </c>
      <c r="F77">
        <v>2</v>
      </c>
      <c r="G77">
        <v>6</v>
      </c>
      <c r="H77">
        <v>0</v>
      </c>
      <c r="I77">
        <v>0</v>
      </c>
      <c r="J77">
        <v>0</v>
      </c>
      <c r="K77">
        <v>0</v>
      </c>
      <c r="L77">
        <v>8</v>
      </c>
      <c r="M77">
        <v>2</v>
      </c>
      <c r="N77">
        <v>0</v>
      </c>
      <c r="O77">
        <v>1</v>
      </c>
      <c r="P77">
        <v>0</v>
      </c>
      <c r="Q77">
        <v>3</v>
      </c>
      <c r="R77">
        <v>2</v>
      </c>
      <c r="S77">
        <v>0</v>
      </c>
      <c r="T77">
        <v>0</v>
      </c>
      <c r="U77">
        <v>2</v>
      </c>
      <c r="V77">
        <v>0</v>
      </c>
      <c r="W77">
        <v>0</v>
      </c>
      <c r="X77">
        <v>0</v>
      </c>
      <c r="Y77">
        <v>0</v>
      </c>
      <c r="Z77">
        <v>0</v>
      </c>
      <c r="AA77">
        <v>0</v>
      </c>
      <c r="AB77">
        <v>0</v>
      </c>
      <c r="AC77">
        <v>0</v>
      </c>
      <c r="AD77">
        <v>0</v>
      </c>
      <c r="AE77">
        <v>0</v>
      </c>
      <c r="AF77">
        <v>0</v>
      </c>
      <c r="AG77">
        <v>0</v>
      </c>
      <c r="AH77">
        <v>0</v>
      </c>
      <c r="AI77">
        <v>0</v>
      </c>
      <c r="AJ77">
        <v>3</v>
      </c>
      <c r="AK77">
        <v>0</v>
      </c>
      <c r="AL77">
        <v>0</v>
      </c>
      <c r="AM77">
        <v>1</v>
      </c>
      <c r="AN77">
        <v>0</v>
      </c>
      <c r="AO77">
        <v>0</v>
      </c>
      <c r="AP77">
        <v>0</v>
      </c>
      <c r="AQ77">
        <v>0</v>
      </c>
      <c r="AR77">
        <v>0</v>
      </c>
      <c r="AS77">
        <v>0</v>
      </c>
      <c r="AT77">
        <v>1</v>
      </c>
      <c r="AU77">
        <v>0</v>
      </c>
      <c r="AV77">
        <v>0</v>
      </c>
      <c r="AW77">
        <v>0</v>
      </c>
      <c r="AX77">
        <v>5</v>
      </c>
      <c r="AY77">
        <v>1</v>
      </c>
      <c r="AZ77">
        <v>1</v>
      </c>
      <c r="BA77">
        <v>0</v>
      </c>
      <c r="BB77">
        <v>0</v>
      </c>
      <c r="BC77">
        <f t="shared" si="2"/>
        <v>38</v>
      </c>
      <c r="BD77">
        <v>9218</v>
      </c>
      <c r="BE77">
        <f t="shared" si="3"/>
        <v>0.41223692775005422</v>
      </c>
    </row>
    <row r="78" spans="1:57" x14ac:dyDescent="0.55000000000000004">
      <c r="A78" s="1">
        <v>1866</v>
      </c>
      <c r="B78" t="s">
        <v>78</v>
      </c>
      <c r="C78" t="str">
        <f>VLOOKUP(A78, [1]speeches!$B:$BC, 54,FALSE)</f>
        <v>Democratic</v>
      </c>
      <c r="D78">
        <v>0</v>
      </c>
      <c r="E78">
        <v>0</v>
      </c>
      <c r="F78">
        <v>0</v>
      </c>
      <c r="G78">
        <v>3</v>
      </c>
      <c r="H78">
        <v>0</v>
      </c>
      <c r="I78">
        <v>0</v>
      </c>
      <c r="J78">
        <v>0</v>
      </c>
      <c r="K78">
        <v>0</v>
      </c>
      <c r="L78">
        <v>5</v>
      </c>
      <c r="M78">
        <v>1</v>
      </c>
      <c r="N78">
        <v>0</v>
      </c>
      <c r="O78">
        <v>0</v>
      </c>
      <c r="P78">
        <v>0</v>
      </c>
      <c r="Q78">
        <v>1</v>
      </c>
      <c r="R78">
        <v>0</v>
      </c>
      <c r="S78">
        <v>0</v>
      </c>
      <c r="T78">
        <v>2</v>
      </c>
      <c r="U78">
        <v>0</v>
      </c>
      <c r="V78">
        <v>0</v>
      </c>
      <c r="W78">
        <v>0</v>
      </c>
      <c r="X78">
        <v>1</v>
      </c>
      <c r="Y78">
        <v>0</v>
      </c>
      <c r="Z78">
        <v>0</v>
      </c>
      <c r="AA78">
        <v>0</v>
      </c>
      <c r="AB78">
        <v>0</v>
      </c>
      <c r="AC78">
        <v>0</v>
      </c>
      <c r="AD78">
        <v>2</v>
      </c>
      <c r="AE78">
        <v>0</v>
      </c>
      <c r="AF78">
        <v>0</v>
      </c>
      <c r="AG78">
        <v>0</v>
      </c>
      <c r="AH78">
        <v>0</v>
      </c>
      <c r="AI78">
        <v>0</v>
      </c>
      <c r="AJ78">
        <v>4</v>
      </c>
      <c r="AK78">
        <v>0</v>
      </c>
      <c r="AL78">
        <v>0</v>
      </c>
      <c r="AM78">
        <v>0</v>
      </c>
      <c r="AN78">
        <v>0</v>
      </c>
      <c r="AO78">
        <v>1</v>
      </c>
      <c r="AP78">
        <v>0</v>
      </c>
      <c r="AQ78">
        <v>0</v>
      </c>
      <c r="AR78">
        <v>1</v>
      </c>
      <c r="AS78">
        <v>0</v>
      </c>
      <c r="AT78">
        <v>1</v>
      </c>
      <c r="AU78">
        <v>0</v>
      </c>
      <c r="AV78">
        <v>0</v>
      </c>
      <c r="AW78">
        <v>0</v>
      </c>
      <c r="AX78">
        <v>4</v>
      </c>
      <c r="AY78">
        <v>1</v>
      </c>
      <c r="AZ78">
        <v>2</v>
      </c>
      <c r="BA78">
        <v>1</v>
      </c>
      <c r="BB78">
        <v>0</v>
      </c>
      <c r="BC78">
        <f t="shared" si="2"/>
        <v>30</v>
      </c>
      <c r="BD78">
        <v>7127</v>
      </c>
      <c r="BE78">
        <f t="shared" si="3"/>
        <v>0.42093447453346433</v>
      </c>
    </row>
    <row r="79" spans="1:57" x14ac:dyDescent="0.55000000000000004">
      <c r="A79" s="1">
        <v>1867</v>
      </c>
      <c r="B79" t="s">
        <v>78</v>
      </c>
      <c r="C79" t="str">
        <f>VLOOKUP(A79, [1]speeches!$B:$BC, 54,FALSE)</f>
        <v>Democratic</v>
      </c>
      <c r="D79">
        <v>0</v>
      </c>
      <c r="E79">
        <v>0</v>
      </c>
      <c r="F79">
        <v>1</v>
      </c>
      <c r="G79">
        <v>15</v>
      </c>
      <c r="H79">
        <v>0</v>
      </c>
      <c r="I79">
        <v>0</v>
      </c>
      <c r="J79">
        <v>0</v>
      </c>
      <c r="K79">
        <v>0</v>
      </c>
      <c r="L79">
        <v>12</v>
      </c>
      <c r="M79">
        <v>6</v>
      </c>
      <c r="N79">
        <v>0</v>
      </c>
      <c r="O79">
        <v>1</v>
      </c>
      <c r="P79">
        <v>0</v>
      </c>
      <c r="Q79">
        <v>4</v>
      </c>
      <c r="R79">
        <v>0</v>
      </c>
      <c r="S79">
        <v>1</v>
      </c>
      <c r="T79">
        <v>4</v>
      </c>
      <c r="U79">
        <v>2</v>
      </c>
      <c r="V79">
        <v>0</v>
      </c>
      <c r="W79">
        <v>0</v>
      </c>
      <c r="X79">
        <v>0</v>
      </c>
      <c r="Y79">
        <v>0</v>
      </c>
      <c r="Z79">
        <v>0</v>
      </c>
      <c r="AA79">
        <v>0</v>
      </c>
      <c r="AB79">
        <v>1</v>
      </c>
      <c r="AC79">
        <v>0</v>
      </c>
      <c r="AD79">
        <v>1</v>
      </c>
      <c r="AE79">
        <v>0</v>
      </c>
      <c r="AF79">
        <v>0</v>
      </c>
      <c r="AG79">
        <v>0</v>
      </c>
      <c r="AH79">
        <v>0</v>
      </c>
      <c r="AI79">
        <v>0</v>
      </c>
      <c r="AJ79">
        <v>4</v>
      </c>
      <c r="AK79">
        <v>0</v>
      </c>
      <c r="AL79">
        <v>0</v>
      </c>
      <c r="AM79">
        <v>1</v>
      </c>
      <c r="AN79">
        <v>0</v>
      </c>
      <c r="AO79">
        <v>1</v>
      </c>
      <c r="AP79">
        <v>0</v>
      </c>
      <c r="AQ79">
        <v>0</v>
      </c>
      <c r="AR79">
        <v>0</v>
      </c>
      <c r="AS79">
        <v>0</v>
      </c>
      <c r="AT79">
        <v>4</v>
      </c>
      <c r="AU79">
        <v>1</v>
      </c>
      <c r="AV79">
        <v>0</v>
      </c>
      <c r="AW79">
        <v>0</v>
      </c>
      <c r="AX79">
        <v>11</v>
      </c>
      <c r="AY79">
        <v>1</v>
      </c>
      <c r="AZ79">
        <v>8</v>
      </c>
      <c r="BA79">
        <v>0</v>
      </c>
      <c r="BB79">
        <v>0</v>
      </c>
      <c r="BC79">
        <f t="shared" si="2"/>
        <v>79</v>
      </c>
      <c r="BD79">
        <v>11981</v>
      </c>
      <c r="BE79">
        <f t="shared" si="3"/>
        <v>0.65937734746682242</v>
      </c>
    </row>
    <row r="80" spans="1:57" x14ac:dyDescent="0.55000000000000004">
      <c r="A80" s="1">
        <v>1868</v>
      </c>
      <c r="B80" t="s">
        <v>78</v>
      </c>
      <c r="C80" t="str">
        <f>VLOOKUP(A80, [1]speeches!$B:$BC, 54,FALSE)</f>
        <v>Democratic</v>
      </c>
      <c r="D80">
        <v>0</v>
      </c>
      <c r="E80">
        <v>0</v>
      </c>
      <c r="F80">
        <v>1</v>
      </c>
      <c r="G80">
        <v>4</v>
      </c>
      <c r="H80">
        <v>0</v>
      </c>
      <c r="I80">
        <v>0</v>
      </c>
      <c r="J80">
        <v>0</v>
      </c>
      <c r="K80">
        <v>0</v>
      </c>
      <c r="L80">
        <v>20</v>
      </c>
      <c r="M80">
        <v>9</v>
      </c>
      <c r="N80">
        <v>0</v>
      </c>
      <c r="O80">
        <v>1</v>
      </c>
      <c r="P80">
        <v>0</v>
      </c>
      <c r="Q80">
        <v>5</v>
      </c>
      <c r="R80">
        <v>0</v>
      </c>
      <c r="S80">
        <v>2</v>
      </c>
      <c r="T80">
        <v>2</v>
      </c>
      <c r="U80">
        <v>0</v>
      </c>
      <c r="V80">
        <v>0</v>
      </c>
      <c r="W80">
        <v>0</v>
      </c>
      <c r="X80">
        <v>4</v>
      </c>
      <c r="Y80">
        <v>0</v>
      </c>
      <c r="Z80">
        <v>0</v>
      </c>
      <c r="AA80">
        <v>0</v>
      </c>
      <c r="AB80">
        <v>1</v>
      </c>
      <c r="AC80">
        <v>0</v>
      </c>
      <c r="AD80">
        <v>0</v>
      </c>
      <c r="AE80">
        <v>0</v>
      </c>
      <c r="AF80">
        <v>0</v>
      </c>
      <c r="AG80">
        <v>0</v>
      </c>
      <c r="AH80">
        <v>0</v>
      </c>
      <c r="AI80">
        <v>0</v>
      </c>
      <c r="AJ80">
        <v>6</v>
      </c>
      <c r="AK80">
        <v>1</v>
      </c>
      <c r="AL80">
        <v>0</v>
      </c>
      <c r="AM80">
        <v>1</v>
      </c>
      <c r="AN80">
        <v>0</v>
      </c>
      <c r="AO80">
        <v>1</v>
      </c>
      <c r="AP80">
        <v>0</v>
      </c>
      <c r="AQ80">
        <v>0</v>
      </c>
      <c r="AR80">
        <v>0</v>
      </c>
      <c r="AS80">
        <v>0</v>
      </c>
      <c r="AT80">
        <v>2</v>
      </c>
      <c r="AU80">
        <v>1</v>
      </c>
      <c r="AV80">
        <v>0</v>
      </c>
      <c r="AW80">
        <v>0</v>
      </c>
      <c r="AX80">
        <v>9</v>
      </c>
      <c r="AY80">
        <v>1</v>
      </c>
      <c r="AZ80">
        <v>6</v>
      </c>
      <c r="BA80">
        <v>0</v>
      </c>
      <c r="BB80">
        <v>0</v>
      </c>
      <c r="BC80">
        <f t="shared" si="2"/>
        <v>77</v>
      </c>
      <c r="BD80">
        <v>9817</v>
      </c>
      <c r="BE80">
        <f t="shared" si="3"/>
        <v>0.78435367220128349</v>
      </c>
    </row>
    <row r="81" spans="1:57" x14ac:dyDescent="0.55000000000000004">
      <c r="A81" s="1">
        <v>1869</v>
      </c>
      <c r="B81" t="s">
        <v>71</v>
      </c>
      <c r="C81" t="str">
        <f>VLOOKUP(A81, [1]speeches!$B:$BC, 54,FALSE)</f>
        <v>Republican</v>
      </c>
      <c r="D81">
        <v>0</v>
      </c>
      <c r="E81">
        <v>0</v>
      </c>
      <c r="F81">
        <v>2</v>
      </c>
      <c r="G81">
        <v>5</v>
      </c>
      <c r="H81">
        <v>0</v>
      </c>
      <c r="I81">
        <v>0</v>
      </c>
      <c r="J81">
        <v>0</v>
      </c>
      <c r="K81">
        <v>0</v>
      </c>
      <c r="L81">
        <v>13</v>
      </c>
      <c r="M81">
        <v>1</v>
      </c>
      <c r="N81">
        <v>0</v>
      </c>
      <c r="O81">
        <v>2</v>
      </c>
      <c r="P81">
        <v>0</v>
      </c>
      <c r="Q81">
        <v>1</v>
      </c>
      <c r="R81">
        <v>1</v>
      </c>
      <c r="S81">
        <v>1</v>
      </c>
      <c r="T81">
        <v>0</v>
      </c>
      <c r="U81">
        <v>1</v>
      </c>
      <c r="V81">
        <v>0</v>
      </c>
      <c r="W81">
        <v>0</v>
      </c>
      <c r="X81">
        <v>1</v>
      </c>
      <c r="Y81">
        <v>0</v>
      </c>
      <c r="Z81">
        <v>0</v>
      </c>
      <c r="AA81">
        <v>0</v>
      </c>
      <c r="AB81">
        <v>1</v>
      </c>
      <c r="AC81">
        <v>0</v>
      </c>
      <c r="AD81">
        <v>2</v>
      </c>
      <c r="AE81">
        <v>1</v>
      </c>
      <c r="AF81">
        <v>0</v>
      </c>
      <c r="AG81">
        <v>0</v>
      </c>
      <c r="AH81">
        <v>0</v>
      </c>
      <c r="AI81">
        <v>0</v>
      </c>
      <c r="AJ81">
        <v>4</v>
      </c>
      <c r="AK81">
        <v>0</v>
      </c>
      <c r="AL81">
        <v>0</v>
      </c>
      <c r="AM81">
        <v>0</v>
      </c>
      <c r="AN81">
        <v>0</v>
      </c>
      <c r="AO81">
        <v>1</v>
      </c>
      <c r="AP81">
        <v>0</v>
      </c>
      <c r="AQ81">
        <v>0</v>
      </c>
      <c r="AR81">
        <v>0</v>
      </c>
      <c r="AS81">
        <v>0</v>
      </c>
      <c r="AT81">
        <v>1</v>
      </c>
      <c r="AU81">
        <v>0</v>
      </c>
      <c r="AV81">
        <v>1</v>
      </c>
      <c r="AW81">
        <v>0</v>
      </c>
      <c r="AX81">
        <v>9</v>
      </c>
      <c r="AY81">
        <v>1</v>
      </c>
      <c r="AZ81">
        <v>6</v>
      </c>
      <c r="BA81">
        <v>0</v>
      </c>
      <c r="BB81">
        <v>0</v>
      </c>
      <c r="BC81">
        <f t="shared" si="2"/>
        <v>55</v>
      </c>
      <c r="BD81">
        <v>7702</v>
      </c>
      <c r="BE81">
        <f t="shared" si="3"/>
        <v>0.714100233705531</v>
      </c>
    </row>
    <row r="82" spans="1:57" x14ac:dyDescent="0.55000000000000004">
      <c r="A82" s="1">
        <v>1870</v>
      </c>
      <c r="B82" t="s">
        <v>71</v>
      </c>
      <c r="C82" t="str">
        <f>VLOOKUP(A82, [1]speeches!$B:$BC, 54,FALSE)</f>
        <v>Republican</v>
      </c>
      <c r="D82">
        <v>0</v>
      </c>
      <c r="E82">
        <v>0</v>
      </c>
      <c r="F82">
        <v>1</v>
      </c>
      <c r="G82">
        <v>1</v>
      </c>
      <c r="H82">
        <v>1</v>
      </c>
      <c r="I82">
        <v>0</v>
      </c>
      <c r="J82">
        <v>0</v>
      </c>
      <c r="K82">
        <v>0</v>
      </c>
      <c r="L82">
        <v>7</v>
      </c>
      <c r="M82">
        <v>4</v>
      </c>
      <c r="N82">
        <v>0</v>
      </c>
      <c r="O82">
        <v>1</v>
      </c>
      <c r="P82">
        <v>0</v>
      </c>
      <c r="Q82">
        <v>1</v>
      </c>
      <c r="R82">
        <v>2</v>
      </c>
      <c r="S82">
        <v>2</v>
      </c>
      <c r="T82">
        <v>0</v>
      </c>
      <c r="U82">
        <v>0</v>
      </c>
      <c r="V82">
        <v>0</v>
      </c>
      <c r="W82">
        <v>2</v>
      </c>
      <c r="X82">
        <v>1</v>
      </c>
      <c r="Y82">
        <v>0</v>
      </c>
      <c r="Z82">
        <v>0</v>
      </c>
      <c r="AA82">
        <v>0</v>
      </c>
      <c r="AB82">
        <v>1</v>
      </c>
      <c r="AC82">
        <v>0</v>
      </c>
      <c r="AD82">
        <v>4</v>
      </c>
      <c r="AE82">
        <v>2</v>
      </c>
      <c r="AF82">
        <v>0</v>
      </c>
      <c r="AG82">
        <v>0</v>
      </c>
      <c r="AH82">
        <v>0</v>
      </c>
      <c r="AI82">
        <v>0</v>
      </c>
      <c r="AJ82">
        <v>11</v>
      </c>
      <c r="AK82">
        <v>5</v>
      </c>
      <c r="AL82">
        <v>0</v>
      </c>
      <c r="AM82">
        <v>0</v>
      </c>
      <c r="AN82">
        <v>0</v>
      </c>
      <c r="AO82">
        <v>3</v>
      </c>
      <c r="AP82">
        <v>1</v>
      </c>
      <c r="AQ82">
        <v>0</v>
      </c>
      <c r="AR82">
        <v>0</v>
      </c>
      <c r="AS82">
        <v>0</v>
      </c>
      <c r="AT82">
        <v>2</v>
      </c>
      <c r="AU82">
        <v>1</v>
      </c>
      <c r="AV82">
        <v>0</v>
      </c>
      <c r="AW82">
        <v>0</v>
      </c>
      <c r="AX82">
        <v>8</v>
      </c>
      <c r="AY82">
        <v>1</v>
      </c>
      <c r="AZ82">
        <v>10</v>
      </c>
      <c r="BA82">
        <v>0</v>
      </c>
      <c r="BB82">
        <v>0</v>
      </c>
      <c r="BC82">
        <f t="shared" si="2"/>
        <v>72</v>
      </c>
      <c r="BD82">
        <v>8736</v>
      </c>
      <c r="BE82">
        <f t="shared" si="3"/>
        <v>0.82417582417582425</v>
      </c>
    </row>
    <row r="83" spans="1:57" x14ac:dyDescent="0.55000000000000004">
      <c r="A83" s="1">
        <v>1871</v>
      </c>
      <c r="B83" t="s">
        <v>71</v>
      </c>
      <c r="C83" t="str">
        <f>VLOOKUP(A83, [1]speeches!$B:$BC, 54,FALSE)</f>
        <v>Republican</v>
      </c>
      <c r="D83">
        <v>0</v>
      </c>
      <c r="E83">
        <v>0</v>
      </c>
      <c r="F83">
        <v>0</v>
      </c>
      <c r="G83">
        <v>3</v>
      </c>
      <c r="H83">
        <v>0</v>
      </c>
      <c r="I83">
        <v>0</v>
      </c>
      <c r="J83">
        <v>0</v>
      </c>
      <c r="K83">
        <v>0</v>
      </c>
      <c r="L83">
        <v>2</v>
      </c>
      <c r="M83">
        <v>2</v>
      </c>
      <c r="N83">
        <v>0</v>
      </c>
      <c r="O83">
        <v>1</v>
      </c>
      <c r="P83">
        <v>0</v>
      </c>
      <c r="Q83">
        <v>1</v>
      </c>
      <c r="R83">
        <v>1</v>
      </c>
      <c r="S83">
        <v>3</v>
      </c>
      <c r="T83">
        <v>1</v>
      </c>
      <c r="U83">
        <v>0</v>
      </c>
      <c r="V83">
        <v>0</v>
      </c>
      <c r="W83">
        <v>1</v>
      </c>
      <c r="X83">
        <v>1</v>
      </c>
      <c r="Y83">
        <v>0</v>
      </c>
      <c r="Z83">
        <v>0</v>
      </c>
      <c r="AA83">
        <v>0</v>
      </c>
      <c r="AB83">
        <v>0</v>
      </c>
      <c r="AC83">
        <v>0</v>
      </c>
      <c r="AD83">
        <v>0</v>
      </c>
      <c r="AE83">
        <v>0</v>
      </c>
      <c r="AF83">
        <v>0</v>
      </c>
      <c r="AG83">
        <v>0</v>
      </c>
      <c r="AH83">
        <v>0</v>
      </c>
      <c r="AI83">
        <v>0</v>
      </c>
      <c r="AJ83">
        <v>1</v>
      </c>
      <c r="AK83">
        <v>0</v>
      </c>
      <c r="AL83">
        <v>0</v>
      </c>
      <c r="AM83">
        <v>0</v>
      </c>
      <c r="AN83">
        <v>0</v>
      </c>
      <c r="AO83">
        <v>1</v>
      </c>
      <c r="AP83">
        <v>1</v>
      </c>
      <c r="AQ83">
        <v>0</v>
      </c>
      <c r="AR83">
        <v>0</v>
      </c>
      <c r="AS83">
        <v>0</v>
      </c>
      <c r="AT83">
        <v>0</v>
      </c>
      <c r="AU83">
        <v>0</v>
      </c>
      <c r="AV83">
        <v>0</v>
      </c>
      <c r="AW83">
        <v>0</v>
      </c>
      <c r="AX83">
        <v>4</v>
      </c>
      <c r="AY83">
        <v>1</v>
      </c>
      <c r="AZ83">
        <v>1</v>
      </c>
      <c r="BA83">
        <v>0</v>
      </c>
      <c r="BB83">
        <v>0</v>
      </c>
      <c r="BC83">
        <f t="shared" si="2"/>
        <v>25</v>
      </c>
      <c r="BD83">
        <v>6458</v>
      </c>
      <c r="BE83">
        <f t="shared" si="3"/>
        <v>0.38711675441313098</v>
      </c>
    </row>
    <row r="84" spans="1:57" x14ac:dyDescent="0.55000000000000004">
      <c r="A84" s="1">
        <v>1872</v>
      </c>
      <c r="B84" t="s">
        <v>71</v>
      </c>
      <c r="C84" t="str">
        <f>VLOOKUP(A84, [1]speeches!$B:$BC, 54,FALSE)</f>
        <v>Republican</v>
      </c>
      <c r="D84">
        <v>0</v>
      </c>
      <c r="E84">
        <v>0</v>
      </c>
      <c r="F84">
        <v>0</v>
      </c>
      <c r="G84">
        <v>0</v>
      </c>
      <c r="H84">
        <v>0</v>
      </c>
      <c r="I84">
        <v>0</v>
      </c>
      <c r="J84">
        <v>0</v>
      </c>
      <c r="K84">
        <v>0</v>
      </c>
      <c r="L84">
        <v>2</v>
      </c>
      <c r="M84">
        <v>0</v>
      </c>
      <c r="N84">
        <v>0</v>
      </c>
      <c r="O84">
        <v>0</v>
      </c>
      <c r="P84">
        <v>0</v>
      </c>
      <c r="Q84">
        <v>0</v>
      </c>
      <c r="R84">
        <v>0</v>
      </c>
      <c r="S84">
        <v>2</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1</v>
      </c>
      <c r="AY84">
        <v>0</v>
      </c>
      <c r="AZ84">
        <v>1</v>
      </c>
      <c r="BA84">
        <v>0</v>
      </c>
      <c r="BB84">
        <v>0</v>
      </c>
      <c r="BC84">
        <f t="shared" si="2"/>
        <v>6</v>
      </c>
      <c r="BD84">
        <v>3989</v>
      </c>
      <c r="BE84">
        <f t="shared" si="3"/>
        <v>0.15041363750313361</v>
      </c>
    </row>
    <row r="85" spans="1:57" x14ac:dyDescent="0.55000000000000004">
      <c r="A85" s="1">
        <v>1873</v>
      </c>
      <c r="B85" t="s">
        <v>71</v>
      </c>
      <c r="C85" t="str">
        <f>VLOOKUP(A85, [1]speeches!$B:$BC, 54,FALSE)</f>
        <v>Republican</v>
      </c>
      <c r="D85">
        <v>0</v>
      </c>
      <c r="E85">
        <v>0</v>
      </c>
      <c r="F85">
        <v>2</v>
      </c>
      <c r="G85">
        <v>8</v>
      </c>
      <c r="H85">
        <v>2</v>
      </c>
      <c r="I85">
        <v>2</v>
      </c>
      <c r="J85">
        <v>0</v>
      </c>
      <c r="K85">
        <v>0</v>
      </c>
      <c r="L85">
        <v>4</v>
      </c>
      <c r="M85">
        <v>8</v>
      </c>
      <c r="N85">
        <v>0</v>
      </c>
      <c r="O85">
        <v>1</v>
      </c>
      <c r="P85">
        <v>0</v>
      </c>
      <c r="Q85">
        <v>3</v>
      </c>
      <c r="R85">
        <v>1</v>
      </c>
      <c r="S85">
        <v>4</v>
      </c>
      <c r="T85">
        <v>0</v>
      </c>
      <c r="U85">
        <v>4</v>
      </c>
      <c r="V85">
        <v>0</v>
      </c>
      <c r="W85">
        <v>0</v>
      </c>
      <c r="X85">
        <v>2</v>
      </c>
      <c r="Y85">
        <v>4</v>
      </c>
      <c r="Z85">
        <v>0</v>
      </c>
      <c r="AA85">
        <v>0</v>
      </c>
      <c r="AB85">
        <v>2</v>
      </c>
      <c r="AC85">
        <v>1</v>
      </c>
      <c r="AD85">
        <v>4</v>
      </c>
      <c r="AE85">
        <v>1</v>
      </c>
      <c r="AF85">
        <v>0</v>
      </c>
      <c r="AG85">
        <v>0</v>
      </c>
      <c r="AH85">
        <v>0</v>
      </c>
      <c r="AI85">
        <v>0</v>
      </c>
      <c r="AJ85">
        <v>11</v>
      </c>
      <c r="AK85">
        <v>2</v>
      </c>
      <c r="AL85">
        <v>0</v>
      </c>
      <c r="AM85">
        <v>0</v>
      </c>
      <c r="AN85">
        <v>0</v>
      </c>
      <c r="AO85">
        <v>4</v>
      </c>
      <c r="AP85">
        <v>3</v>
      </c>
      <c r="AQ85">
        <v>0</v>
      </c>
      <c r="AR85">
        <v>0</v>
      </c>
      <c r="AS85">
        <v>0</v>
      </c>
      <c r="AT85">
        <v>0</v>
      </c>
      <c r="AU85">
        <v>3</v>
      </c>
      <c r="AV85">
        <v>1</v>
      </c>
      <c r="AW85">
        <v>0</v>
      </c>
      <c r="AX85">
        <v>0</v>
      </c>
      <c r="AY85">
        <v>0</v>
      </c>
      <c r="AZ85">
        <v>7</v>
      </c>
      <c r="BA85">
        <v>1</v>
      </c>
      <c r="BB85">
        <v>0</v>
      </c>
      <c r="BC85">
        <f t="shared" si="2"/>
        <v>85</v>
      </c>
      <c r="BD85">
        <v>10022</v>
      </c>
      <c r="BE85">
        <f t="shared" si="3"/>
        <v>0.84813410496906805</v>
      </c>
    </row>
    <row r="86" spans="1:57" x14ac:dyDescent="0.55000000000000004">
      <c r="A86" s="1">
        <v>1874</v>
      </c>
      <c r="B86" t="s">
        <v>71</v>
      </c>
      <c r="C86" t="str">
        <f>VLOOKUP(A86, [1]speeches!$B:$BC, 54,FALSE)</f>
        <v>Republican</v>
      </c>
      <c r="D86">
        <v>0</v>
      </c>
      <c r="E86">
        <v>0</v>
      </c>
      <c r="F86">
        <v>0</v>
      </c>
      <c r="G86">
        <v>6</v>
      </c>
      <c r="H86">
        <v>1</v>
      </c>
      <c r="I86">
        <v>0</v>
      </c>
      <c r="J86">
        <v>0</v>
      </c>
      <c r="K86">
        <v>0</v>
      </c>
      <c r="L86">
        <v>15</v>
      </c>
      <c r="M86">
        <v>4</v>
      </c>
      <c r="N86">
        <v>0</v>
      </c>
      <c r="O86">
        <v>0</v>
      </c>
      <c r="P86">
        <v>0</v>
      </c>
      <c r="Q86">
        <v>1</v>
      </c>
      <c r="R86">
        <v>5</v>
      </c>
      <c r="S86">
        <v>7</v>
      </c>
      <c r="T86">
        <v>0</v>
      </c>
      <c r="U86">
        <v>1</v>
      </c>
      <c r="V86">
        <v>0</v>
      </c>
      <c r="W86">
        <v>2</v>
      </c>
      <c r="X86">
        <v>2</v>
      </c>
      <c r="Y86">
        <v>0</v>
      </c>
      <c r="Z86">
        <v>0</v>
      </c>
      <c r="AA86">
        <v>0</v>
      </c>
      <c r="AB86">
        <v>0</v>
      </c>
      <c r="AC86">
        <v>0</v>
      </c>
      <c r="AD86">
        <v>3</v>
      </c>
      <c r="AE86">
        <v>1</v>
      </c>
      <c r="AF86">
        <v>0</v>
      </c>
      <c r="AG86">
        <v>0</v>
      </c>
      <c r="AH86">
        <v>0</v>
      </c>
      <c r="AI86">
        <v>0</v>
      </c>
      <c r="AJ86">
        <v>4</v>
      </c>
      <c r="AK86">
        <v>2</v>
      </c>
      <c r="AL86">
        <v>0</v>
      </c>
      <c r="AM86">
        <v>0</v>
      </c>
      <c r="AN86">
        <v>0</v>
      </c>
      <c r="AO86">
        <v>1</v>
      </c>
      <c r="AP86">
        <v>1</v>
      </c>
      <c r="AQ86">
        <v>0</v>
      </c>
      <c r="AR86">
        <v>0</v>
      </c>
      <c r="AS86">
        <v>0</v>
      </c>
      <c r="AT86">
        <v>0</v>
      </c>
      <c r="AU86">
        <v>0</v>
      </c>
      <c r="AV86">
        <v>0</v>
      </c>
      <c r="AW86">
        <v>0</v>
      </c>
      <c r="AX86">
        <v>5</v>
      </c>
      <c r="AY86">
        <v>0</v>
      </c>
      <c r="AZ86">
        <v>4</v>
      </c>
      <c r="BA86">
        <v>1</v>
      </c>
      <c r="BB86">
        <v>0</v>
      </c>
      <c r="BC86">
        <f t="shared" si="2"/>
        <v>66</v>
      </c>
      <c r="BD86">
        <v>9194</v>
      </c>
      <c r="BE86">
        <f t="shared" si="3"/>
        <v>0.71785947356971946</v>
      </c>
    </row>
    <row r="87" spans="1:57" x14ac:dyDescent="0.55000000000000004">
      <c r="A87" s="1">
        <v>1875</v>
      </c>
      <c r="B87" t="s">
        <v>71</v>
      </c>
      <c r="C87" t="str">
        <f>VLOOKUP(A87, [1]speeches!$B:$BC, 54,FALSE)</f>
        <v>Republican</v>
      </c>
      <c r="D87">
        <v>0</v>
      </c>
      <c r="E87">
        <v>0</v>
      </c>
      <c r="F87">
        <v>1</v>
      </c>
      <c r="G87">
        <v>4</v>
      </c>
      <c r="H87">
        <v>6</v>
      </c>
      <c r="I87">
        <v>5</v>
      </c>
      <c r="J87">
        <v>0</v>
      </c>
      <c r="K87">
        <v>0</v>
      </c>
      <c r="L87">
        <v>4</v>
      </c>
      <c r="M87">
        <v>12</v>
      </c>
      <c r="N87">
        <v>0</v>
      </c>
      <c r="O87">
        <v>0</v>
      </c>
      <c r="P87">
        <v>0</v>
      </c>
      <c r="Q87">
        <v>1</v>
      </c>
      <c r="R87">
        <v>0</v>
      </c>
      <c r="S87">
        <v>1</v>
      </c>
      <c r="T87">
        <v>1</v>
      </c>
      <c r="U87">
        <v>1</v>
      </c>
      <c r="V87">
        <v>0</v>
      </c>
      <c r="W87">
        <v>0</v>
      </c>
      <c r="X87">
        <v>1</v>
      </c>
      <c r="Y87">
        <v>1</v>
      </c>
      <c r="Z87">
        <v>0</v>
      </c>
      <c r="AA87">
        <v>0</v>
      </c>
      <c r="AB87">
        <v>0</v>
      </c>
      <c r="AC87">
        <v>0</v>
      </c>
      <c r="AD87">
        <v>4</v>
      </c>
      <c r="AE87">
        <v>2</v>
      </c>
      <c r="AF87">
        <v>0</v>
      </c>
      <c r="AG87">
        <v>0</v>
      </c>
      <c r="AH87">
        <v>0</v>
      </c>
      <c r="AI87">
        <v>0</v>
      </c>
      <c r="AJ87">
        <v>12</v>
      </c>
      <c r="AK87">
        <v>4</v>
      </c>
      <c r="AL87">
        <v>0</v>
      </c>
      <c r="AM87">
        <v>0</v>
      </c>
      <c r="AN87">
        <v>0</v>
      </c>
      <c r="AO87">
        <v>1</v>
      </c>
      <c r="AP87">
        <v>1</v>
      </c>
      <c r="AQ87">
        <v>0</v>
      </c>
      <c r="AR87">
        <v>0</v>
      </c>
      <c r="AS87">
        <v>0</v>
      </c>
      <c r="AT87">
        <v>1</v>
      </c>
      <c r="AU87">
        <v>0</v>
      </c>
      <c r="AV87">
        <v>1</v>
      </c>
      <c r="AW87">
        <v>0</v>
      </c>
      <c r="AX87">
        <v>9</v>
      </c>
      <c r="AY87">
        <v>2</v>
      </c>
      <c r="AZ87">
        <v>4</v>
      </c>
      <c r="BA87">
        <v>0</v>
      </c>
      <c r="BB87">
        <v>0</v>
      </c>
      <c r="BC87">
        <f t="shared" si="2"/>
        <v>79</v>
      </c>
      <c r="BD87">
        <v>12203</v>
      </c>
      <c r="BE87">
        <f t="shared" si="3"/>
        <v>0.64738179136277962</v>
      </c>
    </row>
    <row r="88" spans="1:57" x14ac:dyDescent="0.55000000000000004">
      <c r="A88" s="1">
        <v>1876</v>
      </c>
      <c r="B88" t="s">
        <v>71</v>
      </c>
      <c r="C88" t="str">
        <f>VLOOKUP(A88, [1]speeches!$B:$BC, 54,FALSE)</f>
        <v>Republican</v>
      </c>
      <c r="D88">
        <v>0</v>
      </c>
      <c r="E88">
        <v>0</v>
      </c>
      <c r="F88">
        <v>0</v>
      </c>
      <c r="G88">
        <v>3</v>
      </c>
      <c r="H88">
        <v>0</v>
      </c>
      <c r="I88">
        <v>0</v>
      </c>
      <c r="J88">
        <v>0</v>
      </c>
      <c r="K88">
        <v>0</v>
      </c>
      <c r="L88">
        <v>4</v>
      </c>
      <c r="M88">
        <v>2</v>
      </c>
      <c r="N88">
        <v>0</v>
      </c>
      <c r="O88">
        <v>1</v>
      </c>
      <c r="P88">
        <v>0</v>
      </c>
      <c r="Q88">
        <v>3</v>
      </c>
      <c r="R88">
        <v>1</v>
      </c>
      <c r="S88">
        <v>1</v>
      </c>
      <c r="T88">
        <v>0</v>
      </c>
      <c r="U88">
        <v>1</v>
      </c>
      <c r="V88">
        <v>0</v>
      </c>
      <c r="W88">
        <v>1</v>
      </c>
      <c r="X88">
        <v>1</v>
      </c>
      <c r="Y88">
        <v>0</v>
      </c>
      <c r="Z88">
        <v>0</v>
      </c>
      <c r="AA88">
        <v>0</v>
      </c>
      <c r="AB88">
        <v>0</v>
      </c>
      <c r="AC88">
        <v>0</v>
      </c>
      <c r="AD88">
        <v>3</v>
      </c>
      <c r="AE88">
        <v>0</v>
      </c>
      <c r="AF88">
        <v>0</v>
      </c>
      <c r="AG88">
        <v>0</v>
      </c>
      <c r="AH88">
        <v>0</v>
      </c>
      <c r="AI88">
        <v>0</v>
      </c>
      <c r="AJ88">
        <v>0</v>
      </c>
      <c r="AK88">
        <v>0</v>
      </c>
      <c r="AL88">
        <v>0</v>
      </c>
      <c r="AM88">
        <v>1</v>
      </c>
      <c r="AN88">
        <v>0</v>
      </c>
      <c r="AO88">
        <v>1</v>
      </c>
      <c r="AP88">
        <v>0</v>
      </c>
      <c r="AQ88">
        <v>0</v>
      </c>
      <c r="AR88">
        <v>0</v>
      </c>
      <c r="AS88">
        <v>0</v>
      </c>
      <c r="AT88">
        <v>1</v>
      </c>
      <c r="AU88">
        <v>1</v>
      </c>
      <c r="AV88">
        <v>1</v>
      </c>
      <c r="AW88">
        <v>0</v>
      </c>
      <c r="AX88">
        <v>2</v>
      </c>
      <c r="AY88">
        <v>1</v>
      </c>
      <c r="AZ88">
        <v>2</v>
      </c>
      <c r="BA88">
        <v>0</v>
      </c>
      <c r="BB88">
        <v>0</v>
      </c>
      <c r="BC88">
        <f t="shared" si="2"/>
        <v>31</v>
      </c>
      <c r="BD88">
        <v>6793</v>
      </c>
      <c r="BE88">
        <f t="shared" si="3"/>
        <v>0.45635212718975421</v>
      </c>
    </row>
    <row r="89" spans="1:57" x14ac:dyDescent="0.55000000000000004">
      <c r="A89" s="1">
        <v>1877</v>
      </c>
      <c r="B89" t="s">
        <v>74</v>
      </c>
      <c r="C89" t="str">
        <f>VLOOKUP(A89, [1]speeches!$B:$BC, 54,FALSE)</f>
        <v>Republican</v>
      </c>
      <c r="D89">
        <v>0</v>
      </c>
      <c r="E89">
        <v>0</v>
      </c>
      <c r="F89">
        <v>0</v>
      </c>
      <c r="G89">
        <v>4</v>
      </c>
      <c r="H89">
        <v>0</v>
      </c>
      <c r="I89">
        <v>0</v>
      </c>
      <c r="J89">
        <v>0</v>
      </c>
      <c r="K89">
        <v>0</v>
      </c>
      <c r="L89">
        <v>13</v>
      </c>
      <c r="M89">
        <v>4</v>
      </c>
      <c r="N89">
        <v>0</v>
      </c>
      <c r="O89">
        <v>0</v>
      </c>
      <c r="P89">
        <v>0</v>
      </c>
      <c r="Q89">
        <v>0</v>
      </c>
      <c r="R89">
        <v>3</v>
      </c>
      <c r="S89">
        <v>3</v>
      </c>
      <c r="T89">
        <v>1</v>
      </c>
      <c r="U89">
        <v>1</v>
      </c>
      <c r="V89">
        <v>0</v>
      </c>
      <c r="W89">
        <v>1</v>
      </c>
      <c r="X89">
        <v>0</v>
      </c>
      <c r="Y89">
        <v>0</v>
      </c>
      <c r="Z89">
        <v>0</v>
      </c>
      <c r="AA89">
        <v>0</v>
      </c>
      <c r="AB89">
        <v>0</v>
      </c>
      <c r="AC89">
        <v>0</v>
      </c>
      <c r="AD89">
        <v>2</v>
      </c>
      <c r="AE89">
        <v>2</v>
      </c>
      <c r="AF89">
        <v>0</v>
      </c>
      <c r="AG89">
        <v>0</v>
      </c>
      <c r="AH89">
        <v>0</v>
      </c>
      <c r="AI89">
        <v>0</v>
      </c>
      <c r="AJ89">
        <v>0</v>
      </c>
      <c r="AK89">
        <v>0</v>
      </c>
      <c r="AL89">
        <v>0</v>
      </c>
      <c r="AM89">
        <v>0</v>
      </c>
      <c r="AN89">
        <v>0</v>
      </c>
      <c r="AO89">
        <v>2</v>
      </c>
      <c r="AP89">
        <v>1</v>
      </c>
      <c r="AQ89">
        <v>0</v>
      </c>
      <c r="AR89">
        <v>1</v>
      </c>
      <c r="AS89">
        <v>0</v>
      </c>
      <c r="AT89">
        <v>1</v>
      </c>
      <c r="AU89">
        <v>3</v>
      </c>
      <c r="AV89">
        <v>0</v>
      </c>
      <c r="AW89">
        <v>0</v>
      </c>
      <c r="AX89">
        <v>10</v>
      </c>
      <c r="AY89">
        <v>5</v>
      </c>
      <c r="AZ89">
        <v>10</v>
      </c>
      <c r="BA89">
        <v>0</v>
      </c>
      <c r="BB89">
        <v>0</v>
      </c>
      <c r="BC89">
        <f t="shared" si="2"/>
        <v>67</v>
      </c>
      <c r="BD89">
        <v>8017</v>
      </c>
      <c r="BE89">
        <f t="shared" si="3"/>
        <v>0.83572408631657735</v>
      </c>
    </row>
    <row r="90" spans="1:57" x14ac:dyDescent="0.55000000000000004">
      <c r="A90" s="1">
        <v>1878</v>
      </c>
      <c r="B90" t="s">
        <v>74</v>
      </c>
      <c r="C90" t="str">
        <f>VLOOKUP(A90, [1]speeches!$B:$BC, 54,FALSE)</f>
        <v>Republican</v>
      </c>
      <c r="D90">
        <v>0</v>
      </c>
      <c r="E90">
        <v>0</v>
      </c>
      <c r="F90">
        <v>1</v>
      </c>
      <c r="G90">
        <v>0</v>
      </c>
      <c r="H90">
        <v>0</v>
      </c>
      <c r="I90">
        <v>0</v>
      </c>
      <c r="J90">
        <v>0</v>
      </c>
      <c r="K90">
        <v>0</v>
      </c>
      <c r="L90">
        <v>5</v>
      </c>
      <c r="M90">
        <v>6</v>
      </c>
      <c r="N90">
        <v>0</v>
      </c>
      <c r="O90">
        <v>1</v>
      </c>
      <c r="P90">
        <v>0</v>
      </c>
      <c r="Q90">
        <v>1</v>
      </c>
      <c r="R90">
        <v>3</v>
      </c>
      <c r="S90">
        <v>1</v>
      </c>
      <c r="T90">
        <v>1</v>
      </c>
      <c r="U90">
        <v>2</v>
      </c>
      <c r="V90">
        <v>0</v>
      </c>
      <c r="W90">
        <v>0</v>
      </c>
      <c r="X90">
        <v>2</v>
      </c>
      <c r="Y90">
        <v>0</v>
      </c>
      <c r="Z90">
        <v>0</v>
      </c>
      <c r="AA90">
        <v>0</v>
      </c>
      <c r="AB90">
        <v>0</v>
      </c>
      <c r="AC90">
        <v>0</v>
      </c>
      <c r="AD90">
        <v>0</v>
      </c>
      <c r="AE90">
        <v>0</v>
      </c>
      <c r="AF90">
        <v>0</v>
      </c>
      <c r="AG90">
        <v>0</v>
      </c>
      <c r="AH90">
        <v>0</v>
      </c>
      <c r="AI90">
        <v>0</v>
      </c>
      <c r="AJ90">
        <v>2</v>
      </c>
      <c r="AK90">
        <v>0</v>
      </c>
      <c r="AL90">
        <v>0</v>
      </c>
      <c r="AM90">
        <v>0</v>
      </c>
      <c r="AN90">
        <v>0</v>
      </c>
      <c r="AO90">
        <v>0</v>
      </c>
      <c r="AP90">
        <v>0</v>
      </c>
      <c r="AQ90">
        <v>0</v>
      </c>
      <c r="AR90">
        <v>0</v>
      </c>
      <c r="AS90">
        <v>0</v>
      </c>
      <c r="AT90">
        <v>1</v>
      </c>
      <c r="AU90">
        <v>1</v>
      </c>
      <c r="AV90">
        <v>0</v>
      </c>
      <c r="AW90">
        <v>0</v>
      </c>
      <c r="AX90">
        <v>0</v>
      </c>
      <c r="AY90">
        <v>0</v>
      </c>
      <c r="AZ90">
        <v>3</v>
      </c>
      <c r="BA90">
        <v>0</v>
      </c>
      <c r="BB90">
        <v>0</v>
      </c>
      <c r="BC90">
        <f t="shared" si="2"/>
        <v>30</v>
      </c>
      <c r="BD90">
        <v>7881</v>
      </c>
      <c r="BE90">
        <f t="shared" si="3"/>
        <v>0.38066235249333841</v>
      </c>
    </row>
    <row r="91" spans="1:57" x14ac:dyDescent="0.55000000000000004">
      <c r="A91" s="1">
        <v>1879</v>
      </c>
      <c r="B91" t="s">
        <v>74</v>
      </c>
      <c r="C91" t="str">
        <f>VLOOKUP(A91, [1]speeches!$B:$BC, 54,FALSE)</f>
        <v>Republican</v>
      </c>
      <c r="D91">
        <v>0</v>
      </c>
      <c r="E91">
        <v>0</v>
      </c>
      <c r="F91">
        <v>0</v>
      </c>
      <c r="G91">
        <v>2</v>
      </c>
      <c r="H91">
        <v>1</v>
      </c>
      <c r="I91">
        <v>0</v>
      </c>
      <c r="J91">
        <v>0</v>
      </c>
      <c r="K91">
        <v>0</v>
      </c>
      <c r="L91">
        <v>8</v>
      </c>
      <c r="M91">
        <v>10</v>
      </c>
      <c r="N91">
        <v>0</v>
      </c>
      <c r="O91">
        <v>1</v>
      </c>
      <c r="P91">
        <v>0</v>
      </c>
      <c r="Q91">
        <v>3</v>
      </c>
      <c r="R91">
        <v>1</v>
      </c>
      <c r="S91">
        <v>5</v>
      </c>
      <c r="T91">
        <v>1</v>
      </c>
      <c r="U91">
        <v>3</v>
      </c>
      <c r="V91">
        <v>0</v>
      </c>
      <c r="W91">
        <v>0</v>
      </c>
      <c r="X91">
        <v>0</v>
      </c>
      <c r="Y91">
        <v>0</v>
      </c>
      <c r="Z91">
        <v>0</v>
      </c>
      <c r="AA91">
        <v>0</v>
      </c>
      <c r="AB91">
        <v>0</v>
      </c>
      <c r="AC91">
        <v>0</v>
      </c>
      <c r="AD91">
        <v>4</v>
      </c>
      <c r="AE91">
        <v>1</v>
      </c>
      <c r="AF91">
        <v>0</v>
      </c>
      <c r="AG91">
        <v>0</v>
      </c>
      <c r="AH91">
        <v>0</v>
      </c>
      <c r="AI91">
        <v>0</v>
      </c>
      <c r="AJ91">
        <v>2</v>
      </c>
      <c r="AK91">
        <v>2</v>
      </c>
      <c r="AL91">
        <v>0</v>
      </c>
      <c r="AM91">
        <v>0</v>
      </c>
      <c r="AN91">
        <v>0</v>
      </c>
      <c r="AO91">
        <v>2</v>
      </c>
      <c r="AP91">
        <v>0</v>
      </c>
      <c r="AQ91">
        <v>0</v>
      </c>
      <c r="AR91">
        <v>1</v>
      </c>
      <c r="AS91">
        <v>1</v>
      </c>
      <c r="AT91">
        <v>0</v>
      </c>
      <c r="AU91">
        <v>1</v>
      </c>
      <c r="AV91">
        <v>0</v>
      </c>
      <c r="AW91">
        <v>0</v>
      </c>
      <c r="AX91">
        <v>3</v>
      </c>
      <c r="AY91">
        <v>0</v>
      </c>
      <c r="AZ91">
        <v>8</v>
      </c>
      <c r="BA91">
        <v>0</v>
      </c>
      <c r="BB91">
        <v>0</v>
      </c>
      <c r="BC91">
        <f t="shared" si="2"/>
        <v>60</v>
      </c>
      <c r="BD91">
        <v>11632</v>
      </c>
      <c r="BE91">
        <f t="shared" si="3"/>
        <v>0.51581843191196697</v>
      </c>
    </row>
    <row r="92" spans="1:57" x14ac:dyDescent="0.55000000000000004">
      <c r="A92" s="1">
        <v>1880</v>
      </c>
      <c r="B92" t="s">
        <v>74</v>
      </c>
      <c r="C92" t="str">
        <f>VLOOKUP(A92, [1]speeches!$B:$BC, 54,FALSE)</f>
        <v>Republican</v>
      </c>
      <c r="D92">
        <v>0</v>
      </c>
      <c r="E92">
        <v>0</v>
      </c>
      <c r="F92">
        <v>0</v>
      </c>
      <c r="G92">
        <v>2</v>
      </c>
      <c r="H92">
        <v>0</v>
      </c>
      <c r="I92">
        <v>0</v>
      </c>
      <c r="J92">
        <v>0</v>
      </c>
      <c r="K92">
        <v>0</v>
      </c>
      <c r="L92">
        <v>1</v>
      </c>
      <c r="M92">
        <v>6</v>
      </c>
      <c r="N92">
        <v>0</v>
      </c>
      <c r="O92">
        <v>1</v>
      </c>
      <c r="P92">
        <v>0</v>
      </c>
      <c r="Q92">
        <v>1</v>
      </c>
      <c r="R92">
        <v>1</v>
      </c>
      <c r="S92">
        <v>2</v>
      </c>
      <c r="T92">
        <v>1</v>
      </c>
      <c r="U92">
        <v>2</v>
      </c>
      <c r="V92">
        <v>0</v>
      </c>
      <c r="W92">
        <v>0</v>
      </c>
      <c r="X92">
        <v>1</v>
      </c>
      <c r="Y92">
        <v>0</v>
      </c>
      <c r="Z92">
        <v>0</v>
      </c>
      <c r="AA92">
        <v>0</v>
      </c>
      <c r="AB92">
        <v>0</v>
      </c>
      <c r="AC92">
        <v>0</v>
      </c>
      <c r="AD92">
        <v>1</v>
      </c>
      <c r="AE92">
        <v>1</v>
      </c>
      <c r="AF92">
        <v>0</v>
      </c>
      <c r="AG92">
        <v>0</v>
      </c>
      <c r="AH92">
        <v>0</v>
      </c>
      <c r="AI92">
        <v>0</v>
      </c>
      <c r="AJ92">
        <v>0</v>
      </c>
      <c r="AK92">
        <v>0</v>
      </c>
      <c r="AL92">
        <v>0</v>
      </c>
      <c r="AM92">
        <v>0</v>
      </c>
      <c r="AN92">
        <v>0</v>
      </c>
      <c r="AO92">
        <v>0</v>
      </c>
      <c r="AP92">
        <v>0</v>
      </c>
      <c r="AQ92">
        <v>0</v>
      </c>
      <c r="AR92">
        <v>0</v>
      </c>
      <c r="AS92">
        <v>0</v>
      </c>
      <c r="AT92">
        <v>0</v>
      </c>
      <c r="AU92">
        <v>0</v>
      </c>
      <c r="AV92">
        <v>0</v>
      </c>
      <c r="AW92">
        <v>0</v>
      </c>
      <c r="AX92">
        <v>2</v>
      </c>
      <c r="AY92">
        <v>0</v>
      </c>
      <c r="AZ92">
        <v>13</v>
      </c>
      <c r="BA92">
        <v>0</v>
      </c>
      <c r="BB92">
        <v>0</v>
      </c>
      <c r="BC92">
        <f t="shared" si="2"/>
        <v>35</v>
      </c>
      <c r="BD92">
        <v>6697</v>
      </c>
      <c r="BE92">
        <f t="shared" si="3"/>
        <v>0.52262206958339552</v>
      </c>
    </row>
    <row r="93" spans="1:57" x14ac:dyDescent="0.55000000000000004">
      <c r="A93" s="1">
        <v>1881</v>
      </c>
      <c r="B93" t="s">
        <v>60</v>
      </c>
      <c r="C93" t="str">
        <f>VLOOKUP(A93, [1]speeches!$B:$BC, 54,FALSE)</f>
        <v>Republican</v>
      </c>
      <c r="D93">
        <v>0</v>
      </c>
      <c r="E93">
        <v>0</v>
      </c>
      <c r="F93">
        <v>1</v>
      </c>
      <c r="G93">
        <v>1</v>
      </c>
      <c r="H93">
        <v>0</v>
      </c>
      <c r="I93">
        <v>0</v>
      </c>
      <c r="J93">
        <v>0</v>
      </c>
      <c r="K93">
        <v>0</v>
      </c>
      <c r="L93">
        <v>3</v>
      </c>
      <c r="M93">
        <v>3</v>
      </c>
      <c r="N93">
        <v>0</v>
      </c>
      <c r="O93">
        <v>0</v>
      </c>
      <c r="P93">
        <v>0</v>
      </c>
      <c r="Q93">
        <v>0</v>
      </c>
      <c r="R93">
        <v>0</v>
      </c>
      <c r="S93">
        <v>1</v>
      </c>
      <c r="T93">
        <v>1</v>
      </c>
      <c r="U93">
        <v>0</v>
      </c>
      <c r="V93">
        <v>0</v>
      </c>
      <c r="W93">
        <v>1</v>
      </c>
      <c r="X93">
        <v>0</v>
      </c>
      <c r="Y93">
        <v>0</v>
      </c>
      <c r="Z93">
        <v>0</v>
      </c>
      <c r="AA93">
        <v>0</v>
      </c>
      <c r="AB93">
        <v>1</v>
      </c>
      <c r="AC93">
        <v>0</v>
      </c>
      <c r="AD93">
        <v>0</v>
      </c>
      <c r="AE93">
        <v>0</v>
      </c>
      <c r="AF93">
        <v>0</v>
      </c>
      <c r="AG93">
        <v>0</v>
      </c>
      <c r="AH93">
        <v>0</v>
      </c>
      <c r="AI93">
        <v>0</v>
      </c>
      <c r="AJ93">
        <v>1</v>
      </c>
      <c r="AK93">
        <v>1</v>
      </c>
      <c r="AL93">
        <v>0</v>
      </c>
      <c r="AM93">
        <v>0</v>
      </c>
      <c r="AN93">
        <v>0</v>
      </c>
      <c r="AO93">
        <v>0</v>
      </c>
      <c r="AP93">
        <v>0</v>
      </c>
      <c r="AQ93">
        <v>0</v>
      </c>
      <c r="AR93">
        <v>0</v>
      </c>
      <c r="AS93">
        <v>0</v>
      </c>
      <c r="AT93">
        <v>1</v>
      </c>
      <c r="AU93">
        <v>0</v>
      </c>
      <c r="AV93">
        <v>1</v>
      </c>
      <c r="AW93">
        <v>0</v>
      </c>
      <c r="AX93">
        <v>1</v>
      </c>
      <c r="AY93">
        <v>0</v>
      </c>
      <c r="AZ93">
        <v>3</v>
      </c>
      <c r="BA93">
        <v>0</v>
      </c>
      <c r="BB93">
        <v>0</v>
      </c>
      <c r="BC93">
        <f t="shared" si="2"/>
        <v>20</v>
      </c>
      <c r="BD93">
        <v>3822</v>
      </c>
      <c r="BE93">
        <f t="shared" si="3"/>
        <v>0.52328623757195181</v>
      </c>
    </row>
    <row r="94" spans="1:57" x14ac:dyDescent="0.55000000000000004">
      <c r="A94" s="1">
        <v>1882</v>
      </c>
      <c r="B94" t="s">
        <v>60</v>
      </c>
      <c r="C94" t="str">
        <f>VLOOKUP(A94, [1]speeches!$B:$BC, 54,FALSE)</f>
        <v>Republican</v>
      </c>
      <c r="D94">
        <v>0</v>
      </c>
      <c r="E94">
        <v>0</v>
      </c>
      <c r="F94">
        <v>1</v>
      </c>
      <c r="G94">
        <v>0</v>
      </c>
      <c r="H94">
        <v>0</v>
      </c>
      <c r="I94">
        <v>0</v>
      </c>
      <c r="J94">
        <v>0</v>
      </c>
      <c r="K94">
        <v>0</v>
      </c>
      <c r="L94">
        <v>2</v>
      </c>
      <c r="M94">
        <v>4</v>
      </c>
      <c r="N94">
        <v>0</v>
      </c>
      <c r="O94">
        <v>0</v>
      </c>
      <c r="P94">
        <v>0</v>
      </c>
      <c r="Q94">
        <v>0</v>
      </c>
      <c r="R94">
        <v>0</v>
      </c>
      <c r="S94">
        <v>1</v>
      </c>
      <c r="T94">
        <v>0</v>
      </c>
      <c r="U94">
        <v>0</v>
      </c>
      <c r="V94">
        <v>0</v>
      </c>
      <c r="W94">
        <v>0</v>
      </c>
      <c r="X94">
        <v>0</v>
      </c>
      <c r="Y94">
        <v>0</v>
      </c>
      <c r="Z94">
        <v>0</v>
      </c>
      <c r="AA94">
        <v>0</v>
      </c>
      <c r="AB94">
        <v>5</v>
      </c>
      <c r="AC94">
        <v>0</v>
      </c>
      <c r="AD94">
        <v>0</v>
      </c>
      <c r="AE94">
        <v>0</v>
      </c>
      <c r="AF94">
        <v>0</v>
      </c>
      <c r="AG94">
        <v>0</v>
      </c>
      <c r="AH94">
        <v>0</v>
      </c>
      <c r="AI94">
        <v>0</v>
      </c>
      <c r="AJ94">
        <v>1</v>
      </c>
      <c r="AK94">
        <v>1</v>
      </c>
      <c r="AL94">
        <v>0</v>
      </c>
      <c r="AM94">
        <v>0</v>
      </c>
      <c r="AN94">
        <v>0</v>
      </c>
      <c r="AO94">
        <v>0</v>
      </c>
      <c r="AP94">
        <v>0</v>
      </c>
      <c r="AQ94">
        <v>0</v>
      </c>
      <c r="AR94">
        <v>0</v>
      </c>
      <c r="AS94">
        <v>0</v>
      </c>
      <c r="AT94">
        <v>0</v>
      </c>
      <c r="AU94">
        <v>0</v>
      </c>
      <c r="AV94">
        <v>0</v>
      </c>
      <c r="AW94">
        <v>0</v>
      </c>
      <c r="AX94">
        <v>1</v>
      </c>
      <c r="AY94">
        <v>0</v>
      </c>
      <c r="AZ94">
        <v>2</v>
      </c>
      <c r="BA94">
        <v>0</v>
      </c>
      <c r="BB94">
        <v>0</v>
      </c>
      <c r="BC94">
        <f t="shared" si="2"/>
        <v>18</v>
      </c>
      <c r="BD94">
        <v>3067</v>
      </c>
      <c r="BE94">
        <f t="shared" si="3"/>
        <v>0.58689272905119005</v>
      </c>
    </row>
    <row r="95" spans="1:57" x14ac:dyDescent="0.55000000000000004">
      <c r="A95" s="1">
        <v>1883</v>
      </c>
      <c r="B95" t="s">
        <v>60</v>
      </c>
      <c r="C95" t="str">
        <f>VLOOKUP(A95, [1]speeches!$B:$BC, 54,FALSE)</f>
        <v>Republican</v>
      </c>
      <c r="D95">
        <v>0</v>
      </c>
      <c r="E95">
        <v>0</v>
      </c>
      <c r="F95">
        <v>1</v>
      </c>
      <c r="G95">
        <v>4</v>
      </c>
      <c r="H95">
        <v>0</v>
      </c>
      <c r="I95">
        <v>0</v>
      </c>
      <c r="J95">
        <v>0</v>
      </c>
      <c r="K95">
        <v>0</v>
      </c>
      <c r="L95">
        <v>4</v>
      </c>
      <c r="M95">
        <v>3</v>
      </c>
      <c r="N95">
        <v>0</v>
      </c>
      <c r="O95">
        <v>0</v>
      </c>
      <c r="P95">
        <v>0</v>
      </c>
      <c r="Q95">
        <v>0</v>
      </c>
      <c r="R95">
        <v>1</v>
      </c>
      <c r="S95">
        <v>2</v>
      </c>
      <c r="T95">
        <v>0</v>
      </c>
      <c r="U95">
        <v>1</v>
      </c>
      <c r="V95">
        <v>0</v>
      </c>
      <c r="W95">
        <v>0</v>
      </c>
      <c r="X95">
        <v>0</v>
      </c>
      <c r="Y95">
        <v>0</v>
      </c>
      <c r="Z95">
        <v>0</v>
      </c>
      <c r="AA95">
        <v>0</v>
      </c>
      <c r="AB95">
        <v>8</v>
      </c>
      <c r="AC95">
        <v>0</v>
      </c>
      <c r="AD95">
        <v>1</v>
      </c>
      <c r="AE95">
        <v>1</v>
      </c>
      <c r="AF95">
        <v>0</v>
      </c>
      <c r="AG95">
        <v>0</v>
      </c>
      <c r="AH95">
        <v>0</v>
      </c>
      <c r="AI95">
        <v>0</v>
      </c>
      <c r="AJ95">
        <v>3</v>
      </c>
      <c r="AK95">
        <v>2</v>
      </c>
      <c r="AL95">
        <v>0</v>
      </c>
      <c r="AM95">
        <v>0</v>
      </c>
      <c r="AN95">
        <v>0</v>
      </c>
      <c r="AO95">
        <v>0</v>
      </c>
      <c r="AP95">
        <v>0</v>
      </c>
      <c r="AQ95">
        <v>0</v>
      </c>
      <c r="AR95">
        <v>0</v>
      </c>
      <c r="AS95">
        <v>0</v>
      </c>
      <c r="AT95">
        <v>2</v>
      </c>
      <c r="AU95">
        <v>0</v>
      </c>
      <c r="AV95">
        <v>1</v>
      </c>
      <c r="AW95">
        <v>0</v>
      </c>
      <c r="AX95">
        <v>5</v>
      </c>
      <c r="AY95">
        <v>0</v>
      </c>
      <c r="AZ95">
        <v>7</v>
      </c>
      <c r="BA95">
        <v>0</v>
      </c>
      <c r="BB95">
        <v>0</v>
      </c>
      <c r="BC95">
        <f t="shared" si="2"/>
        <v>46</v>
      </c>
      <c r="BD95">
        <v>3784</v>
      </c>
      <c r="BE95">
        <f t="shared" si="3"/>
        <v>1.2156448202959831</v>
      </c>
    </row>
    <row r="96" spans="1:57" x14ac:dyDescent="0.55000000000000004">
      <c r="A96" s="1">
        <v>1884</v>
      </c>
      <c r="B96" t="s">
        <v>60</v>
      </c>
      <c r="C96" t="str">
        <f>VLOOKUP(A96, [1]speeches!$B:$BC, 54,FALSE)</f>
        <v>Republican</v>
      </c>
      <c r="D96">
        <v>0</v>
      </c>
      <c r="E96">
        <v>0</v>
      </c>
      <c r="F96">
        <v>0</v>
      </c>
      <c r="G96">
        <v>2</v>
      </c>
      <c r="H96">
        <v>0</v>
      </c>
      <c r="I96">
        <v>0</v>
      </c>
      <c r="J96">
        <v>0</v>
      </c>
      <c r="K96">
        <v>0</v>
      </c>
      <c r="L96">
        <v>3</v>
      </c>
      <c r="M96">
        <v>5</v>
      </c>
      <c r="N96">
        <v>0</v>
      </c>
      <c r="O96">
        <v>0</v>
      </c>
      <c r="P96">
        <v>0</v>
      </c>
      <c r="Q96">
        <v>2</v>
      </c>
      <c r="R96">
        <v>2</v>
      </c>
      <c r="S96">
        <v>2</v>
      </c>
      <c r="T96">
        <v>1</v>
      </c>
      <c r="U96">
        <v>0</v>
      </c>
      <c r="V96">
        <v>0</v>
      </c>
      <c r="W96">
        <v>2</v>
      </c>
      <c r="X96">
        <v>0</v>
      </c>
      <c r="Y96">
        <v>0</v>
      </c>
      <c r="Z96">
        <v>0</v>
      </c>
      <c r="AA96">
        <v>0</v>
      </c>
      <c r="AB96">
        <v>0</v>
      </c>
      <c r="AC96">
        <v>0</v>
      </c>
      <c r="AD96">
        <v>4</v>
      </c>
      <c r="AE96">
        <v>2</v>
      </c>
      <c r="AF96">
        <v>0</v>
      </c>
      <c r="AG96">
        <v>0</v>
      </c>
      <c r="AH96">
        <v>0</v>
      </c>
      <c r="AI96">
        <v>0</v>
      </c>
      <c r="AJ96">
        <v>4</v>
      </c>
      <c r="AK96">
        <v>1</v>
      </c>
      <c r="AL96">
        <v>0</v>
      </c>
      <c r="AM96">
        <v>0</v>
      </c>
      <c r="AN96">
        <v>0</v>
      </c>
      <c r="AO96">
        <v>0</v>
      </c>
      <c r="AP96">
        <v>0</v>
      </c>
      <c r="AQ96">
        <v>0</v>
      </c>
      <c r="AR96">
        <v>3</v>
      </c>
      <c r="AS96">
        <v>1</v>
      </c>
      <c r="AT96">
        <v>4</v>
      </c>
      <c r="AU96">
        <v>1</v>
      </c>
      <c r="AV96">
        <v>1</v>
      </c>
      <c r="AW96">
        <v>0</v>
      </c>
      <c r="AX96">
        <v>6</v>
      </c>
      <c r="AY96">
        <v>2</v>
      </c>
      <c r="AZ96">
        <v>11</v>
      </c>
      <c r="BA96">
        <v>0</v>
      </c>
      <c r="BB96">
        <v>0</v>
      </c>
      <c r="BC96">
        <f t="shared" si="2"/>
        <v>59</v>
      </c>
      <c r="BD96">
        <v>8947</v>
      </c>
      <c r="BE96">
        <f t="shared" si="3"/>
        <v>0.65943891807309707</v>
      </c>
    </row>
    <row r="97" spans="1:57" x14ac:dyDescent="0.55000000000000004">
      <c r="A97" s="1">
        <v>1885</v>
      </c>
      <c r="B97" t="s">
        <v>65</v>
      </c>
      <c r="C97" t="str">
        <f>VLOOKUP(A97, [1]speeches!$B:$BC, 54,FALSE)</f>
        <v>Democratic</v>
      </c>
      <c r="D97">
        <v>0</v>
      </c>
      <c r="E97">
        <v>0</v>
      </c>
      <c r="F97">
        <v>0</v>
      </c>
      <c r="G97">
        <v>9</v>
      </c>
      <c r="H97">
        <v>2</v>
      </c>
      <c r="I97">
        <v>1</v>
      </c>
      <c r="J97">
        <v>0</v>
      </c>
      <c r="K97">
        <v>0</v>
      </c>
      <c r="L97">
        <v>8</v>
      </c>
      <c r="M97">
        <v>7</v>
      </c>
      <c r="N97">
        <v>0</v>
      </c>
      <c r="O97">
        <v>3</v>
      </c>
      <c r="P97">
        <v>0</v>
      </c>
      <c r="Q97">
        <v>3</v>
      </c>
      <c r="R97">
        <v>3</v>
      </c>
      <c r="S97">
        <v>2</v>
      </c>
      <c r="T97">
        <v>1</v>
      </c>
      <c r="U97">
        <v>3</v>
      </c>
      <c r="V97">
        <v>0</v>
      </c>
      <c r="W97">
        <v>0</v>
      </c>
      <c r="X97">
        <v>1</v>
      </c>
      <c r="Y97">
        <v>0</v>
      </c>
      <c r="Z97">
        <v>0</v>
      </c>
      <c r="AA97">
        <v>0</v>
      </c>
      <c r="AB97">
        <v>0</v>
      </c>
      <c r="AC97">
        <v>0</v>
      </c>
      <c r="AD97">
        <v>2</v>
      </c>
      <c r="AE97">
        <v>2</v>
      </c>
      <c r="AF97">
        <v>0</v>
      </c>
      <c r="AG97">
        <v>0</v>
      </c>
      <c r="AH97">
        <v>0</v>
      </c>
      <c r="AI97">
        <v>0</v>
      </c>
      <c r="AJ97">
        <v>5</v>
      </c>
      <c r="AK97">
        <v>2</v>
      </c>
      <c r="AL97">
        <v>0</v>
      </c>
      <c r="AM97">
        <v>2</v>
      </c>
      <c r="AN97">
        <v>0</v>
      </c>
      <c r="AO97">
        <v>6</v>
      </c>
      <c r="AP97">
        <v>1</v>
      </c>
      <c r="AQ97">
        <v>0</v>
      </c>
      <c r="AR97">
        <v>0</v>
      </c>
      <c r="AS97">
        <v>0</v>
      </c>
      <c r="AT97">
        <v>2</v>
      </c>
      <c r="AU97">
        <v>6</v>
      </c>
      <c r="AV97">
        <v>4</v>
      </c>
      <c r="AW97">
        <v>3</v>
      </c>
      <c r="AX97">
        <v>5</v>
      </c>
      <c r="AY97">
        <v>0</v>
      </c>
      <c r="AZ97">
        <v>8</v>
      </c>
      <c r="BA97">
        <v>1</v>
      </c>
      <c r="BB97">
        <v>0</v>
      </c>
      <c r="BC97">
        <f t="shared" si="2"/>
        <v>92</v>
      </c>
      <c r="BD97">
        <v>19746</v>
      </c>
      <c r="BE97">
        <f t="shared" si="3"/>
        <v>0.46591714777676496</v>
      </c>
    </row>
    <row r="98" spans="1:57" x14ac:dyDescent="0.55000000000000004">
      <c r="A98" s="1">
        <v>1886</v>
      </c>
      <c r="B98" t="s">
        <v>65</v>
      </c>
      <c r="C98" t="str">
        <f>VLOOKUP(A98, [1]speeches!$B:$BC, 54,FALSE)</f>
        <v>Democratic</v>
      </c>
      <c r="D98">
        <v>0</v>
      </c>
      <c r="E98">
        <v>0</v>
      </c>
      <c r="F98">
        <v>1</v>
      </c>
      <c r="G98">
        <v>6</v>
      </c>
      <c r="H98">
        <v>1</v>
      </c>
      <c r="I98">
        <v>0</v>
      </c>
      <c r="J98">
        <v>0</v>
      </c>
      <c r="K98">
        <v>0</v>
      </c>
      <c r="L98">
        <v>8</v>
      </c>
      <c r="M98">
        <v>11</v>
      </c>
      <c r="N98">
        <v>0</v>
      </c>
      <c r="O98">
        <v>2</v>
      </c>
      <c r="P98">
        <v>0</v>
      </c>
      <c r="Q98">
        <v>6</v>
      </c>
      <c r="R98">
        <v>0</v>
      </c>
      <c r="S98">
        <v>3</v>
      </c>
      <c r="T98">
        <v>1</v>
      </c>
      <c r="U98">
        <v>1</v>
      </c>
      <c r="V98">
        <v>0</v>
      </c>
      <c r="W98">
        <v>0</v>
      </c>
      <c r="X98">
        <v>4</v>
      </c>
      <c r="Y98">
        <v>0</v>
      </c>
      <c r="Z98">
        <v>0</v>
      </c>
      <c r="AA98">
        <v>0</v>
      </c>
      <c r="AB98">
        <v>0</v>
      </c>
      <c r="AC98">
        <v>0</v>
      </c>
      <c r="AD98">
        <v>3</v>
      </c>
      <c r="AE98">
        <v>2</v>
      </c>
      <c r="AF98">
        <v>0</v>
      </c>
      <c r="AG98">
        <v>0</v>
      </c>
      <c r="AH98">
        <v>0</v>
      </c>
      <c r="AI98">
        <v>0</v>
      </c>
      <c r="AJ98">
        <v>32</v>
      </c>
      <c r="AK98">
        <v>11</v>
      </c>
      <c r="AL98">
        <v>0</v>
      </c>
      <c r="AM98">
        <v>1</v>
      </c>
      <c r="AN98">
        <v>0</v>
      </c>
      <c r="AO98">
        <v>12</v>
      </c>
      <c r="AP98">
        <v>2</v>
      </c>
      <c r="AQ98">
        <v>0</v>
      </c>
      <c r="AR98">
        <v>1</v>
      </c>
      <c r="AS98">
        <v>0</v>
      </c>
      <c r="AT98">
        <v>0</v>
      </c>
      <c r="AU98">
        <v>3</v>
      </c>
      <c r="AV98">
        <v>0</v>
      </c>
      <c r="AW98">
        <v>0</v>
      </c>
      <c r="AX98">
        <v>13</v>
      </c>
      <c r="AY98">
        <v>0</v>
      </c>
      <c r="AZ98">
        <v>8</v>
      </c>
      <c r="BA98">
        <v>0</v>
      </c>
      <c r="BB98">
        <v>0</v>
      </c>
      <c r="BC98">
        <f t="shared" si="2"/>
        <v>132</v>
      </c>
      <c r="BD98">
        <v>15135</v>
      </c>
      <c r="BE98">
        <f t="shared" si="3"/>
        <v>0.87215064420218036</v>
      </c>
    </row>
    <row r="99" spans="1:57" x14ac:dyDescent="0.55000000000000004">
      <c r="A99" s="1">
        <v>1887</v>
      </c>
      <c r="B99" t="s">
        <v>65</v>
      </c>
      <c r="C99" t="str">
        <f>VLOOKUP(A99, [1]speeches!$B:$BC, 54,FALSE)</f>
        <v>Democratic</v>
      </c>
      <c r="D99">
        <v>0</v>
      </c>
      <c r="E99">
        <v>0</v>
      </c>
      <c r="F99">
        <v>1</v>
      </c>
      <c r="G99">
        <v>2</v>
      </c>
      <c r="H99">
        <v>7</v>
      </c>
      <c r="I99">
        <v>4</v>
      </c>
      <c r="J99">
        <v>0</v>
      </c>
      <c r="K99">
        <v>0</v>
      </c>
      <c r="L99">
        <v>3</v>
      </c>
      <c r="M99">
        <v>7</v>
      </c>
      <c r="N99">
        <v>0</v>
      </c>
      <c r="O99">
        <v>2</v>
      </c>
      <c r="P99">
        <v>0</v>
      </c>
      <c r="Q99">
        <v>0</v>
      </c>
      <c r="R99">
        <v>2</v>
      </c>
      <c r="S99">
        <v>0</v>
      </c>
      <c r="T99">
        <v>1</v>
      </c>
      <c r="U99">
        <v>8</v>
      </c>
      <c r="V99">
        <v>0</v>
      </c>
      <c r="W99">
        <v>5</v>
      </c>
      <c r="X99">
        <v>1</v>
      </c>
      <c r="Y99">
        <v>0</v>
      </c>
      <c r="Z99">
        <v>0</v>
      </c>
      <c r="AA99">
        <v>0</v>
      </c>
      <c r="AB99">
        <v>0</v>
      </c>
      <c r="AC99">
        <v>0</v>
      </c>
      <c r="AD99">
        <v>3</v>
      </c>
      <c r="AE99">
        <v>1</v>
      </c>
      <c r="AF99">
        <v>0</v>
      </c>
      <c r="AG99">
        <v>0</v>
      </c>
      <c r="AH99">
        <v>0</v>
      </c>
      <c r="AI99">
        <v>0</v>
      </c>
      <c r="AJ99">
        <v>0</v>
      </c>
      <c r="AK99">
        <v>0</v>
      </c>
      <c r="AL99">
        <v>0</v>
      </c>
      <c r="AM99">
        <v>1</v>
      </c>
      <c r="AN99">
        <v>0</v>
      </c>
      <c r="AO99">
        <v>28</v>
      </c>
      <c r="AP99">
        <v>6</v>
      </c>
      <c r="AQ99">
        <v>0</v>
      </c>
      <c r="AR99">
        <v>1</v>
      </c>
      <c r="AS99">
        <v>0</v>
      </c>
      <c r="AT99">
        <v>0</v>
      </c>
      <c r="AU99">
        <v>1</v>
      </c>
      <c r="AV99">
        <v>0</v>
      </c>
      <c r="AW99">
        <v>0</v>
      </c>
      <c r="AX99">
        <v>21</v>
      </c>
      <c r="AY99">
        <v>1</v>
      </c>
      <c r="AZ99">
        <v>8</v>
      </c>
      <c r="BA99">
        <v>1</v>
      </c>
      <c r="BB99">
        <v>0</v>
      </c>
      <c r="BC99">
        <f t="shared" si="2"/>
        <v>115</v>
      </c>
      <c r="BD99">
        <v>5289</v>
      </c>
      <c r="BE99">
        <f t="shared" si="3"/>
        <v>2.1743240688220835</v>
      </c>
    </row>
    <row r="100" spans="1:57" x14ac:dyDescent="0.55000000000000004">
      <c r="A100" s="1">
        <v>1888</v>
      </c>
      <c r="B100" t="s">
        <v>65</v>
      </c>
      <c r="C100" t="str">
        <f>VLOOKUP(A100, [1]speeches!$B:$BC, 54,FALSE)</f>
        <v>Democratic</v>
      </c>
      <c r="D100">
        <v>0</v>
      </c>
      <c r="E100">
        <v>0</v>
      </c>
      <c r="F100">
        <v>0</v>
      </c>
      <c r="G100">
        <v>6</v>
      </c>
      <c r="H100">
        <v>2</v>
      </c>
      <c r="I100">
        <v>2</v>
      </c>
      <c r="J100">
        <v>0</v>
      </c>
      <c r="K100">
        <v>0</v>
      </c>
      <c r="L100">
        <v>1</v>
      </c>
      <c r="M100">
        <v>5</v>
      </c>
      <c r="N100">
        <v>0</v>
      </c>
      <c r="O100">
        <v>2</v>
      </c>
      <c r="P100">
        <v>0</v>
      </c>
      <c r="Q100">
        <v>0</v>
      </c>
      <c r="R100">
        <v>1</v>
      </c>
      <c r="S100">
        <v>3</v>
      </c>
      <c r="T100">
        <v>1</v>
      </c>
      <c r="U100">
        <v>0</v>
      </c>
      <c r="V100">
        <v>0</v>
      </c>
      <c r="W100">
        <v>0</v>
      </c>
      <c r="X100">
        <v>3</v>
      </c>
      <c r="Y100">
        <v>0</v>
      </c>
      <c r="Z100">
        <v>0</v>
      </c>
      <c r="AA100">
        <v>0</v>
      </c>
      <c r="AB100">
        <v>0</v>
      </c>
      <c r="AC100">
        <v>0</v>
      </c>
      <c r="AD100">
        <v>2</v>
      </c>
      <c r="AE100">
        <v>1</v>
      </c>
      <c r="AF100">
        <v>0</v>
      </c>
      <c r="AG100">
        <v>0</v>
      </c>
      <c r="AH100">
        <v>0</v>
      </c>
      <c r="AI100">
        <v>0</v>
      </c>
      <c r="AJ100">
        <v>7</v>
      </c>
      <c r="AK100">
        <v>3</v>
      </c>
      <c r="AL100">
        <v>0</v>
      </c>
      <c r="AM100">
        <v>2</v>
      </c>
      <c r="AN100">
        <v>3</v>
      </c>
      <c r="AO100">
        <v>3</v>
      </c>
      <c r="AP100">
        <v>2</v>
      </c>
      <c r="AQ100">
        <v>0</v>
      </c>
      <c r="AR100">
        <v>0</v>
      </c>
      <c r="AS100">
        <v>0</v>
      </c>
      <c r="AT100">
        <v>4</v>
      </c>
      <c r="AU100">
        <v>2</v>
      </c>
      <c r="AV100">
        <v>0</v>
      </c>
      <c r="AW100">
        <v>0</v>
      </c>
      <c r="AX100">
        <v>7</v>
      </c>
      <c r="AY100">
        <v>2</v>
      </c>
      <c r="AZ100">
        <v>0</v>
      </c>
      <c r="BA100">
        <v>0</v>
      </c>
      <c r="BB100">
        <v>0</v>
      </c>
      <c r="BC100">
        <f t="shared" si="2"/>
        <v>64</v>
      </c>
      <c r="BD100">
        <v>9020</v>
      </c>
      <c r="BE100">
        <f t="shared" si="3"/>
        <v>0.70953436807095338</v>
      </c>
    </row>
    <row r="101" spans="1:57" x14ac:dyDescent="0.55000000000000004">
      <c r="A101" s="1">
        <v>1889</v>
      </c>
      <c r="B101" t="s">
        <v>73</v>
      </c>
      <c r="C101" t="str">
        <f>VLOOKUP(A101, [1]speeches!$B:$BC, 54,FALSE)</f>
        <v>Republican</v>
      </c>
      <c r="D101">
        <v>0</v>
      </c>
      <c r="E101">
        <v>0</v>
      </c>
      <c r="F101">
        <v>0</v>
      </c>
      <c r="G101">
        <v>13</v>
      </c>
      <c r="H101">
        <v>0</v>
      </c>
      <c r="I101">
        <v>0</v>
      </c>
      <c r="J101">
        <v>0</v>
      </c>
      <c r="K101">
        <v>0</v>
      </c>
      <c r="L101">
        <v>0</v>
      </c>
      <c r="M101">
        <v>4</v>
      </c>
      <c r="N101">
        <v>0</v>
      </c>
      <c r="O101">
        <v>1</v>
      </c>
      <c r="P101">
        <v>0</v>
      </c>
      <c r="Q101">
        <v>1</v>
      </c>
      <c r="R101">
        <v>4</v>
      </c>
      <c r="S101">
        <v>0</v>
      </c>
      <c r="T101">
        <v>0</v>
      </c>
      <c r="U101">
        <v>1</v>
      </c>
      <c r="V101">
        <v>0</v>
      </c>
      <c r="W101">
        <v>0</v>
      </c>
      <c r="X101">
        <v>1</v>
      </c>
      <c r="Y101">
        <v>0</v>
      </c>
      <c r="Z101">
        <v>0</v>
      </c>
      <c r="AA101">
        <v>0</v>
      </c>
      <c r="AB101">
        <v>1</v>
      </c>
      <c r="AC101">
        <v>0</v>
      </c>
      <c r="AD101">
        <v>5</v>
      </c>
      <c r="AE101">
        <v>1</v>
      </c>
      <c r="AF101">
        <v>0</v>
      </c>
      <c r="AG101">
        <v>0</v>
      </c>
      <c r="AH101">
        <v>0</v>
      </c>
      <c r="AI101">
        <v>0</v>
      </c>
      <c r="AJ101">
        <v>5</v>
      </c>
      <c r="AK101">
        <v>0</v>
      </c>
      <c r="AL101">
        <v>0</v>
      </c>
      <c r="AM101">
        <v>0</v>
      </c>
      <c r="AN101">
        <v>1</v>
      </c>
      <c r="AO101">
        <v>3</v>
      </c>
      <c r="AP101">
        <v>0</v>
      </c>
      <c r="AQ101">
        <v>0</v>
      </c>
      <c r="AR101">
        <v>0</v>
      </c>
      <c r="AS101">
        <v>0</v>
      </c>
      <c r="AT101">
        <v>1</v>
      </c>
      <c r="AU101">
        <v>1</v>
      </c>
      <c r="AV101">
        <v>0</v>
      </c>
      <c r="AW101">
        <v>0</v>
      </c>
      <c r="AX101">
        <v>6</v>
      </c>
      <c r="AY101">
        <v>1</v>
      </c>
      <c r="AZ101">
        <v>5</v>
      </c>
      <c r="BA101">
        <v>0</v>
      </c>
      <c r="BB101">
        <v>0</v>
      </c>
      <c r="BC101">
        <f t="shared" si="2"/>
        <v>55</v>
      </c>
      <c r="BD101">
        <v>13001</v>
      </c>
      <c r="BE101">
        <f t="shared" si="3"/>
        <v>0.42304438120144605</v>
      </c>
    </row>
    <row r="102" spans="1:57" x14ac:dyDescent="0.55000000000000004">
      <c r="A102" s="1">
        <v>1890</v>
      </c>
      <c r="B102" t="s">
        <v>73</v>
      </c>
      <c r="C102" t="str">
        <f>VLOOKUP(A102, [1]speeches!$B:$BC, 54,FALSE)</f>
        <v>Republican</v>
      </c>
      <c r="D102">
        <v>0</v>
      </c>
      <c r="E102">
        <v>0</v>
      </c>
      <c r="F102">
        <v>1</v>
      </c>
      <c r="G102">
        <v>9</v>
      </c>
      <c r="H102">
        <v>0</v>
      </c>
      <c r="I102">
        <v>0</v>
      </c>
      <c r="J102">
        <v>0</v>
      </c>
      <c r="K102">
        <v>0</v>
      </c>
      <c r="L102">
        <v>2</v>
      </c>
      <c r="M102">
        <v>5</v>
      </c>
      <c r="N102">
        <v>0</v>
      </c>
      <c r="O102">
        <v>0</v>
      </c>
      <c r="P102">
        <v>0</v>
      </c>
      <c r="Q102">
        <v>3</v>
      </c>
      <c r="R102">
        <v>1</v>
      </c>
      <c r="S102">
        <v>7</v>
      </c>
      <c r="T102">
        <v>0</v>
      </c>
      <c r="U102">
        <v>1</v>
      </c>
      <c r="V102">
        <v>0</v>
      </c>
      <c r="W102">
        <v>1</v>
      </c>
      <c r="X102">
        <v>1</v>
      </c>
      <c r="Y102">
        <v>0</v>
      </c>
      <c r="Z102">
        <v>0</v>
      </c>
      <c r="AA102">
        <v>0</v>
      </c>
      <c r="AB102">
        <v>0</v>
      </c>
      <c r="AC102">
        <v>0</v>
      </c>
      <c r="AD102">
        <v>12</v>
      </c>
      <c r="AE102">
        <v>6</v>
      </c>
      <c r="AF102">
        <v>0</v>
      </c>
      <c r="AG102">
        <v>0</v>
      </c>
      <c r="AH102">
        <v>0</v>
      </c>
      <c r="AI102">
        <v>0</v>
      </c>
      <c r="AJ102">
        <v>4</v>
      </c>
      <c r="AK102">
        <v>1</v>
      </c>
      <c r="AL102">
        <v>0</v>
      </c>
      <c r="AM102">
        <v>0</v>
      </c>
      <c r="AN102">
        <v>0</v>
      </c>
      <c r="AO102">
        <v>9</v>
      </c>
      <c r="AP102">
        <v>5</v>
      </c>
      <c r="AQ102">
        <v>0</v>
      </c>
      <c r="AR102">
        <v>0</v>
      </c>
      <c r="AS102">
        <v>0</v>
      </c>
      <c r="AT102">
        <v>0</v>
      </c>
      <c r="AU102">
        <v>2</v>
      </c>
      <c r="AV102">
        <v>1</v>
      </c>
      <c r="AW102">
        <v>1</v>
      </c>
      <c r="AX102">
        <v>2</v>
      </c>
      <c r="AY102">
        <v>0</v>
      </c>
      <c r="AZ102">
        <v>29</v>
      </c>
      <c r="BA102">
        <v>0</v>
      </c>
      <c r="BB102">
        <v>0</v>
      </c>
      <c r="BC102">
        <f t="shared" si="2"/>
        <v>103</v>
      </c>
      <c r="BD102">
        <v>11522</v>
      </c>
      <c r="BE102">
        <f t="shared" si="3"/>
        <v>0.89394202395417455</v>
      </c>
    </row>
    <row r="103" spans="1:57" x14ac:dyDescent="0.55000000000000004">
      <c r="A103" s="1">
        <v>1891</v>
      </c>
      <c r="B103" t="s">
        <v>73</v>
      </c>
      <c r="C103" t="str">
        <f>VLOOKUP(A103, [1]speeches!$B:$BC, 54,FALSE)</f>
        <v>Republican</v>
      </c>
      <c r="D103">
        <v>0</v>
      </c>
      <c r="E103">
        <v>0</v>
      </c>
      <c r="F103">
        <v>1</v>
      </c>
      <c r="G103">
        <v>8</v>
      </c>
      <c r="H103">
        <v>0</v>
      </c>
      <c r="I103">
        <v>0</v>
      </c>
      <c r="J103">
        <v>0</v>
      </c>
      <c r="K103">
        <v>0</v>
      </c>
      <c r="L103">
        <v>5</v>
      </c>
      <c r="M103">
        <v>6</v>
      </c>
      <c r="N103">
        <v>0</v>
      </c>
      <c r="O103">
        <v>1</v>
      </c>
      <c r="P103">
        <v>0</v>
      </c>
      <c r="Q103">
        <v>1</v>
      </c>
      <c r="R103">
        <v>2</v>
      </c>
      <c r="S103">
        <v>5</v>
      </c>
      <c r="T103">
        <v>2</v>
      </c>
      <c r="U103">
        <v>3</v>
      </c>
      <c r="V103">
        <v>0</v>
      </c>
      <c r="W103">
        <v>0</v>
      </c>
      <c r="X103">
        <v>2</v>
      </c>
      <c r="Y103">
        <v>0</v>
      </c>
      <c r="Z103">
        <v>0</v>
      </c>
      <c r="AA103">
        <v>0</v>
      </c>
      <c r="AB103">
        <v>0</v>
      </c>
      <c r="AC103">
        <v>0</v>
      </c>
      <c r="AD103">
        <v>14</v>
      </c>
      <c r="AE103">
        <v>3</v>
      </c>
      <c r="AF103">
        <v>0</v>
      </c>
      <c r="AG103">
        <v>0</v>
      </c>
      <c r="AH103">
        <v>0</v>
      </c>
      <c r="AI103">
        <v>0</v>
      </c>
      <c r="AJ103">
        <v>9</v>
      </c>
      <c r="AK103">
        <v>4</v>
      </c>
      <c r="AL103">
        <v>0</v>
      </c>
      <c r="AM103">
        <v>0</v>
      </c>
      <c r="AN103">
        <v>0</v>
      </c>
      <c r="AO103">
        <v>15</v>
      </c>
      <c r="AP103">
        <v>8</v>
      </c>
      <c r="AQ103">
        <v>0</v>
      </c>
      <c r="AR103">
        <v>0</v>
      </c>
      <c r="AS103">
        <v>0</v>
      </c>
      <c r="AT103">
        <v>0</v>
      </c>
      <c r="AU103">
        <v>4</v>
      </c>
      <c r="AV103">
        <v>6</v>
      </c>
      <c r="AW103">
        <v>0</v>
      </c>
      <c r="AX103">
        <v>6</v>
      </c>
      <c r="AY103">
        <v>1</v>
      </c>
      <c r="AZ103">
        <v>12</v>
      </c>
      <c r="BA103">
        <v>0</v>
      </c>
      <c r="BB103">
        <v>0</v>
      </c>
      <c r="BC103">
        <f t="shared" si="2"/>
        <v>118</v>
      </c>
      <c r="BD103">
        <v>16292</v>
      </c>
      <c r="BE103">
        <f t="shared" si="3"/>
        <v>0.72428185612570584</v>
      </c>
    </row>
    <row r="104" spans="1:57" x14ac:dyDescent="0.55000000000000004">
      <c r="A104" s="1">
        <v>1892</v>
      </c>
      <c r="B104" t="s">
        <v>73</v>
      </c>
      <c r="C104" t="str">
        <f>VLOOKUP(A104, [1]speeches!$B:$BC, 54,FALSE)</f>
        <v>Republican</v>
      </c>
      <c r="D104">
        <v>0</v>
      </c>
      <c r="E104">
        <v>0</v>
      </c>
      <c r="F104">
        <v>2</v>
      </c>
      <c r="G104">
        <v>2</v>
      </c>
      <c r="H104">
        <v>0</v>
      </c>
      <c r="I104">
        <v>0</v>
      </c>
      <c r="J104">
        <v>0</v>
      </c>
      <c r="K104">
        <v>0</v>
      </c>
      <c r="L104">
        <v>4</v>
      </c>
      <c r="M104">
        <v>3</v>
      </c>
      <c r="N104">
        <v>0</v>
      </c>
      <c r="O104">
        <v>0</v>
      </c>
      <c r="P104">
        <v>0</v>
      </c>
      <c r="Q104">
        <v>0</v>
      </c>
      <c r="R104">
        <v>0</v>
      </c>
      <c r="S104">
        <v>7</v>
      </c>
      <c r="T104">
        <v>0</v>
      </c>
      <c r="U104">
        <v>0</v>
      </c>
      <c r="V104">
        <v>0</v>
      </c>
      <c r="W104">
        <v>5</v>
      </c>
      <c r="X104">
        <v>1</v>
      </c>
      <c r="Y104">
        <v>0</v>
      </c>
      <c r="Z104">
        <v>0</v>
      </c>
      <c r="AA104">
        <v>0</v>
      </c>
      <c r="AB104">
        <v>0</v>
      </c>
      <c r="AC104">
        <v>0</v>
      </c>
      <c r="AD104">
        <v>10</v>
      </c>
      <c r="AE104">
        <v>5</v>
      </c>
      <c r="AF104">
        <v>0</v>
      </c>
      <c r="AG104">
        <v>0</v>
      </c>
      <c r="AH104">
        <v>0</v>
      </c>
      <c r="AI104">
        <v>0</v>
      </c>
      <c r="AJ104">
        <v>9</v>
      </c>
      <c r="AK104">
        <v>5</v>
      </c>
      <c r="AL104">
        <v>0</v>
      </c>
      <c r="AM104">
        <v>0</v>
      </c>
      <c r="AN104">
        <v>0</v>
      </c>
      <c r="AO104">
        <v>6</v>
      </c>
      <c r="AP104">
        <v>3</v>
      </c>
      <c r="AQ104">
        <v>0</v>
      </c>
      <c r="AR104">
        <v>1</v>
      </c>
      <c r="AS104">
        <v>1</v>
      </c>
      <c r="AT104">
        <v>1</v>
      </c>
      <c r="AU104">
        <v>3</v>
      </c>
      <c r="AV104">
        <v>0</v>
      </c>
      <c r="AW104">
        <v>0</v>
      </c>
      <c r="AX104">
        <v>0</v>
      </c>
      <c r="AY104">
        <v>0</v>
      </c>
      <c r="AZ104">
        <v>25</v>
      </c>
      <c r="BA104">
        <v>1</v>
      </c>
      <c r="BB104">
        <v>0</v>
      </c>
      <c r="BC104">
        <f t="shared" si="2"/>
        <v>94</v>
      </c>
      <c r="BD104">
        <v>13678</v>
      </c>
      <c r="BE104">
        <f t="shared" si="3"/>
        <v>0.68723497587366578</v>
      </c>
    </row>
    <row r="105" spans="1:57" x14ac:dyDescent="0.55000000000000004">
      <c r="A105" s="1">
        <v>1893</v>
      </c>
      <c r="B105" t="s">
        <v>65</v>
      </c>
      <c r="C105" t="str">
        <f>VLOOKUP(A105, [1]speeches!$B:$BC, 54,FALSE)</f>
        <v>Democratic</v>
      </c>
      <c r="D105">
        <v>0</v>
      </c>
      <c r="E105">
        <v>0</v>
      </c>
      <c r="F105">
        <v>0</v>
      </c>
      <c r="G105">
        <v>5</v>
      </c>
      <c r="H105">
        <v>0</v>
      </c>
      <c r="I105">
        <v>0</v>
      </c>
      <c r="J105">
        <v>0</v>
      </c>
      <c r="K105">
        <v>0</v>
      </c>
      <c r="L105">
        <v>0</v>
      </c>
      <c r="M105">
        <v>10</v>
      </c>
      <c r="N105">
        <v>0</v>
      </c>
      <c r="O105">
        <v>1</v>
      </c>
      <c r="P105">
        <v>1</v>
      </c>
      <c r="Q105">
        <v>6</v>
      </c>
      <c r="R105">
        <v>1</v>
      </c>
      <c r="S105">
        <v>2</v>
      </c>
      <c r="T105">
        <v>0</v>
      </c>
      <c r="U105">
        <v>5</v>
      </c>
      <c r="V105">
        <v>0</v>
      </c>
      <c r="W105">
        <v>1</v>
      </c>
      <c r="X105">
        <v>0</v>
      </c>
      <c r="Y105">
        <v>0</v>
      </c>
      <c r="Z105">
        <v>0</v>
      </c>
      <c r="AA105">
        <v>0</v>
      </c>
      <c r="AB105">
        <v>0</v>
      </c>
      <c r="AC105">
        <v>0</v>
      </c>
      <c r="AD105">
        <v>4</v>
      </c>
      <c r="AE105">
        <v>1</v>
      </c>
      <c r="AF105">
        <v>0</v>
      </c>
      <c r="AG105">
        <v>0</v>
      </c>
      <c r="AH105">
        <v>0</v>
      </c>
      <c r="AI105">
        <v>0</v>
      </c>
      <c r="AJ105">
        <v>23</v>
      </c>
      <c r="AK105">
        <v>7</v>
      </c>
      <c r="AL105">
        <v>0</v>
      </c>
      <c r="AM105">
        <v>0</v>
      </c>
      <c r="AN105">
        <v>0</v>
      </c>
      <c r="AO105">
        <v>3</v>
      </c>
      <c r="AP105">
        <v>1</v>
      </c>
      <c r="AQ105">
        <v>0</v>
      </c>
      <c r="AR105">
        <v>1</v>
      </c>
      <c r="AS105">
        <v>0</v>
      </c>
      <c r="AT105">
        <v>0</v>
      </c>
      <c r="AU105">
        <v>0</v>
      </c>
      <c r="AV105">
        <v>2</v>
      </c>
      <c r="AW105">
        <v>0</v>
      </c>
      <c r="AX105">
        <v>9</v>
      </c>
      <c r="AY105">
        <v>3</v>
      </c>
      <c r="AZ105">
        <v>4</v>
      </c>
      <c r="BA105">
        <v>0</v>
      </c>
      <c r="BB105">
        <v>0</v>
      </c>
      <c r="BC105">
        <f t="shared" si="2"/>
        <v>90</v>
      </c>
      <c r="BD105">
        <v>12283</v>
      </c>
      <c r="BE105">
        <f t="shared" si="3"/>
        <v>0.73272001953920052</v>
      </c>
    </row>
    <row r="106" spans="1:57" x14ac:dyDescent="0.55000000000000004">
      <c r="A106" s="1">
        <v>1894</v>
      </c>
      <c r="B106" t="s">
        <v>65</v>
      </c>
      <c r="C106" t="str">
        <f>VLOOKUP(A106, [1]speeches!$B:$BC, 54,FALSE)</f>
        <v>Democratic</v>
      </c>
      <c r="D106">
        <v>0</v>
      </c>
      <c r="E106">
        <v>0</v>
      </c>
      <c r="F106">
        <v>3</v>
      </c>
      <c r="G106">
        <v>8</v>
      </c>
      <c r="H106">
        <v>1</v>
      </c>
      <c r="I106">
        <v>1</v>
      </c>
      <c r="J106">
        <v>0</v>
      </c>
      <c r="K106">
        <v>0</v>
      </c>
      <c r="L106">
        <v>1</v>
      </c>
      <c r="M106">
        <v>11</v>
      </c>
      <c r="N106">
        <v>0</v>
      </c>
      <c r="O106">
        <v>1</v>
      </c>
      <c r="P106">
        <v>0</v>
      </c>
      <c r="Q106">
        <v>1</v>
      </c>
      <c r="R106">
        <v>2</v>
      </c>
      <c r="S106">
        <v>2</v>
      </c>
      <c r="T106">
        <v>1</v>
      </c>
      <c r="U106">
        <v>4</v>
      </c>
      <c r="V106">
        <v>0</v>
      </c>
      <c r="W106">
        <v>5</v>
      </c>
      <c r="X106">
        <v>1</v>
      </c>
      <c r="Y106">
        <v>0</v>
      </c>
      <c r="Z106">
        <v>0</v>
      </c>
      <c r="AA106">
        <v>0</v>
      </c>
      <c r="AB106">
        <v>1</v>
      </c>
      <c r="AC106">
        <v>1</v>
      </c>
      <c r="AD106">
        <v>6</v>
      </c>
      <c r="AE106">
        <v>4</v>
      </c>
      <c r="AF106">
        <v>0</v>
      </c>
      <c r="AG106">
        <v>0</v>
      </c>
      <c r="AH106">
        <v>0</v>
      </c>
      <c r="AI106">
        <v>0</v>
      </c>
      <c r="AJ106">
        <v>16</v>
      </c>
      <c r="AK106">
        <v>3</v>
      </c>
      <c r="AL106">
        <v>0</v>
      </c>
      <c r="AM106">
        <v>0</v>
      </c>
      <c r="AN106">
        <v>0</v>
      </c>
      <c r="AO106">
        <v>3</v>
      </c>
      <c r="AP106">
        <v>1</v>
      </c>
      <c r="AQ106">
        <v>0</v>
      </c>
      <c r="AR106">
        <v>4</v>
      </c>
      <c r="AS106">
        <v>2</v>
      </c>
      <c r="AT106">
        <v>0</v>
      </c>
      <c r="AU106">
        <v>2</v>
      </c>
      <c r="AV106">
        <v>9</v>
      </c>
      <c r="AW106">
        <v>0</v>
      </c>
      <c r="AX106">
        <v>6</v>
      </c>
      <c r="AY106">
        <v>1</v>
      </c>
      <c r="AZ106">
        <v>3</v>
      </c>
      <c r="BA106">
        <v>0</v>
      </c>
      <c r="BB106">
        <v>0</v>
      </c>
      <c r="BC106">
        <f t="shared" si="2"/>
        <v>104</v>
      </c>
      <c r="BD106">
        <v>15892</v>
      </c>
      <c r="BE106">
        <f t="shared" si="3"/>
        <v>0.65441731688900073</v>
      </c>
    </row>
    <row r="107" spans="1:57" x14ac:dyDescent="0.55000000000000004">
      <c r="A107" s="1">
        <v>1895</v>
      </c>
      <c r="B107" t="s">
        <v>65</v>
      </c>
      <c r="C107" t="str">
        <f>VLOOKUP(A107, [1]speeches!$B:$BC, 54,FALSE)</f>
        <v>Democratic</v>
      </c>
      <c r="D107">
        <v>0</v>
      </c>
      <c r="E107">
        <v>0</v>
      </c>
      <c r="F107">
        <v>0</v>
      </c>
      <c r="G107">
        <v>2</v>
      </c>
      <c r="H107">
        <v>0</v>
      </c>
      <c r="I107">
        <v>0</v>
      </c>
      <c r="J107">
        <v>0</v>
      </c>
      <c r="K107">
        <v>0</v>
      </c>
      <c r="L107">
        <v>12</v>
      </c>
      <c r="M107">
        <v>19</v>
      </c>
      <c r="N107">
        <v>0</v>
      </c>
      <c r="O107">
        <v>2</v>
      </c>
      <c r="P107">
        <v>0</v>
      </c>
      <c r="Q107">
        <v>0</v>
      </c>
      <c r="R107">
        <v>0</v>
      </c>
      <c r="S107">
        <v>11</v>
      </c>
      <c r="T107">
        <v>2</v>
      </c>
      <c r="U107">
        <v>19</v>
      </c>
      <c r="V107">
        <v>0</v>
      </c>
      <c r="W107">
        <v>0</v>
      </c>
      <c r="X107">
        <v>3</v>
      </c>
      <c r="Y107">
        <v>0</v>
      </c>
      <c r="Z107">
        <v>0</v>
      </c>
      <c r="AA107">
        <v>0</v>
      </c>
      <c r="AB107">
        <v>0</v>
      </c>
      <c r="AC107">
        <v>0</v>
      </c>
      <c r="AD107">
        <v>8</v>
      </c>
      <c r="AE107">
        <v>5</v>
      </c>
      <c r="AF107">
        <v>0</v>
      </c>
      <c r="AG107">
        <v>0</v>
      </c>
      <c r="AH107">
        <v>0</v>
      </c>
      <c r="AI107">
        <v>0</v>
      </c>
      <c r="AJ107">
        <v>0</v>
      </c>
      <c r="AK107">
        <v>0</v>
      </c>
      <c r="AL107">
        <v>0</v>
      </c>
      <c r="AM107">
        <v>0</v>
      </c>
      <c r="AN107">
        <v>0</v>
      </c>
      <c r="AO107">
        <v>0</v>
      </c>
      <c r="AP107">
        <v>0</v>
      </c>
      <c r="AQ107">
        <v>0</v>
      </c>
      <c r="AR107">
        <v>15</v>
      </c>
      <c r="AS107">
        <v>11</v>
      </c>
      <c r="AT107">
        <v>0</v>
      </c>
      <c r="AU107">
        <v>1</v>
      </c>
      <c r="AV107">
        <v>2</v>
      </c>
      <c r="AW107">
        <v>0</v>
      </c>
      <c r="AX107">
        <v>6</v>
      </c>
      <c r="AY107">
        <v>0</v>
      </c>
      <c r="AZ107">
        <v>9</v>
      </c>
      <c r="BA107">
        <v>0</v>
      </c>
      <c r="BB107">
        <v>0</v>
      </c>
      <c r="BC107">
        <f t="shared" si="2"/>
        <v>127</v>
      </c>
      <c r="BD107">
        <v>14671</v>
      </c>
      <c r="BE107">
        <f t="shared" si="3"/>
        <v>0.86565332969804376</v>
      </c>
    </row>
    <row r="108" spans="1:57" x14ac:dyDescent="0.55000000000000004">
      <c r="A108" s="1">
        <v>1896</v>
      </c>
      <c r="B108" t="s">
        <v>65</v>
      </c>
      <c r="C108" t="str">
        <f>VLOOKUP(A108, [1]speeches!$B:$BC, 54,FALSE)</f>
        <v>Democratic</v>
      </c>
      <c r="D108">
        <v>0</v>
      </c>
      <c r="E108">
        <v>0</v>
      </c>
      <c r="F108">
        <v>0</v>
      </c>
      <c r="G108">
        <v>21</v>
      </c>
      <c r="H108">
        <v>1</v>
      </c>
      <c r="I108">
        <v>1</v>
      </c>
      <c r="J108">
        <v>0</v>
      </c>
      <c r="K108">
        <v>0</v>
      </c>
      <c r="L108">
        <v>7</v>
      </c>
      <c r="M108">
        <v>14</v>
      </c>
      <c r="N108">
        <v>0</v>
      </c>
      <c r="O108">
        <v>3</v>
      </c>
      <c r="P108">
        <v>0</v>
      </c>
      <c r="Q108">
        <v>10</v>
      </c>
      <c r="R108">
        <v>1</v>
      </c>
      <c r="S108">
        <v>2</v>
      </c>
      <c r="T108">
        <v>1</v>
      </c>
      <c r="U108">
        <v>7</v>
      </c>
      <c r="V108">
        <v>0</v>
      </c>
      <c r="W108">
        <v>5</v>
      </c>
      <c r="X108">
        <v>2</v>
      </c>
      <c r="Y108">
        <v>0</v>
      </c>
      <c r="Z108">
        <v>0</v>
      </c>
      <c r="AA108">
        <v>0</v>
      </c>
      <c r="AB108">
        <v>1</v>
      </c>
      <c r="AC108">
        <v>1</v>
      </c>
      <c r="AD108">
        <v>7</v>
      </c>
      <c r="AE108">
        <v>5</v>
      </c>
      <c r="AF108">
        <v>0</v>
      </c>
      <c r="AG108">
        <v>0</v>
      </c>
      <c r="AH108">
        <v>0</v>
      </c>
      <c r="AI108">
        <v>0</v>
      </c>
      <c r="AJ108">
        <v>16</v>
      </c>
      <c r="AK108">
        <v>6</v>
      </c>
      <c r="AL108">
        <v>0</v>
      </c>
      <c r="AM108">
        <v>0</v>
      </c>
      <c r="AN108">
        <v>0</v>
      </c>
      <c r="AO108">
        <v>3</v>
      </c>
      <c r="AP108">
        <v>2</v>
      </c>
      <c r="AQ108">
        <v>0</v>
      </c>
      <c r="AR108">
        <v>2</v>
      </c>
      <c r="AS108">
        <v>1</v>
      </c>
      <c r="AT108">
        <v>1</v>
      </c>
      <c r="AU108">
        <v>4</v>
      </c>
      <c r="AV108">
        <v>3</v>
      </c>
      <c r="AW108">
        <v>0</v>
      </c>
      <c r="AX108">
        <v>6</v>
      </c>
      <c r="AY108">
        <v>0</v>
      </c>
      <c r="AZ108">
        <v>3</v>
      </c>
      <c r="BA108">
        <v>0</v>
      </c>
      <c r="BB108">
        <v>0</v>
      </c>
      <c r="BC108">
        <f t="shared" si="2"/>
        <v>136</v>
      </c>
      <c r="BD108">
        <v>15443</v>
      </c>
      <c r="BE108">
        <f t="shared" si="3"/>
        <v>0.88065790325713922</v>
      </c>
    </row>
    <row r="109" spans="1:57" x14ac:dyDescent="0.55000000000000004">
      <c r="A109" s="1">
        <v>1897</v>
      </c>
      <c r="B109" t="s">
        <v>82</v>
      </c>
      <c r="C109" t="str">
        <f>VLOOKUP(A109, [1]speeches!$B:$BC, 54,FALSE)</f>
        <v>Republican</v>
      </c>
      <c r="D109">
        <v>0</v>
      </c>
      <c r="E109">
        <v>0</v>
      </c>
      <c r="F109">
        <v>1</v>
      </c>
      <c r="G109">
        <v>7</v>
      </c>
      <c r="H109">
        <v>0</v>
      </c>
      <c r="I109">
        <v>0</v>
      </c>
      <c r="J109">
        <v>0</v>
      </c>
      <c r="K109">
        <v>0</v>
      </c>
      <c r="L109">
        <v>13</v>
      </c>
      <c r="M109">
        <v>13</v>
      </c>
      <c r="N109">
        <v>0</v>
      </c>
      <c r="O109">
        <v>1</v>
      </c>
      <c r="P109">
        <v>0</v>
      </c>
      <c r="Q109">
        <v>0</v>
      </c>
      <c r="R109">
        <v>1</v>
      </c>
      <c r="S109">
        <v>4</v>
      </c>
      <c r="T109">
        <v>1</v>
      </c>
      <c r="U109">
        <v>3</v>
      </c>
      <c r="V109">
        <v>0</v>
      </c>
      <c r="W109">
        <v>0</v>
      </c>
      <c r="X109">
        <v>0</v>
      </c>
      <c r="Y109">
        <v>0</v>
      </c>
      <c r="Z109">
        <v>0</v>
      </c>
      <c r="AA109">
        <v>0</v>
      </c>
      <c r="AB109">
        <v>0</v>
      </c>
      <c r="AC109">
        <v>0</v>
      </c>
      <c r="AD109">
        <v>1</v>
      </c>
      <c r="AE109">
        <v>1</v>
      </c>
      <c r="AF109">
        <v>0</v>
      </c>
      <c r="AG109">
        <v>0</v>
      </c>
      <c r="AH109">
        <v>0</v>
      </c>
      <c r="AI109">
        <v>0</v>
      </c>
      <c r="AJ109">
        <v>0</v>
      </c>
      <c r="AK109">
        <v>0</v>
      </c>
      <c r="AL109">
        <v>0</v>
      </c>
      <c r="AM109">
        <v>0</v>
      </c>
      <c r="AN109">
        <v>0</v>
      </c>
      <c r="AO109">
        <v>3</v>
      </c>
      <c r="AP109">
        <v>0</v>
      </c>
      <c r="AQ109">
        <v>1</v>
      </c>
      <c r="AR109">
        <v>0</v>
      </c>
      <c r="AS109">
        <v>0</v>
      </c>
      <c r="AT109">
        <v>1</v>
      </c>
      <c r="AU109">
        <v>0</v>
      </c>
      <c r="AV109">
        <v>1</v>
      </c>
      <c r="AW109">
        <v>1</v>
      </c>
      <c r="AX109">
        <v>1</v>
      </c>
      <c r="AY109">
        <v>0</v>
      </c>
      <c r="AZ109">
        <v>5</v>
      </c>
      <c r="BA109">
        <v>0</v>
      </c>
      <c r="BB109">
        <v>0</v>
      </c>
      <c r="BC109">
        <f t="shared" si="2"/>
        <v>59</v>
      </c>
      <c r="BD109">
        <v>12110</v>
      </c>
      <c r="BE109">
        <f t="shared" si="3"/>
        <v>0.48720066061106521</v>
      </c>
    </row>
    <row r="110" spans="1:57" x14ac:dyDescent="0.55000000000000004">
      <c r="A110" s="1">
        <v>1898</v>
      </c>
      <c r="B110" t="s">
        <v>82</v>
      </c>
      <c r="C110" t="str">
        <f>VLOOKUP(A110, [1]speeches!$B:$BC, 54,FALSE)</f>
        <v>Republican</v>
      </c>
      <c r="D110">
        <v>0</v>
      </c>
      <c r="E110">
        <v>0</v>
      </c>
      <c r="F110">
        <v>1</v>
      </c>
      <c r="G110">
        <v>9</v>
      </c>
      <c r="H110">
        <v>0</v>
      </c>
      <c r="I110">
        <v>0</v>
      </c>
      <c r="J110">
        <v>0</v>
      </c>
      <c r="K110">
        <v>0</v>
      </c>
      <c r="L110">
        <v>11</v>
      </c>
      <c r="M110">
        <v>18</v>
      </c>
      <c r="N110">
        <v>0</v>
      </c>
      <c r="O110">
        <v>0</v>
      </c>
      <c r="P110">
        <v>0</v>
      </c>
      <c r="Q110">
        <v>0</v>
      </c>
      <c r="R110">
        <v>1</v>
      </c>
      <c r="S110">
        <v>8</v>
      </c>
      <c r="T110">
        <v>2</v>
      </c>
      <c r="U110">
        <v>0</v>
      </c>
      <c r="V110">
        <v>0</v>
      </c>
      <c r="W110">
        <v>1</v>
      </c>
      <c r="X110">
        <v>2</v>
      </c>
      <c r="Y110">
        <v>0</v>
      </c>
      <c r="Z110">
        <v>0</v>
      </c>
      <c r="AA110">
        <v>0</v>
      </c>
      <c r="AB110">
        <v>2</v>
      </c>
      <c r="AC110">
        <v>0</v>
      </c>
      <c r="AD110">
        <v>6</v>
      </c>
      <c r="AE110">
        <v>4</v>
      </c>
      <c r="AF110">
        <v>0</v>
      </c>
      <c r="AG110">
        <v>0</v>
      </c>
      <c r="AH110">
        <v>0</v>
      </c>
      <c r="AI110">
        <v>0</v>
      </c>
      <c r="AJ110">
        <v>5</v>
      </c>
      <c r="AK110">
        <v>3</v>
      </c>
      <c r="AL110">
        <v>0</v>
      </c>
      <c r="AM110">
        <v>0</v>
      </c>
      <c r="AN110">
        <v>0</v>
      </c>
      <c r="AO110">
        <v>3</v>
      </c>
      <c r="AP110">
        <v>0</v>
      </c>
      <c r="AQ110">
        <v>0</v>
      </c>
      <c r="AR110">
        <v>0</v>
      </c>
      <c r="AS110">
        <v>0</v>
      </c>
      <c r="AT110">
        <v>1</v>
      </c>
      <c r="AU110">
        <v>1</v>
      </c>
      <c r="AV110">
        <v>0</v>
      </c>
      <c r="AW110">
        <v>0</v>
      </c>
      <c r="AX110">
        <v>3</v>
      </c>
      <c r="AY110">
        <v>1</v>
      </c>
      <c r="AZ110">
        <v>12</v>
      </c>
      <c r="BA110">
        <v>0</v>
      </c>
      <c r="BB110">
        <v>0</v>
      </c>
      <c r="BC110">
        <f t="shared" si="2"/>
        <v>94</v>
      </c>
      <c r="BD110">
        <v>20208</v>
      </c>
      <c r="BE110">
        <f t="shared" si="3"/>
        <v>0.4651623119556611</v>
      </c>
    </row>
    <row r="111" spans="1:57" x14ac:dyDescent="0.55000000000000004">
      <c r="A111" s="1">
        <v>1899</v>
      </c>
      <c r="B111" t="s">
        <v>82</v>
      </c>
      <c r="C111" t="str">
        <f>VLOOKUP(A111, [1]speeches!$B:$BC, 54,FALSE)</f>
        <v>Republican</v>
      </c>
      <c r="D111">
        <v>0</v>
      </c>
      <c r="E111">
        <v>0</v>
      </c>
      <c r="F111">
        <v>6</v>
      </c>
      <c r="G111">
        <v>4</v>
      </c>
      <c r="H111">
        <v>2</v>
      </c>
      <c r="I111">
        <v>1</v>
      </c>
      <c r="J111">
        <v>0</v>
      </c>
      <c r="K111">
        <v>0</v>
      </c>
      <c r="L111">
        <v>4</v>
      </c>
      <c r="M111">
        <v>6</v>
      </c>
      <c r="N111">
        <v>0</v>
      </c>
      <c r="O111">
        <v>3</v>
      </c>
      <c r="P111">
        <v>0</v>
      </c>
      <c r="Q111">
        <v>2</v>
      </c>
      <c r="R111">
        <v>3</v>
      </c>
      <c r="S111">
        <v>8</v>
      </c>
      <c r="T111">
        <v>0</v>
      </c>
      <c r="U111">
        <v>2</v>
      </c>
      <c r="V111">
        <v>0</v>
      </c>
      <c r="W111">
        <v>3</v>
      </c>
      <c r="X111">
        <v>3</v>
      </c>
      <c r="Y111">
        <v>0</v>
      </c>
      <c r="Z111">
        <v>0</v>
      </c>
      <c r="AA111">
        <v>0</v>
      </c>
      <c r="AB111">
        <v>3</v>
      </c>
      <c r="AC111">
        <v>1</v>
      </c>
      <c r="AD111">
        <v>10</v>
      </c>
      <c r="AE111">
        <v>5</v>
      </c>
      <c r="AF111">
        <v>0</v>
      </c>
      <c r="AG111">
        <v>0</v>
      </c>
      <c r="AH111">
        <v>0</v>
      </c>
      <c r="AI111">
        <v>0</v>
      </c>
      <c r="AJ111">
        <v>16</v>
      </c>
      <c r="AK111">
        <v>5</v>
      </c>
      <c r="AL111">
        <v>0</v>
      </c>
      <c r="AM111">
        <v>0</v>
      </c>
      <c r="AN111">
        <v>0</v>
      </c>
      <c r="AO111">
        <v>6</v>
      </c>
      <c r="AP111">
        <v>3</v>
      </c>
      <c r="AQ111">
        <v>0</v>
      </c>
      <c r="AR111">
        <v>2</v>
      </c>
      <c r="AS111">
        <v>0</v>
      </c>
      <c r="AT111">
        <v>1</v>
      </c>
      <c r="AU111">
        <v>1</v>
      </c>
      <c r="AV111">
        <v>0</v>
      </c>
      <c r="AW111">
        <v>0</v>
      </c>
      <c r="AX111">
        <v>2</v>
      </c>
      <c r="AY111">
        <v>0</v>
      </c>
      <c r="AZ111">
        <v>22</v>
      </c>
      <c r="BA111">
        <v>0</v>
      </c>
      <c r="BB111">
        <v>0</v>
      </c>
      <c r="BC111">
        <f t="shared" si="2"/>
        <v>124</v>
      </c>
      <c r="BD111">
        <v>15133</v>
      </c>
      <c r="BE111">
        <f t="shared" si="3"/>
        <v>0.81940130839886338</v>
      </c>
    </row>
    <row r="112" spans="1:57" x14ac:dyDescent="0.55000000000000004">
      <c r="A112" s="1">
        <v>1900</v>
      </c>
      <c r="B112" t="s">
        <v>82</v>
      </c>
      <c r="C112" t="str">
        <f>VLOOKUP(A112, [1]speeches!$B:$BC, 54,FALSE)</f>
        <v>Republican</v>
      </c>
      <c r="D112">
        <v>0</v>
      </c>
      <c r="E112">
        <v>0</v>
      </c>
      <c r="F112">
        <v>3</v>
      </c>
      <c r="G112">
        <v>8</v>
      </c>
      <c r="H112">
        <v>0</v>
      </c>
      <c r="I112">
        <v>0</v>
      </c>
      <c r="J112">
        <v>0</v>
      </c>
      <c r="K112">
        <v>0</v>
      </c>
      <c r="L112">
        <v>1</v>
      </c>
      <c r="M112">
        <v>9</v>
      </c>
      <c r="N112">
        <v>0</v>
      </c>
      <c r="O112">
        <v>0</v>
      </c>
      <c r="P112">
        <v>0</v>
      </c>
      <c r="Q112">
        <v>3</v>
      </c>
      <c r="R112">
        <v>1</v>
      </c>
      <c r="S112">
        <v>3</v>
      </c>
      <c r="T112">
        <v>0</v>
      </c>
      <c r="U112">
        <v>2</v>
      </c>
      <c r="V112">
        <v>0</v>
      </c>
      <c r="W112">
        <v>6</v>
      </c>
      <c r="X112">
        <v>6</v>
      </c>
      <c r="Y112">
        <v>0</v>
      </c>
      <c r="Z112">
        <v>0</v>
      </c>
      <c r="AA112">
        <v>0</v>
      </c>
      <c r="AB112">
        <v>1</v>
      </c>
      <c r="AC112">
        <v>0</v>
      </c>
      <c r="AD112">
        <v>3</v>
      </c>
      <c r="AE112">
        <v>3</v>
      </c>
      <c r="AF112">
        <v>0</v>
      </c>
      <c r="AG112">
        <v>0</v>
      </c>
      <c r="AH112">
        <v>0</v>
      </c>
      <c r="AI112">
        <v>0</v>
      </c>
      <c r="AJ112">
        <v>7</v>
      </c>
      <c r="AK112">
        <v>3</v>
      </c>
      <c r="AL112">
        <v>0</v>
      </c>
      <c r="AM112">
        <v>0</v>
      </c>
      <c r="AN112">
        <v>0</v>
      </c>
      <c r="AO112">
        <v>1</v>
      </c>
      <c r="AP112">
        <v>0</v>
      </c>
      <c r="AQ112">
        <v>0</v>
      </c>
      <c r="AR112">
        <v>0</v>
      </c>
      <c r="AS112">
        <v>0</v>
      </c>
      <c r="AT112">
        <v>2</v>
      </c>
      <c r="AU112">
        <v>2</v>
      </c>
      <c r="AV112">
        <v>0</v>
      </c>
      <c r="AW112">
        <v>0</v>
      </c>
      <c r="AX112">
        <v>8</v>
      </c>
      <c r="AY112">
        <v>4</v>
      </c>
      <c r="AZ112">
        <v>25</v>
      </c>
      <c r="BA112">
        <v>0</v>
      </c>
      <c r="BB112">
        <v>0</v>
      </c>
      <c r="BC112">
        <f t="shared" si="2"/>
        <v>101</v>
      </c>
      <c r="BD112">
        <v>19134</v>
      </c>
      <c r="BE112">
        <f t="shared" si="3"/>
        <v>0.52785617225880632</v>
      </c>
    </row>
    <row r="113" spans="1:57" x14ac:dyDescent="0.55000000000000004">
      <c r="A113" s="1">
        <v>1901</v>
      </c>
      <c r="B113" t="s">
        <v>89</v>
      </c>
      <c r="C113" t="str">
        <f>VLOOKUP(A113, [1]speeches!$B:$BC, 54,FALSE)</f>
        <v>Republican</v>
      </c>
      <c r="D113">
        <v>0</v>
      </c>
      <c r="E113">
        <v>0</v>
      </c>
      <c r="F113">
        <v>0</v>
      </c>
      <c r="G113">
        <v>6</v>
      </c>
      <c r="H113">
        <v>0</v>
      </c>
      <c r="I113">
        <v>0</v>
      </c>
      <c r="J113">
        <v>0</v>
      </c>
      <c r="K113">
        <v>0</v>
      </c>
      <c r="L113">
        <v>1</v>
      </c>
      <c r="M113">
        <v>15</v>
      </c>
      <c r="N113">
        <v>0</v>
      </c>
      <c r="O113">
        <v>9</v>
      </c>
      <c r="P113">
        <v>0</v>
      </c>
      <c r="Q113">
        <v>3</v>
      </c>
      <c r="R113">
        <v>1</v>
      </c>
      <c r="S113">
        <v>2</v>
      </c>
      <c r="T113">
        <v>0</v>
      </c>
      <c r="U113">
        <v>3</v>
      </c>
      <c r="V113">
        <v>0</v>
      </c>
      <c r="W113">
        <v>2</v>
      </c>
      <c r="X113">
        <v>7</v>
      </c>
      <c r="Y113">
        <v>0</v>
      </c>
      <c r="Z113">
        <v>1</v>
      </c>
      <c r="AA113">
        <v>0</v>
      </c>
      <c r="AB113">
        <v>0</v>
      </c>
      <c r="AC113">
        <v>0</v>
      </c>
      <c r="AD113">
        <v>12</v>
      </c>
      <c r="AE113">
        <v>8</v>
      </c>
      <c r="AF113">
        <v>0</v>
      </c>
      <c r="AG113">
        <v>0</v>
      </c>
      <c r="AH113">
        <v>0</v>
      </c>
      <c r="AI113">
        <v>0</v>
      </c>
      <c r="AJ113">
        <v>0</v>
      </c>
      <c r="AK113">
        <v>0</v>
      </c>
      <c r="AL113">
        <v>0</v>
      </c>
      <c r="AM113">
        <v>2</v>
      </c>
      <c r="AN113">
        <v>0</v>
      </c>
      <c r="AO113">
        <v>2</v>
      </c>
      <c r="AP113">
        <v>0</v>
      </c>
      <c r="AQ113">
        <v>0</v>
      </c>
      <c r="AR113">
        <v>1</v>
      </c>
      <c r="AS113">
        <v>1</v>
      </c>
      <c r="AT113">
        <v>4</v>
      </c>
      <c r="AU113">
        <v>1</v>
      </c>
      <c r="AV113">
        <v>5</v>
      </c>
      <c r="AW113">
        <v>0</v>
      </c>
      <c r="AX113">
        <v>2</v>
      </c>
      <c r="AY113">
        <v>1</v>
      </c>
      <c r="AZ113">
        <v>13</v>
      </c>
      <c r="BA113">
        <v>0</v>
      </c>
      <c r="BB113">
        <v>0</v>
      </c>
      <c r="BC113">
        <f t="shared" si="2"/>
        <v>102</v>
      </c>
      <c r="BD113">
        <v>19595</v>
      </c>
      <c r="BE113">
        <f t="shared" si="3"/>
        <v>0.52054095432508296</v>
      </c>
    </row>
    <row r="114" spans="1:57" x14ac:dyDescent="0.55000000000000004">
      <c r="A114" s="1">
        <v>1902</v>
      </c>
      <c r="B114" t="s">
        <v>89</v>
      </c>
      <c r="C114" t="str">
        <f>VLOOKUP(A114, [1]speeches!$B:$BC, 54,FALSE)</f>
        <v>Democratic</v>
      </c>
      <c r="D114">
        <v>0</v>
      </c>
      <c r="E114">
        <v>0</v>
      </c>
      <c r="F114">
        <v>0</v>
      </c>
      <c r="G114">
        <v>5</v>
      </c>
      <c r="H114">
        <v>0</v>
      </c>
      <c r="I114">
        <v>0</v>
      </c>
      <c r="J114">
        <v>0</v>
      </c>
      <c r="K114">
        <v>0</v>
      </c>
      <c r="L114">
        <v>0</v>
      </c>
      <c r="M114">
        <v>6</v>
      </c>
      <c r="N114">
        <v>0</v>
      </c>
      <c r="O114">
        <v>9</v>
      </c>
      <c r="P114">
        <v>0</v>
      </c>
      <c r="Q114">
        <v>0</v>
      </c>
      <c r="R114">
        <v>1</v>
      </c>
      <c r="S114">
        <v>0</v>
      </c>
      <c r="T114">
        <v>0</v>
      </c>
      <c r="U114">
        <v>3</v>
      </c>
      <c r="V114">
        <v>0</v>
      </c>
      <c r="W114">
        <v>0</v>
      </c>
      <c r="X114">
        <v>5</v>
      </c>
      <c r="Y114">
        <v>0</v>
      </c>
      <c r="Z114">
        <v>0</v>
      </c>
      <c r="AA114">
        <v>0</v>
      </c>
      <c r="AB114">
        <v>0</v>
      </c>
      <c r="AC114">
        <v>0</v>
      </c>
      <c r="AD114">
        <v>5</v>
      </c>
      <c r="AE114">
        <v>2</v>
      </c>
      <c r="AF114">
        <v>0</v>
      </c>
      <c r="AG114">
        <v>0</v>
      </c>
      <c r="AH114">
        <v>0</v>
      </c>
      <c r="AI114">
        <v>0</v>
      </c>
      <c r="AJ114">
        <v>0</v>
      </c>
      <c r="AK114">
        <v>0</v>
      </c>
      <c r="AL114">
        <v>0</v>
      </c>
      <c r="AM114">
        <v>4</v>
      </c>
      <c r="AN114">
        <v>0</v>
      </c>
      <c r="AO114">
        <v>0</v>
      </c>
      <c r="AP114">
        <v>0</v>
      </c>
      <c r="AQ114">
        <v>0</v>
      </c>
      <c r="AR114">
        <v>1</v>
      </c>
      <c r="AS114">
        <v>1</v>
      </c>
      <c r="AT114">
        <v>5</v>
      </c>
      <c r="AU114">
        <v>1</v>
      </c>
      <c r="AV114">
        <v>3</v>
      </c>
      <c r="AW114">
        <v>0</v>
      </c>
      <c r="AX114">
        <v>0</v>
      </c>
      <c r="AY114">
        <v>0</v>
      </c>
      <c r="AZ114">
        <v>3</v>
      </c>
      <c r="BA114">
        <v>0</v>
      </c>
      <c r="BB114">
        <v>0</v>
      </c>
      <c r="BC114">
        <f t="shared" si="2"/>
        <v>54</v>
      </c>
      <c r="BD114">
        <v>9756</v>
      </c>
      <c r="BE114">
        <f t="shared" si="3"/>
        <v>0.55350553505535049</v>
      </c>
    </row>
    <row r="115" spans="1:57" x14ac:dyDescent="0.55000000000000004">
      <c r="A115" s="1">
        <v>1903</v>
      </c>
      <c r="B115" t="s">
        <v>89</v>
      </c>
      <c r="C115" t="str">
        <f>VLOOKUP(A115, [1]speeches!$B:$BC, 54,FALSE)</f>
        <v>Republican</v>
      </c>
      <c r="D115">
        <v>0</v>
      </c>
      <c r="E115">
        <v>0</v>
      </c>
      <c r="F115">
        <v>1</v>
      </c>
      <c r="G115">
        <v>8</v>
      </c>
      <c r="H115">
        <v>0</v>
      </c>
      <c r="I115">
        <v>0</v>
      </c>
      <c r="J115">
        <v>0</v>
      </c>
      <c r="K115">
        <v>0</v>
      </c>
      <c r="L115">
        <v>0</v>
      </c>
      <c r="M115">
        <v>12</v>
      </c>
      <c r="N115">
        <v>0</v>
      </c>
      <c r="O115">
        <v>1</v>
      </c>
      <c r="P115">
        <v>0</v>
      </c>
      <c r="Q115">
        <v>4</v>
      </c>
      <c r="R115">
        <v>3</v>
      </c>
      <c r="S115">
        <v>3</v>
      </c>
      <c r="T115">
        <v>0</v>
      </c>
      <c r="U115">
        <v>1</v>
      </c>
      <c r="V115">
        <v>0</v>
      </c>
      <c r="W115">
        <v>1</v>
      </c>
      <c r="X115">
        <v>2</v>
      </c>
      <c r="Y115">
        <v>0</v>
      </c>
      <c r="Z115">
        <v>0</v>
      </c>
      <c r="AA115">
        <v>0</v>
      </c>
      <c r="AB115">
        <v>0</v>
      </c>
      <c r="AC115">
        <v>0</v>
      </c>
      <c r="AD115">
        <v>2</v>
      </c>
      <c r="AE115">
        <v>1</v>
      </c>
      <c r="AF115">
        <v>0</v>
      </c>
      <c r="AG115">
        <v>0</v>
      </c>
      <c r="AH115">
        <v>0</v>
      </c>
      <c r="AI115">
        <v>0</v>
      </c>
      <c r="AJ115">
        <v>2</v>
      </c>
      <c r="AK115">
        <v>0</v>
      </c>
      <c r="AL115">
        <v>0</v>
      </c>
      <c r="AM115">
        <v>0</v>
      </c>
      <c r="AN115">
        <v>0</v>
      </c>
      <c r="AO115">
        <v>0</v>
      </c>
      <c r="AP115">
        <v>0</v>
      </c>
      <c r="AQ115">
        <v>0</v>
      </c>
      <c r="AR115">
        <v>1</v>
      </c>
      <c r="AS115">
        <v>0</v>
      </c>
      <c r="AT115">
        <v>2</v>
      </c>
      <c r="AU115">
        <v>1</v>
      </c>
      <c r="AV115">
        <v>2</v>
      </c>
      <c r="AW115">
        <v>0</v>
      </c>
      <c r="AX115">
        <v>2</v>
      </c>
      <c r="AY115">
        <v>1</v>
      </c>
      <c r="AZ115">
        <v>8</v>
      </c>
      <c r="BA115">
        <v>0</v>
      </c>
      <c r="BB115">
        <v>0</v>
      </c>
      <c r="BC115">
        <f t="shared" si="2"/>
        <v>58</v>
      </c>
      <c r="BD115">
        <v>14876</v>
      </c>
      <c r="BE115">
        <f t="shared" si="3"/>
        <v>0.38988975531056735</v>
      </c>
    </row>
    <row r="116" spans="1:57" x14ac:dyDescent="0.55000000000000004">
      <c r="A116" s="1">
        <v>1904</v>
      </c>
      <c r="B116" t="s">
        <v>89</v>
      </c>
      <c r="C116" t="str">
        <f>VLOOKUP(A116, [1]speeches!$B:$BC, 54,FALSE)</f>
        <v>Democratic</v>
      </c>
      <c r="D116">
        <v>0</v>
      </c>
      <c r="E116">
        <v>0</v>
      </c>
      <c r="F116">
        <v>0</v>
      </c>
      <c r="G116">
        <v>11</v>
      </c>
      <c r="H116">
        <v>0</v>
      </c>
      <c r="I116">
        <v>0</v>
      </c>
      <c r="J116">
        <v>0</v>
      </c>
      <c r="K116">
        <v>0</v>
      </c>
      <c r="L116">
        <v>0</v>
      </c>
      <c r="M116">
        <v>3</v>
      </c>
      <c r="N116">
        <v>0</v>
      </c>
      <c r="O116">
        <v>1</v>
      </c>
      <c r="P116">
        <v>0</v>
      </c>
      <c r="Q116">
        <v>2</v>
      </c>
      <c r="R116">
        <v>4</v>
      </c>
      <c r="S116">
        <v>1</v>
      </c>
      <c r="T116">
        <v>1</v>
      </c>
      <c r="U116">
        <v>2</v>
      </c>
      <c r="V116">
        <v>0</v>
      </c>
      <c r="W116">
        <v>0</v>
      </c>
      <c r="X116">
        <v>4</v>
      </c>
      <c r="Y116">
        <v>0</v>
      </c>
      <c r="Z116">
        <v>0</v>
      </c>
      <c r="AA116">
        <v>0</v>
      </c>
      <c r="AB116">
        <v>0</v>
      </c>
      <c r="AC116">
        <v>0</v>
      </c>
      <c r="AD116">
        <v>3</v>
      </c>
      <c r="AE116">
        <v>2</v>
      </c>
      <c r="AF116">
        <v>0</v>
      </c>
      <c r="AG116">
        <v>0</v>
      </c>
      <c r="AH116">
        <v>0</v>
      </c>
      <c r="AI116">
        <v>0</v>
      </c>
      <c r="AJ116">
        <v>1</v>
      </c>
      <c r="AK116">
        <v>0</v>
      </c>
      <c r="AL116">
        <v>0</v>
      </c>
      <c r="AM116">
        <v>8</v>
      </c>
      <c r="AN116">
        <v>1</v>
      </c>
      <c r="AO116">
        <v>1</v>
      </c>
      <c r="AP116">
        <v>0</v>
      </c>
      <c r="AQ116">
        <v>0</v>
      </c>
      <c r="AR116">
        <v>2</v>
      </c>
      <c r="AS116">
        <v>2</v>
      </c>
      <c r="AT116">
        <v>3</v>
      </c>
      <c r="AU116">
        <v>3</v>
      </c>
      <c r="AV116">
        <v>2</v>
      </c>
      <c r="AW116">
        <v>0</v>
      </c>
      <c r="AX116">
        <v>1</v>
      </c>
      <c r="AY116">
        <v>0</v>
      </c>
      <c r="AZ116">
        <v>10</v>
      </c>
      <c r="BA116">
        <v>0</v>
      </c>
      <c r="BB116">
        <v>0</v>
      </c>
      <c r="BC116">
        <f t="shared" si="2"/>
        <v>68</v>
      </c>
      <c r="BD116">
        <v>17406</v>
      </c>
      <c r="BE116">
        <f t="shared" si="3"/>
        <v>0.3906698839480639</v>
      </c>
    </row>
    <row r="117" spans="1:57" x14ac:dyDescent="0.55000000000000004">
      <c r="A117" s="1">
        <v>1905</v>
      </c>
      <c r="B117" t="s">
        <v>89</v>
      </c>
      <c r="C117" t="str">
        <f>VLOOKUP(A117, [1]speeches!$B:$BC, 54,FALSE)</f>
        <v>Democratic</v>
      </c>
      <c r="D117">
        <v>0</v>
      </c>
      <c r="E117">
        <v>0</v>
      </c>
      <c r="F117">
        <v>0</v>
      </c>
      <c r="G117">
        <v>26</v>
      </c>
      <c r="H117">
        <v>1</v>
      </c>
      <c r="I117">
        <v>0</v>
      </c>
      <c r="J117">
        <v>0</v>
      </c>
      <c r="K117">
        <v>0</v>
      </c>
      <c r="L117">
        <v>7</v>
      </c>
      <c r="M117">
        <v>10</v>
      </c>
      <c r="N117">
        <v>0</v>
      </c>
      <c r="O117">
        <v>5</v>
      </c>
      <c r="P117">
        <v>0</v>
      </c>
      <c r="Q117">
        <v>6</v>
      </c>
      <c r="R117">
        <v>8</v>
      </c>
      <c r="S117">
        <v>0</v>
      </c>
      <c r="T117">
        <v>2</v>
      </c>
      <c r="U117">
        <v>3</v>
      </c>
      <c r="V117">
        <v>0</v>
      </c>
      <c r="W117">
        <v>6</v>
      </c>
      <c r="X117">
        <v>9</v>
      </c>
      <c r="Y117">
        <v>2</v>
      </c>
      <c r="Z117">
        <v>0</v>
      </c>
      <c r="AA117">
        <v>0</v>
      </c>
      <c r="AB117">
        <v>0</v>
      </c>
      <c r="AC117">
        <v>0</v>
      </c>
      <c r="AD117">
        <v>3</v>
      </c>
      <c r="AE117">
        <v>2</v>
      </c>
      <c r="AF117">
        <v>0</v>
      </c>
      <c r="AG117">
        <v>0</v>
      </c>
      <c r="AH117">
        <v>0</v>
      </c>
      <c r="AI117">
        <v>0</v>
      </c>
      <c r="AJ117">
        <v>4</v>
      </c>
      <c r="AK117">
        <v>1</v>
      </c>
      <c r="AL117">
        <v>0</v>
      </c>
      <c r="AM117">
        <v>4</v>
      </c>
      <c r="AN117">
        <v>0</v>
      </c>
      <c r="AO117">
        <v>4</v>
      </c>
      <c r="AP117">
        <v>1</v>
      </c>
      <c r="AQ117">
        <v>0</v>
      </c>
      <c r="AR117">
        <v>3</v>
      </c>
      <c r="AS117">
        <v>2</v>
      </c>
      <c r="AT117">
        <v>8</v>
      </c>
      <c r="AU117">
        <v>4</v>
      </c>
      <c r="AV117">
        <v>2</v>
      </c>
      <c r="AW117">
        <v>1</v>
      </c>
      <c r="AX117">
        <v>5</v>
      </c>
      <c r="AY117">
        <v>3</v>
      </c>
      <c r="AZ117">
        <v>13</v>
      </c>
      <c r="BA117">
        <v>0</v>
      </c>
      <c r="BB117">
        <v>0</v>
      </c>
      <c r="BC117">
        <f t="shared" si="2"/>
        <v>145</v>
      </c>
      <c r="BD117">
        <v>25033</v>
      </c>
      <c r="BE117">
        <f t="shared" si="3"/>
        <v>0.57923540925977712</v>
      </c>
    </row>
    <row r="118" spans="1:57" x14ac:dyDescent="0.55000000000000004">
      <c r="A118" s="1">
        <v>1906</v>
      </c>
      <c r="B118" t="s">
        <v>89</v>
      </c>
      <c r="C118" t="str">
        <f>VLOOKUP(A118, [1]speeches!$B:$BC, 54,FALSE)</f>
        <v>Republican</v>
      </c>
      <c r="D118">
        <v>0</v>
      </c>
      <c r="E118">
        <v>0</v>
      </c>
      <c r="F118">
        <v>0</v>
      </c>
      <c r="G118">
        <v>15</v>
      </c>
      <c r="H118">
        <v>2</v>
      </c>
      <c r="I118">
        <v>2</v>
      </c>
      <c r="J118">
        <v>0</v>
      </c>
      <c r="K118">
        <v>0</v>
      </c>
      <c r="L118">
        <v>8</v>
      </c>
      <c r="M118">
        <v>3</v>
      </c>
      <c r="N118">
        <v>0</v>
      </c>
      <c r="O118">
        <v>3</v>
      </c>
      <c r="P118">
        <v>0</v>
      </c>
      <c r="Q118">
        <v>4</v>
      </c>
      <c r="R118">
        <v>4</v>
      </c>
      <c r="S118">
        <v>0</v>
      </c>
      <c r="T118">
        <v>0</v>
      </c>
      <c r="U118">
        <v>2</v>
      </c>
      <c r="V118">
        <v>0</v>
      </c>
      <c r="W118">
        <v>0</v>
      </c>
      <c r="X118">
        <v>8</v>
      </c>
      <c r="Y118">
        <v>0</v>
      </c>
      <c r="Z118">
        <v>0</v>
      </c>
      <c r="AA118">
        <v>0</v>
      </c>
      <c r="AB118">
        <v>0</v>
      </c>
      <c r="AC118">
        <v>0</v>
      </c>
      <c r="AD118">
        <v>3</v>
      </c>
      <c r="AE118">
        <v>2</v>
      </c>
      <c r="AF118">
        <v>0</v>
      </c>
      <c r="AG118">
        <v>0</v>
      </c>
      <c r="AH118">
        <v>0</v>
      </c>
      <c r="AI118">
        <v>0</v>
      </c>
      <c r="AJ118">
        <v>0</v>
      </c>
      <c r="AK118">
        <v>0</v>
      </c>
      <c r="AL118">
        <v>0</v>
      </c>
      <c r="AM118">
        <v>4</v>
      </c>
      <c r="AN118">
        <v>0</v>
      </c>
      <c r="AO118">
        <v>1</v>
      </c>
      <c r="AP118">
        <v>0</v>
      </c>
      <c r="AQ118">
        <v>0</v>
      </c>
      <c r="AR118">
        <v>2</v>
      </c>
      <c r="AS118">
        <v>0</v>
      </c>
      <c r="AT118">
        <v>7</v>
      </c>
      <c r="AU118">
        <v>1</v>
      </c>
      <c r="AV118">
        <v>3</v>
      </c>
      <c r="AW118">
        <v>0</v>
      </c>
      <c r="AX118">
        <v>40</v>
      </c>
      <c r="AY118">
        <v>3</v>
      </c>
      <c r="AZ118">
        <v>15</v>
      </c>
      <c r="BA118">
        <v>0</v>
      </c>
      <c r="BB118">
        <v>0</v>
      </c>
      <c r="BC118">
        <f t="shared" si="2"/>
        <v>132</v>
      </c>
      <c r="BD118">
        <v>23575</v>
      </c>
      <c r="BE118">
        <f t="shared" si="3"/>
        <v>0.55991516436903499</v>
      </c>
    </row>
    <row r="119" spans="1:57" x14ac:dyDescent="0.55000000000000004">
      <c r="A119" s="1">
        <v>1907</v>
      </c>
      <c r="B119" t="s">
        <v>89</v>
      </c>
      <c r="C119" t="str">
        <f>VLOOKUP(A119, [1]speeches!$B:$BC, 54,FALSE)</f>
        <v>Democratic</v>
      </c>
      <c r="D119">
        <v>0</v>
      </c>
      <c r="E119">
        <v>0</v>
      </c>
      <c r="F119">
        <v>1</v>
      </c>
      <c r="G119">
        <v>20</v>
      </c>
      <c r="H119">
        <v>1</v>
      </c>
      <c r="I119">
        <v>0</v>
      </c>
      <c r="J119">
        <v>0</v>
      </c>
      <c r="K119">
        <v>0</v>
      </c>
      <c r="L119">
        <v>7</v>
      </c>
      <c r="M119">
        <v>15</v>
      </c>
      <c r="N119">
        <v>0</v>
      </c>
      <c r="O119">
        <v>3</v>
      </c>
      <c r="P119">
        <v>0</v>
      </c>
      <c r="Q119">
        <v>2</v>
      </c>
      <c r="R119">
        <v>4</v>
      </c>
      <c r="S119">
        <v>3</v>
      </c>
      <c r="T119">
        <v>0</v>
      </c>
      <c r="U119">
        <v>0</v>
      </c>
      <c r="V119">
        <v>0</v>
      </c>
      <c r="W119">
        <v>5</v>
      </c>
      <c r="X119">
        <v>9</v>
      </c>
      <c r="Y119">
        <v>2</v>
      </c>
      <c r="Z119">
        <v>1</v>
      </c>
      <c r="AA119">
        <v>0</v>
      </c>
      <c r="AB119">
        <v>2</v>
      </c>
      <c r="AC119">
        <v>0</v>
      </c>
      <c r="AD119">
        <v>5</v>
      </c>
      <c r="AE119">
        <v>1</v>
      </c>
      <c r="AF119">
        <v>0</v>
      </c>
      <c r="AG119">
        <v>0</v>
      </c>
      <c r="AH119">
        <v>0</v>
      </c>
      <c r="AI119">
        <v>0</v>
      </c>
      <c r="AJ119">
        <v>0</v>
      </c>
      <c r="AK119">
        <v>0</v>
      </c>
      <c r="AL119">
        <v>0</v>
      </c>
      <c r="AM119">
        <v>0</v>
      </c>
      <c r="AN119">
        <v>0</v>
      </c>
      <c r="AO119">
        <v>5</v>
      </c>
      <c r="AP119">
        <v>1</v>
      </c>
      <c r="AQ119">
        <v>0</v>
      </c>
      <c r="AR119">
        <v>3</v>
      </c>
      <c r="AS119">
        <v>0</v>
      </c>
      <c r="AT119">
        <v>2</v>
      </c>
      <c r="AU119">
        <v>9</v>
      </c>
      <c r="AV119">
        <v>12</v>
      </c>
      <c r="AW119">
        <v>3</v>
      </c>
      <c r="AX119">
        <v>38</v>
      </c>
      <c r="AY119">
        <v>7</v>
      </c>
      <c r="AZ119">
        <v>17</v>
      </c>
      <c r="BA119">
        <v>0</v>
      </c>
      <c r="BB119">
        <v>0</v>
      </c>
      <c r="BC119">
        <f t="shared" si="2"/>
        <v>178</v>
      </c>
      <c r="BD119">
        <v>27382</v>
      </c>
      <c r="BE119">
        <f t="shared" si="3"/>
        <v>0.6500620845811117</v>
      </c>
    </row>
    <row r="120" spans="1:57" x14ac:dyDescent="0.55000000000000004">
      <c r="A120" s="1">
        <v>1908</v>
      </c>
      <c r="B120" t="s">
        <v>89</v>
      </c>
      <c r="C120" t="str">
        <f>VLOOKUP(A120, [1]speeches!$B:$BC, 54,FALSE)</f>
        <v>Democratic</v>
      </c>
      <c r="D120">
        <v>0</v>
      </c>
      <c r="E120">
        <v>0</v>
      </c>
      <c r="F120">
        <v>0</v>
      </c>
      <c r="G120">
        <v>25</v>
      </c>
      <c r="H120">
        <v>0</v>
      </c>
      <c r="I120">
        <v>0</v>
      </c>
      <c r="J120">
        <v>0</v>
      </c>
      <c r="K120">
        <v>0</v>
      </c>
      <c r="L120">
        <v>5</v>
      </c>
      <c r="M120">
        <v>7</v>
      </c>
      <c r="N120">
        <v>0</v>
      </c>
      <c r="O120">
        <v>5</v>
      </c>
      <c r="P120">
        <v>0</v>
      </c>
      <c r="Q120">
        <v>3</v>
      </c>
      <c r="R120">
        <v>2</v>
      </c>
      <c r="S120">
        <v>1</v>
      </c>
      <c r="T120">
        <v>2</v>
      </c>
      <c r="U120">
        <v>4</v>
      </c>
      <c r="V120">
        <v>0</v>
      </c>
      <c r="W120">
        <v>1</v>
      </c>
      <c r="X120">
        <v>7</v>
      </c>
      <c r="Y120">
        <v>0</v>
      </c>
      <c r="Z120">
        <v>0</v>
      </c>
      <c r="AA120">
        <v>0</v>
      </c>
      <c r="AB120">
        <v>1</v>
      </c>
      <c r="AC120">
        <v>0</v>
      </c>
      <c r="AD120">
        <v>4</v>
      </c>
      <c r="AE120">
        <v>1</v>
      </c>
      <c r="AF120">
        <v>1</v>
      </c>
      <c r="AG120">
        <v>1</v>
      </c>
      <c r="AH120">
        <v>0</v>
      </c>
      <c r="AI120">
        <v>0</v>
      </c>
      <c r="AJ120">
        <v>1</v>
      </c>
      <c r="AK120">
        <v>1</v>
      </c>
      <c r="AL120">
        <v>0</v>
      </c>
      <c r="AM120">
        <v>5</v>
      </c>
      <c r="AN120">
        <v>0</v>
      </c>
      <c r="AO120">
        <v>0</v>
      </c>
      <c r="AP120">
        <v>0</v>
      </c>
      <c r="AQ120">
        <v>0</v>
      </c>
      <c r="AR120">
        <v>3</v>
      </c>
      <c r="AS120">
        <v>1</v>
      </c>
      <c r="AT120">
        <v>8</v>
      </c>
      <c r="AU120">
        <v>14</v>
      </c>
      <c r="AV120">
        <v>7</v>
      </c>
      <c r="AW120">
        <v>1</v>
      </c>
      <c r="AX120">
        <v>9</v>
      </c>
      <c r="AY120">
        <v>3</v>
      </c>
      <c r="AZ120">
        <v>2</v>
      </c>
      <c r="BA120">
        <v>2</v>
      </c>
      <c r="BB120">
        <v>0</v>
      </c>
      <c r="BC120">
        <f t="shared" si="2"/>
        <v>127</v>
      </c>
      <c r="BD120">
        <v>19383</v>
      </c>
      <c r="BE120">
        <f t="shared" si="3"/>
        <v>0.6552133312696693</v>
      </c>
    </row>
    <row r="121" spans="1:57" x14ac:dyDescent="0.55000000000000004">
      <c r="A121" s="1">
        <v>1909</v>
      </c>
      <c r="B121" t="s">
        <v>90</v>
      </c>
      <c r="C121" t="str">
        <f>VLOOKUP(A121, [1]speeches!$B:$BC, 54,FALSE)</f>
        <v>Republican</v>
      </c>
      <c r="D121">
        <v>0</v>
      </c>
      <c r="E121">
        <v>0</v>
      </c>
      <c r="F121">
        <v>0</v>
      </c>
      <c r="G121">
        <v>12</v>
      </c>
      <c r="H121">
        <v>0</v>
      </c>
      <c r="I121">
        <v>0</v>
      </c>
      <c r="J121">
        <v>0</v>
      </c>
      <c r="K121">
        <v>0</v>
      </c>
      <c r="L121">
        <v>3</v>
      </c>
      <c r="M121">
        <v>1</v>
      </c>
      <c r="N121">
        <v>0</v>
      </c>
      <c r="O121">
        <v>2</v>
      </c>
      <c r="P121">
        <v>0</v>
      </c>
      <c r="Q121">
        <v>8</v>
      </c>
      <c r="R121">
        <v>1</v>
      </c>
      <c r="S121">
        <v>6</v>
      </c>
      <c r="T121">
        <v>1</v>
      </c>
      <c r="U121">
        <v>3</v>
      </c>
      <c r="V121">
        <v>0</v>
      </c>
      <c r="W121">
        <v>1</v>
      </c>
      <c r="X121">
        <v>2</v>
      </c>
      <c r="Y121">
        <v>0</v>
      </c>
      <c r="Z121">
        <v>0</v>
      </c>
      <c r="AA121">
        <v>0</v>
      </c>
      <c r="AB121">
        <v>4</v>
      </c>
      <c r="AC121">
        <v>0</v>
      </c>
      <c r="AD121">
        <v>2</v>
      </c>
      <c r="AE121">
        <v>1</v>
      </c>
      <c r="AF121">
        <v>0</v>
      </c>
      <c r="AG121">
        <v>0</v>
      </c>
      <c r="AH121">
        <v>0</v>
      </c>
      <c r="AI121">
        <v>0</v>
      </c>
      <c r="AJ121">
        <v>5</v>
      </c>
      <c r="AK121">
        <v>5</v>
      </c>
      <c r="AL121">
        <v>0</v>
      </c>
      <c r="AM121">
        <v>0</v>
      </c>
      <c r="AN121">
        <v>0</v>
      </c>
      <c r="AO121">
        <v>7</v>
      </c>
      <c r="AP121">
        <v>6</v>
      </c>
      <c r="AQ121">
        <v>0</v>
      </c>
      <c r="AR121">
        <v>2</v>
      </c>
      <c r="AS121">
        <v>1</v>
      </c>
      <c r="AT121">
        <v>0</v>
      </c>
      <c r="AU121">
        <v>13</v>
      </c>
      <c r="AV121">
        <v>1</v>
      </c>
      <c r="AW121">
        <v>0</v>
      </c>
      <c r="AX121">
        <v>1</v>
      </c>
      <c r="AY121">
        <v>0</v>
      </c>
      <c r="AZ121">
        <v>11</v>
      </c>
      <c r="BA121">
        <v>0</v>
      </c>
      <c r="BB121">
        <v>0</v>
      </c>
      <c r="BC121">
        <f t="shared" si="2"/>
        <v>99</v>
      </c>
      <c r="BD121">
        <v>13889</v>
      </c>
      <c r="BE121">
        <f t="shared" si="3"/>
        <v>0.71279429764561886</v>
      </c>
    </row>
    <row r="122" spans="1:57" x14ac:dyDescent="0.55000000000000004">
      <c r="A122" s="1">
        <v>1910</v>
      </c>
      <c r="B122" t="s">
        <v>90</v>
      </c>
      <c r="C122" t="str">
        <f>VLOOKUP(A122, [1]speeches!$B:$BC, 54,FALSE)</f>
        <v>Republican</v>
      </c>
      <c r="D122">
        <v>0</v>
      </c>
      <c r="E122">
        <v>0</v>
      </c>
      <c r="F122">
        <v>0</v>
      </c>
      <c r="G122">
        <v>0</v>
      </c>
      <c r="H122">
        <v>0</v>
      </c>
      <c r="I122">
        <v>0</v>
      </c>
      <c r="J122">
        <v>0</v>
      </c>
      <c r="K122">
        <v>0</v>
      </c>
      <c r="L122">
        <v>2</v>
      </c>
      <c r="M122">
        <v>1</v>
      </c>
      <c r="N122">
        <v>0</v>
      </c>
      <c r="O122">
        <v>3</v>
      </c>
      <c r="P122">
        <v>0</v>
      </c>
      <c r="Q122">
        <v>3</v>
      </c>
      <c r="R122">
        <v>0</v>
      </c>
      <c r="S122">
        <v>2</v>
      </c>
      <c r="T122">
        <v>3</v>
      </c>
      <c r="U122">
        <v>1</v>
      </c>
      <c r="V122">
        <v>0</v>
      </c>
      <c r="W122">
        <v>0</v>
      </c>
      <c r="X122">
        <v>0</v>
      </c>
      <c r="Y122">
        <v>0</v>
      </c>
      <c r="Z122">
        <v>0</v>
      </c>
      <c r="AA122">
        <v>0</v>
      </c>
      <c r="AB122">
        <v>11</v>
      </c>
      <c r="AC122">
        <v>0</v>
      </c>
      <c r="AD122">
        <v>2</v>
      </c>
      <c r="AE122">
        <v>1</v>
      </c>
      <c r="AF122">
        <v>0</v>
      </c>
      <c r="AG122">
        <v>0</v>
      </c>
      <c r="AH122">
        <v>0</v>
      </c>
      <c r="AI122">
        <v>0</v>
      </c>
      <c r="AJ122">
        <v>0</v>
      </c>
      <c r="AK122">
        <v>0</v>
      </c>
      <c r="AL122">
        <v>0</v>
      </c>
      <c r="AM122">
        <v>0</v>
      </c>
      <c r="AN122">
        <v>0</v>
      </c>
      <c r="AO122">
        <v>1</v>
      </c>
      <c r="AP122">
        <v>0</v>
      </c>
      <c r="AQ122">
        <v>0</v>
      </c>
      <c r="AR122">
        <v>0</v>
      </c>
      <c r="AS122">
        <v>0</v>
      </c>
      <c r="AT122">
        <v>0</v>
      </c>
      <c r="AU122">
        <v>0</v>
      </c>
      <c r="AV122">
        <v>0</v>
      </c>
      <c r="AW122">
        <v>0</v>
      </c>
      <c r="AX122">
        <v>0</v>
      </c>
      <c r="AY122">
        <v>0</v>
      </c>
      <c r="AZ122">
        <v>13</v>
      </c>
      <c r="BA122">
        <v>0</v>
      </c>
      <c r="BB122">
        <v>0</v>
      </c>
      <c r="BC122">
        <f t="shared" si="2"/>
        <v>43</v>
      </c>
      <c r="BD122">
        <v>6763</v>
      </c>
      <c r="BE122">
        <f t="shared" si="3"/>
        <v>0.63581250924146093</v>
      </c>
    </row>
    <row r="123" spans="1:57" x14ac:dyDescent="0.55000000000000004">
      <c r="A123" s="1">
        <v>1911</v>
      </c>
      <c r="B123" t="s">
        <v>90</v>
      </c>
      <c r="C123" t="str">
        <f>VLOOKUP(A123, [1]speeches!$B:$BC, 54,FALSE)</f>
        <v>Republican</v>
      </c>
      <c r="D123">
        <v>0</v>
      </c>
      <c r="E123">
        <v>0</v>
      </c>
      <c r="F123">
        <v>0</v>
      </c>
      <c r="G123">
        <v>13</v>
      </c>
      <c r="H123">
        <v>3</v>
      </c>
      <c r="I123">
        <v>1</v>
      </c>
      <c r="J123">
        <v>0</v>
      </c>
      <c r="K123">
        <v>0</v>
      </c>
      <c r="L123">
        <v>8</v>
      </c>
      <c r="M123">
        <v>4</v>
      </c>
      <c r="N123">
        <v>0</v>
      </c>
      <c r="O123">
        <v>9</v>
      </c>
      <c r="P123">
        <v>0</v>
      </c>
      <c r="Q123">
        <v>15</v>
      </c>
      <c r="R123">
        <v>2</v>
      </c>
      <c r="S123">
        <v>3</v>
      </c>
      <c r="T123">
        <v>1</v>
      </c>
      <c r="U123">
        <v>11</v>
      </c>
      <c r="V123">
        <v>0</v>
      </c>
      <c r="W123">
        <v>12</v>
      </c>
      <c r="X123">
        <v>5</v>
      </c>
      <c r="Y123">
        <v>0</v>
      </c>
      <c r="Z123">
        <v>0</v>
      </c>
      <c r="AA123">
        <v>0</v>
      </c>
      <c r="AB123">
        <v>12</v>
      </c>
      <c r="AC123">
        <v>3</v>
      </c>
      <c r="AD123">
        <v>8</v>
      </c>
      <c r="AE123">
        <v>2</v>
      </c>
      <c r="AF123">
        <v>0</v>
      </c>
      <c r="AG123">
        <v>0</v>
      </c>
      <c r="AH123">
        <v>0</v>
      </c>
      <c r="AI123">
        <v>0</v>
      </c>
      <c r="AJ123">
        <v>3</v>
      </c>
      <c r="AK123">
        <v>1</v>
      </c>
      <c r="AL123">
        <v>0</v>
      </c>
      <c r="AM123">
        <v>0</v>
      </c>
      <c r="AN123">
        <v>0</v>
      </c>
      <c r="AO123">
        <v>22</v>
      </c>
      <c r="AP123">
        <v>17</v>
      </c>
      <c r="AQ123">
        <v>0</v>
      </c>
      <c r="AR123">
        <v>2</v>
      </c>
      <c r="AS123">
        <v>2</v>
      </c>
      <c r="AT123">
        <v>1</v>
      </c>
      <c r="AU123">
        <v>2</v>
      </c>
      <c r="AV123">
        <v>17</v>
      </c>
      <c r="AW123">
        <v>0</v>
      </c>
      <c r="AX123">
        <v>2</v>
      </c>
      <c r="AY123">
        <v>0</v>
      </c>
      <c r="AZ123">
        <v>39</v>
      </c>
      <c r="BA123">
        <v>0</v>
      </c>
      <c r="BB123">
        <v>0</v>
      </c>
      <c r="BC123">
        <f t="shared" si="2"/>
        <v>220</v>
      </c>
      <c r="BD123">
        <v>23704</v>
      </c>
      <c r="BE123">
        <f t="shared" si="3"/>
        <v>0.92811339858251773</v>
      </c>
    </row>
    <row r="124" spans="1:57" x14ac:dyDescent="0.55000000000000004">
      <c r="A124" s="1">
        <v>1912</v>
      </c>
      <c r="B124" t="s">
        <v>90</v>
      </c>
      <c r="C124" t="str">
        <f>VLOOKUP(A124, [1]speeches!$B:$BC, 54,FALSE)</f>
        <v>Republican</v>
      </c>
      <c r="D124">
        <v>0</v>
      </c>
      <c r="E124">
        <v>0</v>
      </c>
      <c r="F124">
        <v>1</v>
      </c>
      <c r="G124">
        <v>10</v>
      </c>
      <c r="H124">
        <v>1</v>
      </c>
      <c r="I124">
        <v>1</v>
      </c>
      <c r="J124">
        <v>0</v>
      </c>
      <c r="K124">
        <v>0</v>
      </c>
      <c r="L124">
        <v>6</v>
      </c>
      <c r="M124">
        <v>13</v>
      </c>
      <c r="N124">
        <v>0</v>
      </c>
      <c r="O124">
        <v>8</v>
      </c>
      <c r="P124">
        <v>0</v>
      </c>
      <c r="Q124">
        <v>4</v>
      </c>
      <c r="R124">
        <v>1</v>
      </c>
      <c r="S124">
        <v>3</v>
      </c>
      <c r="T124">
        <v>4</v>
      </c>
      <c r="U124">
        <v>16</v>
      </c>
      <c r="V124">
        <v>0</v>
      </c>
      <c r="W124">
        <v>0</v>
      </c>
      <c r="X124">
        <v>6</v>
      </c>
      <c r="Y124">
        <v>0</v>
      </c>
      <c r="Z124">
        <v>0</v>
      </c>
      <c r="AA124">
        <v>0</v>
      </c>
      <c r="AB124">
        <v>12</v>
      </c>
      <c r="AC124">
        <v>2</v>
      </c>
      <c r="AD124">
        <v>7</v>
      </c>
      <c r="AE124">
        <v>4</v>
      </c>
      <c r="AF124">
        <v>0</v>
      </c>
      <c r="AG124">
        <v>0</v>
      </c>
      <c r="AH124">
        <v>0</v>
      </c>
      <c r="AI124">
        <v>0</v>
      </c>
      <c r="AJ124">
        <v>2</v>
      </c>
      <c r="AK124">
        <v>0</v>
      </c>
      <c r="AL124">
        <v>0</v>
      </c>
      <c r="AM124">
        <v>1</v>
      </c>
      <c r="AN124">
        <v>0</v>
      </c>
      <c r="AO124">
        <v>3</v>
      </c>
      <c r="AP124">
        <v>2</v>
      </c>
      <c r="AQ124">
        <v>0</v>
      </c>
      <c r="AR124">
        <v>1</v>
      </c>
      <c r="AS124">
        <v>1</v>
      </c>
      <c r="AT124">
        <v>0</v>
      </c>
      <c r="AU124">
        <v>5</v>
      </c>
      <c r="AV124">
        <v>6</v>
      </c>
      <c r="AW124">
        <v>0</v>
      </c>
      <c r="AX124">
        <v>6</v>
      </c>
      <c r="AY124">
        <v>1</v>
      </c>
      <c r="AZ124">
        <v>31</v>
      </c>
      <c r="BA124">
        <v>0</v>
      </c>
      <c r="BB124">
        <v>0</v>
      </c>
      <c r="BC124">
        <f t="shared" si="2"/>
        <v>158</v>
      </c>
      <c r="BD124">
        <v>25150</v>
      </c>
      <c r="BE124">
        <f t="shared" si="3"/>
        <v>0.62823061630218691</v>
      </c>
    </row>
    <row r="125" spans="1:57" x14ac:dyDescent="0.55000000000000004">
      <c r="A125" s="1">
        <v>1913</v>
      </c>
      <c r="B125" t="s">
        <v>96</v>
      </c>
      <c r="C125" t="str">
        <f>VLOOKUP(A125, [1]speeches!$B:$BC, 54,FALSE)</f>
        <v>Democratic</v>
      </c>
      <c r="D125">
        <v>0</v>
      </c>
      <c r="E125">
        <v>0</v>
      </c>
      <c r="F125">
        <v>0</v>
      </c>
      <c r="G125">
        <v>0</v>
      </c>
      <c r="H125">
        <v>0</v>
      </c>
      <c r="I125">
        <v>0</v>
      </c>
      <c r="J125">
        <v>0</v>
      </c>
      <c r="K125">
        <v>0</v>
      </c>
      <c r="L125">
        <v>0</v>
      </c>
      <c r="M125">
        <v>1</v>
      </c>
      <c r="N125">
        <v>0</v>
      </c>
      <c r="O125">
        <v>2</v>
      </c>
      <c r="P125">
        <v>0</v>
      </c>
      <c r="Q125">
        <v>0</v>
      </c>
      <c r="R125">
        <v>1</v>
      </c>
      <c r="S125">
        <v>0</v>
      </c>
      <c r="T125">
        <v>0</v>
      </c>
      <c r="U125">
        <v>0</v>
      </c>
      <c r="V125">
        <v>0</v>
      </c>
      <c r="W125">
        <v>0</v>
      </c>
      <c r="X125">
        <v>0</v>
      </c>
      <c r="Y125">
        <v>0</v>
      </c>
      <c r="Z125">
        <v>0</v>
      </c>
      <c r="AA125">
        <v>0</v>
      </c>
      <c r="AB125">
        <v>0</v>
      </c>
      <c r="AC125">
        <v>0</v>
      </c>
      <c r="AD125">
        <v>5</v>
      </c>
      <c r="AE125">
        <v>1</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f t="shared" si="2"/>
        <v>10</v>
      </c>
      <c r="BD125">
        <v>3552</v>
      </c>
      <c r="BE125">
        <f t="shared" si="3"/>
        <v>0.28153153153153154</v>
      </c>
    </row>
    <row r="126" spans="1:57" x14ac:dyDescent="0.55000000000000004">
      <c r="A126" s="1">
        <v>1914</v>
      </c>
      <c r="B126" t="s">
        <v>96</v>
      </c>
      <c r="C126" t="str">
        <f>VLOOKUP(A126, [1]speeches!$B:$BC, 54,FALSE)</f>
        <v>Democratic</v>
      </c>
      <c r="D126">
        <v>0</v>
      </c>
      <c r="E126">
        <v>0</v>
      </c>
      <c r="F126">
        <v>0</v>
      </c>
      <c r="G126">
        <v>0</v>
      </c>
      <c r="H126">
        <v>0</v>
      </c>
      <c r="I126">
        <v>0</v>
      </c>
      <c r="J126">
        <v>0</v>
      </c>
      <c r="K126">
        <v>0</v>
      </c>
      <c r="L126">
        <v>0</v>
      </c>
      <c r="M126">
        <v>1</v>
      </c>
      <c r="N126">
        <v>0</v>
      </c>
      <c r="O126">
        <v>3</v>
      </c>
      <c r="P126">
        <v>0</v>
      </c>
      <c r="Q126">
        <v>4</v>
      </c>
      <c r="R126">
        <v>0</v>
      </c>
      <c r="S126">
        <v>0</v>
      </c>
      <c r="T126">
        <v>0</v>
      </c>
      <c r="U126">
        <v>0</v>
      </c>
      <c r="V126">
        <v>0</v>
      </c>
      <c r="W126">
        <v>1</v>
      </c>
      <c r="X126">
        <v>1</v>
      </c>
      <c r="Y126">
        <v>0</v>
      </c>
      <c r="Z126">
        <v>0</v>
      </c>
      <c r="AA126">
        <v>0</v>
      </c>
      <c r="AB126">
        <v>0</v>
      </c>
      <c r="AC126">
        <v>0</v>
      </c>
      <c r="AD126">
        <v>3</v>
      </c>
      <c r="AE126">
        <v>3</v>
      </c>
      <c r="AF126">
        <v>0</v>
      </c>
      <c r="AG126">
        <v>0</v>
      </c>
      <c r="AH126">
        <v>0</v>
      </c>
      <c r="AI126">
        <v>0</v>
      </c>
      <c r="AJ126">
        <v>0</v>
      </c>
      <c r="AK126">
        <v>0</v>
      </c>
      <c r="AL126">
        <v>0</v>
      </c>
      <c r="AM126">
        <v>0</v>
      </c>
      <c r="AN126">
        <v>0</v>
      </c>
      <c r="AO126">
        <v>0</v>
      </c>
      <c r="AP126">
        <v>0</v>
      </c>
      <c r="AQ126">
        <v>0</v>
      </c>
      <c r="AR126">
        <v>0</v>
      </c>
      <c r="AS126">
        <v>0</v>
      </c>
      <c r="AT126">
        <v>2</v>
      </c>
      <c r="AU126">
        <v>3</v>
      </c>
      <c r="AV126">
        <v>0</v>
      </c>
      <c r="AW126">
        <v>0</v>
      </c>
      <c r="AX126">
        <v>0</v>
      </c>
      <c r="AY126">
        <v>0</v>
      </c>
      <c r="AZ126">
        <v>9</v>
      </c>
      <c r="BA126">
        <v>0</v>
      </c>
      <c r="BB126">
        <v>0</v>
      </c>
      <c r="BC126">
        <f t="shared" si="2"/>
        <v>30</v>
      </c>
      <c r="BD126">
        <v>4533</v>
      </c>
      <c r="BE126">
        <f t="shared" si="3"/>
        <v>0.66181336863004636</v>
      </c>
    </row>
    <row r="127" spans="1:57" x14ac:dyDescent="0.55000000000000004">
      <c r="A127" s="1">
        <v>1915</v>
      </c>
      <c r="B127" t="s">
        <v>96</v>
      </c>
      <c r="C127" t="str">
        <f>VLOOKUP(A127, [1]speeches!$B:$BC, 54,FALSE)</f>
        <v>Democratic</v>
      </c>
      <c r="D127">
        <v>0</v>
      </c>
      <c r="E127">
        <v>0</v>
      </c>
      <c r="F127">
        <v>0</v>
      </c>
      <c r="G127">
        <v>5</v>
      </c>
      <c r="H127">
        <v>0</v>
      </c>
      <c r="I127">
        <v>0</v>
      </c>
      <c r="J127">
        <v>0</v>
      </c>
      <c r="K127">
        <v>0</v>
      </c>
      <c r="L127">
        <v>2</v>
      </c>
      <c r="M127">
        <v>2</v>
      </c>
      <c r="N127">
        <v>0</v>
      </c>
      <c r="O127">
        <v>10</v>
      </c>
      <c r="P127">
        <v>0</v>
      </c>
      <c r="Q127">
        <v>0</v>
      </c>
      <c r="R127">
        <v>1</v>
      </c>
      <c r="S127">
        <v>0</v>
      </c>
      <c r="T127">
        <v>2</v>
      </c>
      <c r="U127">
        <v>3</v>
      </c>
      <c r="V127">
        <v>0</v>
      </c>
      <c r="W127">
        <v>4</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2</v>
      </c>
      <c r="AU127">
        <v>0</v>
      </c>
      <c r="AV127">
        <v>2</v>
      </c>
      <c r="AW127">
        <v>1</v>
      </c>
      <c r="AX127">
        <v>15</v>
      </c>
      <c r="AY127">
        <v>5</v>
      </c>
      <c r="AZ127">
        <v>5</v>
      </c>
      <c r="BA127">
        <v>0</v>
      </c>
      <c r="BB127">
        <v>0</v>
      </c>
      <c r="BC127">
        <f t="shared" si="2"/>
        <v>59</v>
      </c>
      <c r="BD127">
        <v>7686</v>
      </c>
      <c r="BE127">
        <f t="shared" si="3"/>
        <v>0.76762945615404632</v>
      </c>
    </row>
    <row r="128" spans="1:57" x14ac:dyDescent="0.55000000000000004">
      <c r="A128" s="1">
        <v>1916</v>
      </c>
      <c r="B128" t="s">
        <v>96</v>
      </c>
      <c r="C128" t="str">
        <f>VLOOKUP(A128, [1]speeches!$B:$BC, 54,FALSE)</f>
        <v>Democratic</v>
      </c>
      <c r="D128">
        <v>0</v>
      </c>
      <c r="E128">
        <v>0</v>
      </c>
      <c r="F128">
        <v>0</v>
      </c>
      <c r="G128">
        <v>0</v>
      </c>
      <c r="H128">
        <v>0</v>
      </c>
      <c r="I128">
        <v>0</v>
      </c>
      <c r="J128">
        <v>0</v>
      </c>
      <c r="K128">
        <v>0</v>
      </c>
      <c r="L128">
        <v>0</v>
      </c>
      <c r="M128">
        <v>0</v>
      </c>
      <c r="N128">
        <v>0</v>
      </c>
      <c r="O128">
        <v>1</v>
      </c>
      <c r="P128">
        <v>0</v>
      </c>
      <c r="Q128">
        <v>0</v>
      </c>
      <c r="R128">
        <v>2</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1</v>
      </c>
      <c r="AU128">
        <v>0</v>
      </c>
      <c r="AV128">
        <v>1</v>
      </c>
      <c r="AW128">
        <v>0</v>
      </c>
      <c r="AX128">
        <v>0</v>
      </c>
      <c r="AY128">
        <v>0</v>
      </c>
      <c r="AZ128">
        <v>1</v>
      </c>
      <c r="BA128">
        <v>0</v>
      </c>
      <c r="BB128">
        <v>0</v>
      </c>
      <c r="BC128">
        <f t="shared" si="2"/>
        <v>6</v>
      </c>
      <c r="BD128">
        <v>2117</v>
      </c>
      <c r="BE128">
        <f t="shared" si="3"/>
        <v>0.28341993386868214</v>
      </c>
    </row>
    <row r="129" spans="1:57" x14ac:dyDescent="0.55000000000000004">
      <c r="A129" s="1">
        <v>1917</v>
      </c>
      <c r="B129" t="s">
        <v>96</v>
      </c>
      <c r="C129" t="str">
        <f>VLOOKUP(A129, [1]speeches!$B:$BC, 54,FALSE)</f>
        <v>Democratic</v>
      </c>
      <c r="D129">
        <v>0</v>
      </c>
      <c r="E129">
        <v>0</v>
      </c>
      <c r="F129">
        <v>0</v>
      </c>
      <c r="G129">
        <v>1</v>
      </c>
      <c r="H129">
        <v>0</v>
      </c>
      <c r="I129">
        <v>0</v>
      </c>
      <c r="J129">
        <v>0</v>
      </c>
      <c r="K129">
        <v>0</v>
      </c>
      <c r="L129">
        <v>0</v>
      </c>
      <c r="M129">
        <v>2</v>
      </c>
      <c r="N129">
        <v>0</v>
      </c>
      <c r="O129">
        <v>2</v>
      </c>
      <c r="P129">
        <v>0</v>
      </c>
      <c r="Q129">
        <v>0</v>
      </c>
      <c r="R129">
        <v>0</v>
      </c>
      <c r="S129">
        <v>0</v>
      </c>
      <c r="T129">
        <v>0</v>
      </c>
      <c r="U129">
        <v>1</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6</v>
      </c>
      <c r="AP129">
        <v>3</v>
      </c>
      <c r="AQ129">
        <v>0</v>
      </c>
      <c r="AR129">
        <v>0</v>
      </c>
      <c r="AS129">
        <v>0</v>
      </c>
      <c r="AT129">
        <v>0</v>
      </c>
      <c r="AU129">
        <v>0</v>
      </c>
      <c r="AV129">
        <v>0</v>
      </c>
      <c r="AW129">
        <v>0</v>
      </c>
      <c r="AX129">
        <v>0</v>
      </c>
      <c r="AY129">
        <v>0</v>
      </c>
      <c r="AZ129">
        <v>2</v>
      </c>
      <c r="BA129">
        <v>0</v>
      </c>
      <c r="BB129">
        <v>0</v>
      </c>
      <c r="BC129">
        <f t="shared" si="2"/>
        <v>17</v>
      </c>
      <c r="BD129">
        <v>3913</v>
      </c>
      <c r="BE129">
        <f t="shared" si="3"/>
        <v>0.43444927165857394</v>
      </c>
    </row>
    <row r="130" spans="1:57" x14ac:dyDescent="0.55000000000000004">
      <c r="A130" s="1">
        <v>1918</v>
      </c>
      <c r="B130" t="s">
        <v>96</v>
      </c>
      <c r="C130" t="str">
        <f>VLOOKUP(A130, [1]speeches!$B:$BC, 54,FALSE)</f>
        <v>Democratic</v>
      </c>
      <c r="D130">
        <v>0</v>
      </c>
      <c r="E130">
        <v>0</v>
      </c>
      <c r="F130">
        <v>0</v>
      </c>
      <c r="G130">
        <v>0</v>
      </c>
      <c r="H130">
        <v>0</v>
      </c>
      <c r="I130">
        <v>0</v>
      </c>
      <c r="J130">
        <v>0</v>
      </c>
      <c r="K130">
        <v>0</v>
      </c>
      <c r="L130">
        <v>1</v>
      </c>
      <c r="M130">
        <v>1</v>
      </c>
      <c r="N130">
        <v>0</v>
      </c>
      <c r="O130">
        <v>2</v>
      </c>
      <c r="P130">
        <v>0</v>
      </c>
      <c r="Q130">
        <v>1</v>
      </c>
      <c r="R130">
        <v>2</v>
      </c>
      <c r="S130">
        <v>0</v>
      </c>
      <c r="T130">
        <v>0</v>
      </c>
      <c r="U130">
        <v>3</v>
      </c>
      <c r="V130">
        <v>0</v>
      </c>
      <c r="W130">
        <v>0</v>
      </c>
      <c r="X130">
        <v>0</v>
      </c>
      <c r="Y130">
        <v>0</v>
      </c>
      <c r="Z130">
        <v>0</v>
      </c>
      <c r="AA130">
        <v>0</v>
      </c>
      <c r="AB130">
        <v>0</v>
      </c>
      <c r="AC130">
        <v>0</v>
      </c>
      <c r="AD130">
        <v>4</v>
      </c>
      <c r="AE130">
        <v>2</v>
      </c>
      <c r="AF130">
        <v>0</v>
      </c>
      <c r="AG130">
        <v>0</v>
      </c>
      <c r="AH130">
        <v>0</v>
      </c>
      <c r="AI130">
        <v>0</v>
      </c>
      <c r="AJ130">
        <v>0</v>
      </c>
      <c r="AK130">
        <v>0</v>
      </c>
      <c r="AL130">
        <v>0</v>
      </c>
      <c r="AM130">
        <v>0</v>
      </c>
      <c r="AN130">
        <v>0</v>
      </c>
      <c r="AO130">
        <v>1</v>
      </c>
      <c r="AP130">
        <v>1</v>
      </c>
      <c r="AQ130">
        <v>0</v>
      </c>
      <c r="AR130">
        <v>1</v>
      </c>
      <c r="AS130">
        <v>1</v>
      </c>
      <c r="AT130">
        <v>0</v>
      </c>
      <c r="AU130">
        <v>1</v>
      </c>
      <c r="AV130">
        <v>0</v>
      </c>
      <c r="AW130">
        <v>0</v>
      </c>
      <c r="AX130">
        <v>6</v>
      </c>
      <c r="AY130">
        <v>3</v>
      </c>
      <c r="AZ130">
        <v>4</v>
      </c>
      <c r="BA130">
        <v>0</v>
      </c>
      <c r="BB130">
        <v>0</v>
      </c>
      <c r="BC130">
        <f t="shared" si="2"/>
        <v>34</v>
      </c>
      <c r="BD130">
        <v>5465</v>
      </c>
      <c r="BE130">
        <f t="shared" si="3"/>
        <v>0.62214089661482153</v>
      </c>
    </row>
    <row r="131" spans="1:57" x14ac:dyDescent="0.55000000000000004">
      <c r="A131" s="1">
        <v>1919</v>
      </c>
      <c r="B131" t="s">
        <v>96</v>
      </c>
      <c r="C131" t="str">
        <f>VLOOKUP(A131, [1]speeches!$B:$BC, 54,FALSE)</f>
        <v>Democratic</v>
      </c>
      <c r="D131">
        <v>0</v>
      </c>
      <c r="E131">
        <v>0</v>
      </c>
      <c r="F131">
        <v>0</v>
      </c>
      <c r="G131">
        <v>8</v>
      </c>
      <c r="H131">
        <v>0</v>
      </c>
      <c r="I131">
        <v>0</v>
      </c>
      <c r="J131">
        <v>0</v>
      </c>
      <c r="K131">
        <v>0</v>
      </c>
      <c r="L131">
        <v>1</v>
      </c>
      <c r="M131">
        <v>4</v>
      </c>
      <c r="N131">
        <v>0</v>
      </c>
      <c r="O131">
        <v>8</v>
      </c>
      <c r="P131">
        <v>0</v>
      </c>
      <c r="Q131">
        <v>1</v>
      </c>
      <c r="R131">
        <v>3</v>
      </c>
      <c r="S131">
        <v>0</v>
      </c>
      <c r="T131">
        <v>0</v>
      </c>
      <c r="U131">
        <v>0</v>
      </c>
      <c r="V131">
        <v>0</v>
      </c>
      <c r="W131">
        <v>7</v>
      </c>
      <c r="X131">
        <v>1</v>
      </c>
      <c r="Y131">
        <v>0</v>
      </c>
      <c r="Z131">
        <v>0</v>
      </c>
      <c r="AA131">
        <v>0</v>
      </c>
      <c r="AB131">
        <v>2</v>
      </c>
      <c r="AC131">
        <v>1</v>
      </c>
      <c r="AD131">
        <v>5</v>
      </c>
      <c r="AE131">
        <v>0</v>
      </c>
      <c r="AF131">
        <v>0</v>
      </c>
      <c r="AG131">
        <v>0</v>
      </c>
      <c r="AH131">
        <v>0</v>
      </c>
      <c r="AI131">
        <v>0</v>
      </c>
      <c r="AJ131">
        <v>0</v>
      </c>
      <c r="AK131">
        <v>0</v>
      </c>
      <c r="AL131">
        <v>0</v>
      </c>
      <c r="AM131">
        <v>0</v>
      </c>
      <c r="AN131">
        <v>1</v>
      </c>
      <c r="AO131">
        <v>5</v>
      </c>
      <c r="AP131">
        <v>2</v>
      </c>
      <c r="AQ131">
        <v>1</v>
      </c>
      <c r="AR131">
        <v>0</v>
      </c>
      <c r="AS131">
        <v>0</v>
      </c>
      <c r="AT131">
        <v>0</v>
      </c>
      <c r="AU131">
        <v>0</v>
      </c>
      <c r="AV131">
        <v>0</v>
      </c>
      <c r="AW131">
        <v>0</v>
      </c>
      <c r="AX131">
        <v>7</v>
      </c>
      <c r="AY131">
        <v>5</v>
      </c>
      <c r="AZ131">
        <v>4</v>
      </c>
      <c r="BA131">
        <v>0</v>
      </c>
      <c r="BB131">
        <v>2</v>
      </c>
      <c r="BC131">
        <f t="shared" ref="BC131:BC194" si="4">SUM(D131:BB131)</f>
        <v>68</v>
      </c>
      <c r="BD131">
        <v>4755</v>
      </c>
      <c r="BE131">
        <f t="shared" si="3"/>
        <v>1.4300736067297581</v>
      </c>
    </row>
    <row r="132" spans="1:57" x14ac:dyDescent="0.55000000000000004">
      <c r="A132" s="1">
        <v>1920</v>
      </c>
      <c r="B132" t="s">
        <v>96</v>
      </c>
      <c r="C132" t="str">
        <f>VLOOKUP(A132, [1]speeches!$B:$BC, 54,FALSE)</f>
        <v>Democratic</v>
      </c>
      <c r="D132">
        <v>0</v>
      </c>
      <c r="E132">
        <v>0</v>
      </c>
      <c r="F132">
        <v>0</v>
      </c>
      <c r="G132">
        <v>1</v>
      </c>
      <c r="H132">
        <v>0</v>
      </c>
      <c r="I132">
        <v>0</v>
      </c>
      <c r="J132">
        <v>0</v>
      </c>
      <c r="K132">
        <v>0</v>
      </c>
      <c r="L132">
        <v>10</v>
      </c>
      <c r="M132">
        <v>1</v>
      </c>
      <c r="N132">
        <v>0</v>
      </c>
      <c r="O132">
        <v>1</v>
      </c>
      <c r="P132">
        <v>0</v>
      </c>
      <c r="Q132">
        <v>2</v>
      </c>
      <c r="R132">
        <v>1</v>
      </c>
      <c r="S132">
        <v>0</v>
      </c>
      <c r="T132">
        <v>2</v>
      </c>
      <c r="U132">
        <v>1</v>
      </c>
      <c r="V132">
        <v>0</v>
      </c>
      <c r="W132">
        <v>4</v>
      </c>
      <c r="X132">
        <v>0</v>
      </c>
      <c r="Y132">
        <v>0</v>
      </c>
      <c r="Z132">
        <v>0</v>
      </c>
      <c r="AA132">
        <v>0</v>
      </c>
      <c r="AB132">
        <v>4</v>
      </c>
      <c r="AC132">
        <v>0</v>
      </c>
      <c r="AD132">
        <v>4</v>
      </c>
      <c r="AE132">
        <v>0</v>
      </c>
      <c r="AF132">
        <v>0</v>
      </c>
      <c r="AG132">
        <v>0</v>
      </c>
      <c r="AH132">
        <v>0</v>
      </c>
      <c r="AI132">
        <v>0</v>
      </c>
      <c r="AJ132">
        <v>0</v>
      </c>
      <c r="AK132">
        <v>0</v>
      </c>
      <c r="AL132">
        <v>0</v>
      </c>
      <c r="AM132">
        <v>0</v>
      </c>
      <c r="AN132">
        <v>0</v>
      </c>
      <c r="AO132">
        <v>2</v>
      </c>
      <c r="AP132">
        <v>0</v>
      </c>
      <c r="AQ132">
        <v>0</v>
      </c>
      <c r="AR132">
        <v>1</v>
      </c>
      <c r="AS132">
        <v>0</v>
      </c>
      <c r="AT132">
        <v>0</v>
      </c>
      <c r="AU132">
        <v>1</v>
      </c>
      <c r="AV132">
        <v>0</v>
      </c>
      <c r="AW132">
        <v>0</v>
      </c>
      <c r="AX132">
        <v>9</v>
      </c>
      <c r="AY132">
        <v>4</v>
      </c>
      <c r="AZ132">
        <v>0</v>
      </c>
      <c r="BA132">
        <v>0</v>
      </c>
      <c r="BB132">
        <v>0</v>
      </c>
      <c r="BC132">
        <f t="shared" si="4"/>
        <v>48</v>
      </c>
      <c r="BD132">
        <v>2705</v>
      </c>
      <c r="BE132">
        <f t="shared" ref="BE132:BE195" si="5">100*(BC132/BD132)</f>
        <v>1.7744916820702401</v>
      </c>
    </row>
    <row r="133" spans="1:57" x14ac:dyDescent="0.55000000000000004">
      <c r="A133" s="1">
        <v>1921</v>
      </c>
      <c r="B133" t="s">
        <v>72</v>
      </c>
      <c r="C133" t="str">
        <f>VLOOKUP(A133, [1]speeches!$B:$BC, 54,FALSE)</f>
        <v>Republican</v>
      </c>
      <c r="D133">
        <v>0</v>
      </c>
      <c r="E133">
        <v>0</v>
      </c>
      <c r="F133">
        <v>0</v>
      </c>
      <c r="G133">
        <v>2</v>
      </c>
      <c r="H133">
        <v>1</v>
      </c>
      <c r="I133">
        <v>0</v>
      </c>
      <c r="J133">
        <v>0</v>
      </c>
      <c r="K133">
        <v>0</v>
      </c>
      <c r="L133">
        <v>9</v>
      </c>
      <c r="M133">
        <v>0</v>
      </c>
      <c r="N133">
        <v>0</v>
      </c>
      <c r="O133">
        <v>6</v>
      </c>
      <c r="P133">
        <v>0</v>
      </c>
      <c r="Q133">
        <v>0</v>
      </c>
      <c r="R133">
        <v>7</v>
      </c>
      <c r="S133">
        <v>3</v>
      </c>
      <c r="T133">
        <v>3</v>
      </c>
      <c r="U133">
        <v>2</v>
      </c>
      <c r="V133">
        <v>0</v>
      </c>
      <c r="W133">
        <v>0</v>
      </c>
      <c r="X133">
        <v>1</v>
      </c>
      <c r="Y133">
        <v>0</v>
      </c>
      <c r="Z133">
        <v>0</v>
      </c>
      <c r="AA133">
        <v>0</v>
      </c>
      <c r="AB133">
        <v>3</v>
      </c>
      <c r="AC133">
        <v>2</v>
      </c>
      <c r="AD133">
        <v>3</v>
      </c>
      <c r="AE133">
        <v>1</v>
      </c>
      <c r="AF133">
        <v>0</v>
      </c>
      <c r="AG133">
        <v>0</v>
      </c>
      <c r="AH133">
        <v>0</v>
      </c>
      <c r="AI133">
        <v>0</v>
      </c>
      <c r="AJ133">
        <v>0</v>
      </c>
      <c r="AK133">
        <v>0</v>
      </c>
      <c r="AL133">
        <v>0</v>
      </c>
      <c r="AM133">
        <v>1</v>
      </c>
      <c r="AN133">
        <v>1</v>
      </c>
      <c r="AO133">
        <v>1</v>
      </c>
      <c r="AP133">
        <v>1</v>
      </c>
      <c r="AQ133">
        <v>0</v>
      </c>
      <c r="AR133">
        <v>0</v>
      </c>
      <c r="AS133">
        <v>0</v>
      </c>
      <c r="AT133">
        <v>1</v>
      </c>
      <c r="AU133">
        <v>1</v>
      </c>
      <c r="AV133">
        <v>4</v>
      </c>
      <c r="AW133">
        <v>0</v>
      </c>
      <c r="AX133">
        <v>7</v>
      </c>
      <c r="AY133">
        <v>0</v>
      </c>
      <c r="AZ133">
        <v>10</v>
      </c>
      <c r="BA133">
        <v>1</v>
      </c>
      <c r="BB133">
        <v>1</v>
      </c>
      <c r="BC133">
        <f t="shared" si="4"/>
        <v>72</v>
      </c>
      <c r="BD133">
        <v>5604</v>
      </c>
      <c r="BE133">
        <f t="shared" si="5"/>
        <v>1.2847965738758029</v>
      </c>
    </row>
    <row r="134" spans="1:57" x14ac:dyDescent="0.55000000000000004">
      <c r="A134" s="1">
        <v>1922</v>
      </c>
      <c r="B134" t="s">
        <v>72</v>
      </c>
      <c r="C134" t="str">
        <f>VLOOKUP(A134, [1]speeches!$B:$BC, 54,FALSE)</f>
        <v>Republican</v>
      </c>
      <c r="D134">
        <v>0</v>
      </c>
      <c r="E134">
        <v>0</v>
      </c>
      <c r="F134">
        <v>0</v>
      </c>
      <c r="G134">
        <v>1</v>
      </c>
      <c r="H134">
        <v>3</v>
      </c>
      <c r="I134">
        <v>1</v>
      </c>
      <c r="J134">
        <v>0</v>
      </c>
      <c r="K134">
        <v>0</v>
      </c>
      <c r="L134">
        <v>2</v>
      </c>
      <c r="M134">
        <v>14</v>
      </c>
      <c r="N134">
        <v>0</v>
      </c>
      <c r="O134">
        <v>4</v>
      </c>
      <c r="P134">
        <v>0</v>
      </c>
      <c r="Q134">
        <v>2</v>
      </c>
      <c r="R134">
        <v>3</v>
      </c>
      <c r="S134">
        <v>1</v>
      </c>
      <c r="T134">
        <v>1</v>
      </c>
      <c r="U134">
        <v>2</v>
      </c>
      <c r="V134">
        <v>0</v>
      </c>
      <c r="W134">
        <v>0</v>
      </c>
      <c r="X134">
        <v>1</v>
      </c>
      <c r="Y134">
        <v>1</v>
      </c>
      <c r="Z134">
        <v>0</v>
      </c>
      <c r="AA134">
        <v>0</v>
      </c>
      <c r="AB134">
        <v>2</v>
      </c>
      <c r="AC134">
        <v>1</v>
      </c>
      <c r="AD134">
        <v>3</v>
      </c>
      <c r="AE134">
        <v>1</v>
      </c>
      <c r="AF134">
        <v>0</v>
      </c>
      <c r="AG134">
        <v>0</v>
      </c>
      <c r="AH134">
        <v>0</v>
      </c>
      <c r="AI134">
        <v>0</v>
      </c>
      <c r="AJ134">
        <v>0</v>
      </c>
      <c r="AK134">
        <v>0</v>
      </c>
      <c r="AL134">
        <v>0</v>
      </c>
      <c r="AM134">
        <v>0</v>
      </c>
      <c r="AN134">
        <v>0</v>
      </c>
      <c r="AO134">
        <v>3</v>
      </c>
      <c r="AP134">
        <v>1</v>
      </c>
      <c r="AQ134">
        <v>0</v>
      </c>
      <c r="AR134">
        <v>1</v>
      </c>
      <c r="AS134">
        <v>1</v>
      </c>
      <c r="AT134">
        <v>0</v>
      </c>
      <c r="AU134">
        <v>1</v>
      </c>
      <c r="AV134">
        <v>2</v>
      </c>
      <c r="AW134">
        <v>0</v>
      </c>
      <c r="AX134">
        <v>4</v>
      </c>
      <c r="AY134">
        <v>0</v>
      </c>
      <c r="AZ134">
        <v>1</v>
      </c>
      <c r="BA134">
        <v>0</v>
      </c>
      <c r="BB134">
        <v>1</v>
      </c>
      <c r="BC134">
        <f t="shared" si="4"/>
        <v>58</v>
      </c>
      <c r="BD134">
        <v>5744</v>
      </c>
      <c r="BE134">
        <f t="shared" si="5"/>
        <v>1.00974930362117</v>
      </c>
    </row>
    <row r="135" spans="1:57" x14ac:dyDescent="0.55000000000000004">
      <c r="A135" s="1">
        <v>1923</v>
      </c>
      <c r="B135" t="s">
        <v>67</v>
      </c>
      <c r="C135" t="str">
        <f>VLOOKUP(A135, [1]speeches!$B:$BC, 54,FALSE)</f>
        <v>Republican</v>
      </c>
      <c r="D135">
        <v>0</v>
      </c>
      <c r="E135">
        <v>0</v>
      </c>
      <c r="F135">
        <v>0</v>
      </c>
      <c r="G135">
        <v>6</v>
      </c>
      <c r="H135">
        <v>0</v>
      </c>
      <c r="I135">
        <v>0</v>
      </c>
      <c r="J135">
        <v>0</v>
      </c>
      <c r="K135">
        <v>0</v>
      </c>
      <c r="L135">
        <v>6</v>
      </c>
      <c r="M135">
        <v>0</v>
      </c>
      <c r="N135">
        <v>0</v>
      </c>
      <c r="O135">
        <v>6</v>
      </c>
      <c r="P135">
        <v>0</v>
      </c>
      <c r="Q135">
        <v>2</v>
      </c>
      <c r="R135">
        <v>2</v>
      </c>
      <c r="S135">
        <v>2</v>
      </c>
      <c r="T135">
        <v>3</v>
      </c>
      <c r="U135">
        <v>3</v>
      </c>
      <c r="V135">
        <v>0</v>
      </c>
      <c r="W135">
        <v>0</v>
      </c>
      <c r="X135">
        <v>0</v>
      </c>
      <c r="Y135">
        <v>0</v>
      </c>
      <c r="Z135">
        <v>0</v>
      </c>
      <c r="AA135">
        <v>0</v>
      </c>
      <c r="AB135">
        <v>1</v>
      </c>
      <c r="AC135">
        <v>1</v>
      </c>
      <c r="AD135">
        <v>4</v>
      </c>
      <c r="AE135">
        <v>0</v>
      </c>
      <c r="AF135">
        <v>0</v>
      </c>
      <c r="AG135">
        <v>0</v>
      </c>
      <c r="AH135">
        <v>0</v>
      </c>
      <c r="AI135">
        <v>0</v>
      </c>
      <c r="AJ135">
        <v>0</v>
      </c>
      <c r="AK135">
        <v>0</v>
      </c>
      <c r="AL135">
        <v>0</v>
      </c>
      <c r="AM135">
        <v>1</v>
      </c>
      <c r="AN135">
        <v>0</v>
      </c>
      <c r="AO135">
        <v>8</v>
      </c>
      <c r="AP135">
        <v>2</v>
      </c>
      <c r="AQ135">
        <v>0</v>
      </c>
      <c r="AR135">
        <v>0</v>
      </c>
      <c r="AS135">
        <v>0</v>
      </c>
      <c r="AT135">
        <v>0</v>
      </c>
      <c r="AU135">
        <v>0</v>
      </c>
      <c r="AV135">
        <v>1</v>
      </c>
      <c r="AW135">
        <v>0</v>
      </c>
      <c r="AX135">
        <v>13</v>
      </c>
      <c r="AY135">
        <v>8</v>
      </c>
      <c r="AZ135">
        <v>3</v>
      </c>
      <c r="BA135">
        <v>0</v>
      </c>
      <c r="BB135">
        <v>0</v>
      </c>
      <c r="BC135">
        <f t="shared" si="4"/>
        <v>72</v>
      </c>
      <c r="BD135">
        <v>6701</v>
      </c>
      <c r="BE135">
        <f t="shared" si="5"/>
        <v>1.074466497537681</v>
      </c>
    </row>
    <row r="136" spans="1:57" x14ac:dyDescent="0.55000000000000004">
      <c r="A136" s="1">
        <v>1924</v>
      </c>
      <c r="B136" t="s">
        <v>67</v>
      </c>
      <c r="C136" t="str">
        <f>VLOOKUP(A136, [1]speeches!$B:$BC, 54,FALSE)</f>
        <v>Republican</v>
      </c>
      <c r="D136">
        <v>0</v>
      </c>
      <c r="E136">
        <v>0</v>
      </c>
      <c r="F136">
        <v>0</v>
      </c>
      <c r="G136">
        <v>4</v>
      </c>
      <c r="H136">
        <v>0</v>
      </c>
      <c r="I136">
        <v>0</v>
      </c>
      <c r="J136">
        <v>0</v>
      </c>
      <c r="K136">
        <v>0</v>
      </c>
      <c r="L136">
        <v>9</v>
      </c>
      <c r="M136">
        <v>0</v>
      </c>
      <c r="N136">
        <v>0</v>
      </c>
      <c r="O136">
        <v>14</v>
      </c>
      <c r="P136">
        <v>0</v>
      </c>
      <c r="Q136">
        <v>9</v>
      </c>
      <c r="R136">
        <v>3</v>
      </c>
      <c r="S136">
        <v>0</v>
      </c>
      <c r="T136">
        <v>1</v>
      </c>
      <c r="U136">
        <v>2</v>
      </c>
      <c r="V136">
        <v>0</v>
      </c>
      <c r="W136">
        <v>0</v>
      </c>
      <c r="X136">
        <v>1</v>
      </c>
      <c r="Y136">
        <v>0</v>
      </c>
      <c r="Z136">
        <v>1</v>
      </c>
      <c r="AA136">
        <v>0</v>
      </c>
      <c r="AB136">
        <v>0</v>
      </c>
      <c r="AC136">
        <v>0</v>
      </c>
      <c r="AD136">
        <v>5</v>
      </c>
      <c r="AE136">
        <v>2</v>
      </c>
      <c r="AF136">
        <v>0</v>
      </c>
      <c r="AG136">
        <v>0</v>
      </c>
      <c r="AH136">
        <v>0</v>
      </c>
      <c r="AI136">
        <v>0</v>
      </c>
      <c r="AJ136">
        <v>0</v>
      </c>
      <c r="AK136">
        <v>0</v>
      </c>
      <c r="AL136">
        <v>0</v>
      </c>
      <c r="AM136">
        <v>0</v>
      </c>
      <c r="AN136">
        <v>0</v>
      </c>
      <c r="AO136">
        <v>7</v>
      </c>
      <c r="AP136">
        <v>3</v>
      </c>
      <c r="AQ136">
        <v>0</v>
      </c>
      <c r="AR136">
        <v>1</v>
      </c>
      <c r="AS136">
        <v>1</v>
      </c>
      <c r="AT136">
        <v>1</v>
      </c>
      <c r="AU136">
        <v>3</v>
      </c>
      <c r="AV136">
        <v>0</v>
      </c>
      <c r="AW136">
        <v>0</v>
      </c>
      <c r="AX136">
        <v>21</v>
      </c>
      <c r="AY136">
        <v>7</v>
      </c>
      <c r="AZ136">
        <v>3</v>
      </c>
      <c r="BA136">
        <v>0</v>
      </c>
      <c r="BB136">
        <v>0</v>
      </c>
      <c r="BC136">
        <f t="shared" si="4"/>
        <v>98</v>
      </c>
      <c r="BD136">
        <v>6964</v>
      </c>
      <c r="BE136">
        <f t="shared" si="5"/>
        <v>1.4072372199885124</v>
      </c>
    </row>
    <row r="137" spans="1:57" x14ac:dyDescent="0.55000000000000004">
      <c r="A137" s="1">
        <v>1925</v>
      </c>
      <c r="B137" t="s">
        <v>67</v>
      </c>
      <c r="C137" t="str">
        <f>VLOOKUP(A137, [1]speeches!$B:$BC, 54,FALSE)</f>
        <v>Republican</v>
      </c>
      <c r="D137">
        <v>0</v>
      </c>
      <c r="E137">
        <v>0</v>
      </c>
      <c r="F137">
        <v>1</v>
      </c>
      <c r="G137">
        <v>6</v>
      </c>
      <c r="H137">
        <v>0</v>
      </c>
      <c r="I137">
        <v>0</v>
      </c>
      <c r="J137">
        <v>0</v>
      </c>
      <c r="K137">
        <v>0</v>
      </c>
      <c r="L137">
        <v>21</v>
      </c>
      <c r="M137">
        <v>1</v>
      </c>
      <c r="N137">
        <v>0</v>
      </c>
      <c r="O137">
        <v>15</v>
      </c>
      <c r="P137">
        <v>0</v>
      </c>
      <c r="Q137">
        <v>10</v>
      </c>
      <c r="R137">
        <v>2</v>
      </c>
      <c r="S137">
        <v>2</v>
      </c>
      <c r="T137">
        <v>0</v>
      </c>
      <c r="U137">
        <v>3</v>
      </c>
      <c r="V137">
        <v>0</v>
      </c>
      <c r="W137">
        <v>0</v>
      </c>
      <c r="X137">
        <v>2</v>
      </c>
      <c r="Y137">
        <v>0</v>
      </c>
      <c r="Z137">
        <v>0</v>
      </c>
      <c r="AA137">
        <v>0</v>
      </c>
      <c r="AB137">
        <v>3</v>
      </c>
      <c r="AC137">
        <v>1</v>
      </c>
      <c r="AD137">
        <v>6</v>
      </c>
      <c r="AE137">
        <v>1</v>
      </c>
      <c r="AF137">
        <v>0</v>
      </c>
      <c r="AG137">
        <v>0</v>
      </c>
      <c r="AH137">
        <v>0</v>
      </c>
      <c r="AI137">
        <v>0</v>
      </c>
      <c r="AJ137">
        <v>3</v>
      </c>
      <c r="AK137">
        <v>2</v>
      </c>
      <c r="AL137">
        <v>0</v>
      </c>
      <c r="AM137">
        <v>1</v>
      </c>
      <c r="AN137">
        <v>1</v>
      </c>
      <c r="AO137">
        <v>10</v>
      </c>
      <c r="AP137">
        <v>6</v>
      </c>
      <c r="AQ137">
        <v>0</v>
      </c>
      <c r="AR137">
        <v>7</v>
      </c>
      <c r="AS137">
        <v>5</v>
      </c>
      <c r="AT137">
        <v>2</v>
      </c>
      <c r="AU137">
        <v>2</v>
      </c>
      <c r="AV137">
        <v>0</v>
      </c>
      <c r="AW137">
        <v>0</v>
      </c>
      <c r="AX137">
        <v>26</v>
      </c>
      <c r="AY137">
        <v>5</v>
      </c>
      <c r="AZ137">
        <v>5</v>
      </c>
      <c r="BA137">
        <v>0</v>
      </c>
      <c r="BB137">
        <v>0</v>
      </c>
      <c r="BC137">
        <f t="shared" si="4"/>
        <v>149</v>
      </c>
      <c r="BD137">
        <v>10843</v>
      </c>
      <c r="BE137">
        <f t="shared" si="5"/>
        <v>1.3741584432352671</v>
      </c>
    </row>
    <row r="138" spans="1:57" x14ac:dyDescent="0.55000000000000004">
      <c r="A138" s="1">
        <v>1926</v>
      </c>
      <c r="B138" t="s">
        <v>67</v>
      </c>
      <c r="C138" t="str">
        <f>VLOOKUP(A138, [1]speeches!$B:$BC, 54,FALSE)</f>
        <v>Republican</v>
      </c>
      <c r="D138">
        <v>0</v>
      </c>
      <c r="E138">
        <v>0</v>
      </c>
      <c r="F138">
        <v>0</v>
      </c>
      <c r="G138">
        <v>2</v>
      </c>
      <c r="H138">
        <v>1</v>
      </c>
      <c r="I138">
        <v>1</v>
      </c>
      <c r="J138">
        <v>0</v>
      </c>
      <c r="K138">
        <v>0</v>
      </c>
      <c r="L138">
        <v>9</v>
      </c>
      <c r="M138">
        <v>2</v>
      </c>
      <c r="N138">
        <v>0</v>
      </c>
      <c r="O138">
        <v>11</v>
      </c>
      <c r="P138">
        <v>1</v>
      </c>
      <c r="Q138">
        <v>7</v>
      </c>
      <c r="R138">
        <v>4</v>
      </c>
      <c r="S138">
        <v>0</v>
      </c>
      <c r="T138">
        <v>2</v>
      </c>
      <c r="U138">
        <v>2</v>
      </c>
      <c r="V138">
        <v>0</v>
      </c>
      <c r="W138">
        <v>3</v>
      </c>
      <c r="X138">
        <v>1</v>
      </c>
      <c r="Y138">
        <v>0</v>
      </c>
      <c r="Z138">
        <v>0</v>
      </c>
      <c r="AA138">
        <v>0</v>
      </c>
      <c r="AB138">
        <v>4</v>
      </c>
      <c r="AC138">
        <v>2</v>
      </c>
      <c r="AD138">
        <v>8</v>
      </c>
      <c r="AE138">
        <v>1</v>
      </c>
      <c r="AF138">
        <v>0</v>
      </c>
      <c r="AG138">
        <v>0</v>
      </c>
      <c r="AH138">
        <v>0</v>
      </c>
      <c r="AI138">
        <v>0</v>
      </c>
      <c r="AJ138">
        <v>3</v>
      </c>
      <c r="AK138">
        <v>1</v>
      </c>
      <c r="AL138">
        <v>0</v>
      </c>
      <c r="AM138">
        <v>0</v>
      </c>
      <c r="AN138">
        <v>0</v>
      </c>
      <c r="AO138">
        <v>8</v>
      </c>
      <c r="AP138">
        <v>3</v>
      </c>
      <c r="AQ138">
        <v>0</v>
      </c>
      <c r="AR138">
        <v>6</v>
      </c>
      <c r="AS138">
        <v>4</v>
      </c>
      <c r="AT138">
        <v>0</v>
      </c>
      <c r="AU138">
        <v>2</v>
      </c>
      <c r="AV138">
        <v>4</v>
      </c>
      <c r="AW138">
        <v>0</v>
      </c>
      <c r="AX138">
        <v>30</v>
      </c>
      <c r="AY138">
        <v>9</v>
      </c>
      <c r="AZ138">
        <v>2</v>
      </c>
      <c r="BA138">
        <v>0</v>
      </c>
      <c r="BB138">
        <v>1</v>
      </c>
      <c r="BC138">
        <f t="shared" si="4"/>
        <v>134</v>
      </c>
      <c r="BD138">
        <v>10308</v>
      </c>
      <c r="BE138">
        <f t="shared" si="5"/>
        <v>1.2999611951882033</v>
      </c>
    </row>
    <row r="139" spans="1:57" x14ac:dyDescent="0.55000000000000004">
      <c r="A139" s="1">
        <v>1927</v>
      </c>
      <c r="B139" t="s">
        <v>67</v>
      </c>
      <c r="C139" t="str">
        <f>VLOOKUP(A139, [1]speeches!$B:$BC, 54,FALSE)</f>
        <v>Republican</v>
      </c>
      <c r="D139">
        <v>0</v>
      </c>
      <c r="E139">
        <v>0</v>
      </c>
      <c r="F139">
        <v>0</v>
      </c>
      <c r="G139">
        <v>0</v>
      </c>
      <c r="H139">
        <v>0</v>
      </c>
      <c r="I139">
        <v>0</v>
      </c>
      <c r="J139">
        <v>0</v>
      </c>
      <c r="K139">
        <v>0</v>
      </c>
      <c r="L139">
        <v>7</v>
      </c>
      <c r="M139">
        <v>2</v>
      </c>
      <c r="N139">
        <v>0</v>
      </c>
      <c r="O139">
        <v>6</v>
      </c>
      <c r="P139">
        <v>1</v>
      </c>
      <c r="Q139">
        <v>5</v>
      </c>
      <c r="R139">
        <v>3</v>
      </c>
      <c r="S139">
        <v>0</v>
      </c>
      <c r="T139">
        <v>10</v>
      </c>
      <c r="U139">
        <v>4</v>
      </c>
      <c r="V139">
        <v>0</v>
      </c>
      <c r="W139">
        <v>1</v>
      </c>
      <c r="X139">
        <v>1</v>
      </c>
      <c r="Y139">
        <v>0</v>
      </c>
      <c r="Z139">
        <v>0</v>
      </c>
      <c r="AA139">
        <v>0</v>
      </c>
      <c r="AB139">
        <v>5</v>
      </c>
      <c r="AC139">
        <v>1</v>
      </c>
      <c r="AD139">
        <v>14</v>
      </c>
      <c r="AE139">
        <v>2</v>
      </c>
      <c r="AF139">
        <v>0</v>
      </c>
      <c r="AG139">
        <v>0</v>
      </c>
      <c r="AH139">
        <v>0</v>
      </c>
      <c r="AI139">
        <v>0</v>
      </c>
      <c r="AJ139">
        <v>1</v>
      </c>
      <c r="AK139">
        <v>1</v>
      </c>
      <c r="AL139">
        <v>0</v>
      </c>
      <c r="AM139">
        <v>2</v>
      </c>
      <c r="AN139">
        <v>0</v>
      </c>
      <c r="AO139">
        <v>7</v>
      </c>
      <c r="AP139">
        <v>2</v>
      </c>
      <c r="AQ139">
        <v>0</v>
      </c>
      <c r="AR139">
        <v>1</v>
      </c>
      <c r="AS139">
        <v>1</v>
      </c>
      <c r="AT139">
        <v>1</v>
      </c>
      <c r="AU139">
        <v>2</v>
      </c>
      <c r="AV139">
        <v>6</v>
      </c>
      <c r="AW139">
        <v>1</v>
      </c>
      <c r="AX139">
        <v>18</v>
      </c>
      <c r="AY139">
        <v>3</v>
      </c>
      <c r="AZ139">
        <v>2</v>
      </c>
      <c r="BA139">
        <v>0</v>
      </c>
      <c r="BB139">
        <v>0</v>
      </c>
      <c r="BC139">
        <f t="shared" si="4"/>
        <v>110</v>
      </c>
      <c r="BD139">
        <v>8777</v>
      </c>
      <c r="BE139">
        <f t="shared" si="5"/>
        <v>1.2532756066993278</v>
      </c>
    </row>
    <row r="140" spans="1:57" x14ac:dyDescent="0.55000000000000004">
      <c r="A140" s="1">
        <v>1928</v>
      </c>
      <c r="B140" t="s">
        <v>67</v>
      </c>
      <c r="C140" t="str">
        <f>VLOOKUP(A140, [1]speeches!$B:$BC, 54,FALSE)</f>
        <v>Republican</v>
      </c>
      <c r="D140">
        <v>0</v>
      </c>
      <c r="E140">
        <v>0</v>
      </c>
      <c r="F140">
        <v>1</v>
      </c>
      <c r="G140">
        <v>2</v>
      </c>
      <c r="H140">
        <v>0</v>
      </c>
      <c r="I140">
        <v>0</v>
      </c>
      <c r="J140">
        <v>0</v>
      </c>
      <c r="K140">
        <v>0</v>
      </c>
      <c r="L140">
        <v>7</v>
      </c>
      <c r="M140">
        <v>7</v>
      </c>
      <c r="N140">
        <v>0</v>
      </c>
      <c r="O140">
        <v>10</v>
      </c>
      <c r="P140">
        <v>0</v>
      </c>
      <c r="Q140">
        <v>8</v>
      </c>
      <c r="R140">
        <v>2</v>
      </c>
      <c r="S140">
        <v>1</v>
      </c>
      <c r="T140">
        <v>1</v>
      </c>
      <c r="U140">
        <v>2</v>
      </c>
      <c r="V140">
        <v>0</v>
      </c>
      <c r="W140">
        <v>1</v>
      </c>
      <c r="X140">
        <v>1</v>
      </c>
      <c r="Y140">
        <v>0</v>
      </c>
      <c r="Z140">
        <v>0</v>
      </c>
      <c r="AA140">
        <v>0</v>
      </c>
      <c r="AB140">
        <v>4</v>
      </c>
      <c r="AC140">
        <v>3</v>
      </c>
      <c r="AD140">
        <v>5</v>
      </c>
      <c r="AE140">
        <v>0</v>
      </c>
      <c r="AF140">
        <v>0</v>
      </c>
      <c r="AG140">
        <v>0</v>
      </c>
      <c r="AH140">
        <v>0</v>
      </c>
      <c r="AI140">
        <v>0</v>
      </c>
      <c r="AJ140">
        <v>3</v>
      </c>
      <c r="AK140">
        <v>0</v>
      </c>
      <c r="AL140">
        <v>0</v>
      </c>
      <c r="AM140">
        <v>0</v>
      </c>
      <c r="AN140">
        <v>1</v>
      </c>
      <c r="AO140">
        <v>5</v>
      </c>
      <c r="AP140">
        <v>1</v>
      </c>
      <c r="AQ140">
        <v>0</v>
      </c>
      <c r="AR140">
        <v>4</v>
      </c>
      <c r="AS140">
        <v>4</v>
      </c>
      <c r="AT140">
        <v>0</v>
      </c>
      <c r="AU140">
        <v>3</v>
      </c>
      <c r="AV140">
        <v>2</v>
      </c>
      <c r="AW140">
        <v>0</v>
      </c>
      <c r="AX140">
        <v>14</v>
      </c>
      <c r="AY140">
        <v>3</v>
      </c>
      <c r="AZ140">
        <v>6</v>
      </c>
      <c r="BA140">
        <v>0</v>
      </c>
      <c r="BB140">
        <v>0</v>
      </c>
      <c r="BC140">
        <f t="shared" si="4"/>
        <v>101</v>
      </c>
      <c r="BD140">
        <v>8060</v>
      </c>
      <c r="BE140">
        <f t="shared" si="5"/>
        <v>1.2531017369727049</v>
      </c>
    </row>
    <row r="141" spans="1:57" x14ac:dyDescent="0.55000000000000004">
      <c r="A141" s="1">
        <v>1929</v>
      </c>
      <c r="B141" t="s">
        <v>75</v>
      </c>
      <c r="C141" t="str">
        <f>VLOOKUP(A141, [1]speeches!$B:$BC, 54,FALSE)</f>
        <v>Republican</v>
      </c>
      <c r="D141">
        <v>0</v>
      </c>
      <c r="E141">
        <v>0</v>
      </c>
      <c r="F141">
        <v>1</v>
      </c>
      <c r="G141">
        <v>1</v>
      </c>
      <c r="H141">
        <v>0</v>
      </c>
      <c r="I141">
        <v>0</v>
      </c>
      <c r="J141">
        <v>3</v>
      </c>
      <c r="K141">
        <v>1</v>
      </c>
      <c r="L141">
        <v>7</v>
      </c>
      <c r="M141">
        <v>1</v>
      </c>
      <c r="N141">
        <v>0</v>
      </c>
      <c r="O141">
        <v>11</v>
      </c>
      <c r="P141">
        <v>0</v>
      </c>
      <c r="Q141">
        <v>3</v>
      </c>
      <c r="R141">
        <v>10</v>
      </c>
      <c r="S141">
        <v>0</v>
      </c>
      <c r="T141">
        <v>2</v>
      </c>
      <c r="U141">
        <v>3</v>
      </c>
      <c r="V141">
        <v>0</v>
      </c>
      <c r="W141">
        <v>1</v>
      </c>
      <c r="X141">
        <v>5</v>
      </c>
      <c r="Y141">
        <v>1</v>
      </c>
      <c r="Z141">
        <v>0</v>
      </c>
      <c r="AA141">
        <v>0</v>
      </c>
      <c r="AB141">
        <v>2</v>
      </c>
      <c r="AC141">
        <v>2</v>
      </c>
      <c r="AD141">
        <v>14</v>
      </c>
      <c r="AE141">
        <v>3</v>
      </c>
      <c r="AF141">
        <v>0</v>
      </c>
      <c r="AG141">
        <v>0</v>
      </c>
      <c r="AH141">
        <v>0</v>
      </c>
      <c r="AI141">
        <v>0</v>
      </c>
      <c r="AJ141">
        <v>2</v>
      </c>
      <c r="AK141">
        <v>1</v>
      </c>
      <c r="AL141">
        <v>0</v>
      </c>
      <c r="AM141">
        <v>1</v>
      </c>
      <c r="AN141">
        <v>1</v>
      </c>
      <c r="AO141">
        <v>5</v>
      </c>
      <c r="AP141">
        <v>5</v>
      </c>
      <c r="AQ141">
        <v>0</v>
      </c>
      <c r="AR141">
        <v>1</v>
      </c>
      <c r="AS141">
        <v>1</v>
      </c>
      <c r="AT141">
        <v>1</v>
      </c>
      <c r="AU141">
        <v>0</v>
      </c>
      <c r="AV141">
        <v>5</v>
      </c>
      <c r="AW141">
        <v>1</v>
      </c>
      <c r="AX141">
        <v>13</v>
      </c>
      <c r="AY141">
        <v>2</v>
      </c>
      <c r="AZ141">
        <v>3</v>
      </c>
      <c r="BA141">
        <v>0</v>
      </c>
      <c r="BB141">
        <v>3</v>
      </c>
      <c r="BC141">
        <f t="shared" si="4"/>
        <v>116</v>
      </c>
      <c r="BD141">
        <v>10993</v>
      </c>
      <c r="BE141">
        <f t="shared" si="5"/>
        <v>1.055216956244883</v>
      </c>
    </row>
    <row r="142" spans="1:57" x14ac:dyDescent="0.55000000000000004">
      <c r="A142" s="1">
        <v>1930</v>
      </c>
      <c r="B142" t="s">
        <v>75</v>
      </c>
      <c r="C142" t="str">
        <f>VLOOKUP(A142, [1]speeches!$B:$BC, 54,FALSE)</f>
        <v>Republican</v>
      </c>
      <c r="D142">
        <v>0</v>
      </c>
      <c r="E142">
        <v>0</v>
      </c>
      <c r="F142">
        <v>1</v>
      </c>
      <c r="G142">
        <v>1</v>
      </c>
      <c r="H142">
        <v>2</v>
      </c>
      <c r="I142">
        <v>1</v>
      </c>
      <c r="J142">
        <v>0</v>
      </c>
      <c r="K142">
        <v>0</v>
      </c>
      <c r="L142">
        <v>2</v>
      </c>
      <c r="M142">
        <v>3</v>
      </c>
      <c r="N142">
        <v>0</v>
      </c>
      <c r="O142">
        <v>15</v>
      </c>
      <c r="P142">
        <v>0</v>
      </c>
      <c r="Q142">
        <v>1</v>
      </c>
      <c r="R142">
        <v>20</v>
      </c>
      <c r="S142">
        <v>0</v>
      </c>
      <c r="T142">
        <v>1</v>
      </c>
      <c r="U142">
        <v>5</v>
      </c>
      <c r="V142">
        <v>0</v>
      </c>
      <c r="W142">
        <v>2</v>
      </c>
      <c r="X142">
        <v>0</v>
      </c>
      <c r="Y142">
        <v>1</v>
      </c>
      <c r="Z142">
        <v>1</v>
      </c>
      <c r="AA142">
        <v>0</v>
      </c>
      <c r="AB142">
        <v>4</v>
      </c>
      <c r="AC142">
        <v>2</v>
      </c>
      <c r="AD142">
        <v>1</v>
      </c>
      <c r="AE142">
        <v>1</v>
      </c>
      <c r="AF142">
        <v>0</v>
      </c>
      <c r="AG142">
        <v>0</v>
      </c>
      <c r="AH142">
        <v>0</v>
      </c>
      <c r="AI142">
        <v>0</v>
      </c>
      <c r="AJ142">
        <v>0</v>
      </c>
      <c r="AK142">
        <v>0</v>
      </c>
      <c r="AL142">
        <v>0</v>
      </c>
      <c r="AM142">
        <v>0</v>
      </c>
      <c r="AN142">
        <v>0</v>
      </c>
      <c r="AO142">
        <v>11</v>
      </c>
      <c r="AP142">
        <v>6</v>
      </c>
      <c r="AQ142">
        <v>0</v>
      </c>
      <c r="AR142">
        <v>1</v>
      </c>
      <c r="AS142">
        <v>1</v>
      </c>
      <c r="AT142">
        <v>1</v>
      </c>
      <c r="AU142">
        <v>1</v>
      </c>
      <c r="AV142">
        <v>1</v>
      </c>
      <c r="AW142">
        <v>0</v>
      </c>
      <c r="AX142">
        <v>11</v>
      </c>
      <c r="AY142">
        <v>2</v>
      </c>
      <c r="AZ142">
        <v>1</v>
      </c>
      <c r="BA142">
        <v>4</v>
      </c>
      <c r="BB142">
        <v>6</v>
      </c>
      <c r="BC142">
        <f t="shared" si="4"/>
        <v>110</v>
      </c>
      <c r="BD142">
        <v>4546</v>
      </c>
      <c r="BE142">
        <f t="shared" si="5"/>
        <v>2.4197096348438185</v>
      </c>
    </row>
    <row r="143" spans="1:57" x14ac:dyDescent="0.55000000000000004">
      <c r="A143" s="1">
        <v>1931</v>
      </c>
      <c r="B143" t="s">
        <v>75</v>
      </c>
      <c r="C143" t="str">
        <f>VLOOKUP(A143, [1]speeches!$B:$BC, 54,FALSE)</f>
        <v>Republican</v>
      </c>
      <c r="D143">
        <v>0</v>
      </c>
      <c r="E143">
        <v>0</v>
      </c>
      <c r="F143">
        <v>1</v>
      </c>
      <c r="G143">
        <v>0</v>
      </c>
      <c r="H143">
        <v>0</v>
      </c>
      <c r="I143">
        <v>0</v>
      </c>
      <c r="J143">
        <v>0</v>
      </c>
      <c r="K143">
        <v>0</v>
      </c>
      <c r="L143">
        <v>10</v>
      </c>
      <c r="M143">
        <v>1</v>
      </c>
      <c r="N143">
        <v>0</v>
      </c>
      <c r="O143">
        <v>16</v>
      </c>
      <c r="P143">
        <v>0</v>
      </c>
      <c r="Q143">
        <v>1</v>
      </c>
      <c r="R143">
        <v>22</v>
      </c>
      <c r="S143">
        <v>0</v>
      </c>
      <c r="T143">
        <v>7</v>
      </c>
      <c r="U143">
        <v>15</v>
      </c>
      <c r="V143">
        <v>0</v>
      </c>
      <c r="W143">
        <v>1</v>
      </c>
      <c r="X143">
        <v>2</v>
      </c>
      <c r="Y143">
        <v>2</v>
      </c>
      <c r="Z143">
        <v>0</v>
      </c>
      <c r="AA143">
        <v>0</v>
      </c>
      <c r="AB143">
        <v>10</v>
      </c>
      <c r="AC143">
        <v>5</v>
      </c>
      <c r="AD143">
        <v>6</v>
      </c>
      <c r="AE143">
        <v>4</v>
      </c>
      <c r="AF143">
        <v>0</v>
      </c>
      <c r="AG143">
        <v>0</v>
      </c>
      <c r="AH143">
        <v>0</v>
      </c>
      <c r="AI143">
        <v>0</v>
      </c>
      <c r="AJ143">
        <v>0</v>
      </c>
      <c r="AK143">
        <v>0</v>
      </c>
      <c r="AL143">
        <v>0</v>
      </c>
      <c r="AM143">
        <v>0</v>
      </c>
      <c r="AN143">
        <v>0</v>
      </c>
      <c r="AO143">
        <v>5</v>
      </c>
      <c r="AP143">
        <v>4</v>
      </c>
      <c r="AQ143">
        <v>0</v>
      </c>
      <c r="AR143">
        <v>5</v>
      </c>
      <c r="AS143">
        <v>4</v>
      </c>
      <c r="AT143">
        <v>2</v>
      </c>
      <c r="AU143">
        <v>4</v>
      </c>
      <c r="AV143">
        <v>0</v>
      </c>
      <c r="AW143">
        <v>0</v>
      </c>
      <c r="AX143">
        <v>11</v>
      </c>
      <c r="AY143">
        <v>5</v>
      </c>
      <c r="AZ143">
        <v>0</v>
      </c>
      <c r="BA143">
        <v>0</v>
      </c>
      <c r="BB143">
        <v>13</v>
      </c>
      <c r="BC143">
        <f t="shared" si="4"/>
        <v>156</v>
      </c>
      <c r="BD143">
        <v>5686</v>
      </c>
      <c r="BE143">
        <f t="shared" si="5"/>
        <v>2.7435807245867041</v>
      </c>
    </row>
    <row r="144" spans="1:57" x14ac:dyDescent="0.55000000000000004">
      <c r="A144" s="1">
        <v>1932</v>
      </c>
      <c r="B144" t="s">
        <v>75</v>
      </c>
      <c r="C144" t="str">
        <f>VLOOKUP(A144, [1]speeches!$B:$BC, 54,FALSE)</f>
        <v>Republican</v>
      </c>
      <c r="D144">
        <v>0</v>
      </c>
      <c r="E144">
        <v>0</v>
      </c>
      <c r="F144">
        <v>0</v>
      </c>
      <c r="G144">
        <v>0</v>
      </c>
      <c r="H144">
        <v>0</v>
      </c>
      <c r="I144">
        <v>0</v>
      </c>
      <c r="J144">
        <v>0</v>
      </c>
      <c r="K144">
        <v>0</v>
      </c>
      <c r="L144">
        <v>3</v>
      </c>
      <c r="M144">
        <v>2</v>
      </c>
      <c r="N144">
        <v>0</v>
      </c>
      <c r="O144">
        <v>23</v>
      </c>
      <c r="P144">
        <v>0</v>
      </c>
      <c r="Q144">
        <v>3</v>
      </c>
      <c r="R144">
        <v>8</v>
      </c>
      <c r="S144">
        <v>3</v>
      </c>
      <c r="T144">
        <v>5</v>
      </c>
      <c r="U144">
        <v>6</v>
      </c>
      <c r="V144">
        <v>0</v>
      </c>
      <c r="W144">
        <v>1</v>
      </c>
      <c r="X144">
        <v>0</v>
      </c>
      <c r="Y144">
        <v>1</v>
      </c>
      <c r="Z144">
        <v>0</v>
      </c>
      <c r="AA144">
        <v>0</v>
      </c>
      <c r="AB144">
        <v>11</v>
      </c>
      <c r="AC144">
        <v>6</v>
      </c>
      <c r="AD144">
        <v>0</v>
      </c>
      <c r="AE144">
        <v>0</v>
      </c>
      <c r="AF144">
        <v>0</v>
      </c>
      <c r="AG144">
        <v>0</v>
      </c>
      <c r="AH144">
        <v>0</v>
      </c>
      <c r="AI144">
        <v>0</v>
      </c>
      <c r="AJ144">
        <v>2</v>
      </c>
      <c r="AK144">
        <v>0</v>
      </c>
      <c r="AL144">
        <v>0</v>
      </c>
      <c r="AM144">
        <v>0</v>
      </c>
      <c r="AN144">
        <v>0</v>
      </c>
      <c r="AO144">
        <v>5</v>
      </c>
      <c r="AP144">
        <v>4</v>
      </c>
      <c r="AQ144">
        <v>0</v>
      </c>
      <c r="AR144">
        <v>0</v>
      </c>
      <c r="AS144">
        <v>0</v>
      </c>
      <c r="AT144">
        <v>0</v>
      </c>
      <c r="AU144">
        <v>2</v>
      </c>
      <c r="AV144">
        <v>1</v>
      </c>
      <c r="AW144">
        <v>0</v>
      </c>
      <c r="AX144">
        <v>6</v>
      </c>
      <c r="AY144">
        <v>3</v>
      </c>
      <c r="AZ144">
        <v>2</v>
      </c>
      <c r="BA144">
        <v>0</v>
      </c>
      <c r="BB144">
        <v>3</v>
      </c>
      <c r="BC144">
        <f t="shared" si="4"/>
        <v>100</v>
      </c>
      <c r="BD144">
        <v>4210</v>
      </c>
      <c r="BE144">
        <f t="shared" si="5"/>
        <v>2.3752969121140142</v>
      </c>
    </row>
    <row r="145" spans="1:57" x14ac:dyDescent="0.55000000000000004">
      <c r="A145" s="1">
        <v>1934</v>
      </c>
      <c r="B145" t="s">
        <v>89</v>
      </c>
      <c r="C145" t="str">
        <f>VLOOKUP(A145, [1]speeches!$B:$BC, 54,FALSE)</f>
        <v>Republican</v>
      </c>
      <c r="D145">
        <v>0</v>
      </c>
      <c r="E145">
        <v>0</v>
      </c>
      <c r="F145">
        <v>0</v>
      </c>
      <c r="G145">
        <v>0</v>
      </c>
      <c r="H145">
        <v>2</v>
      </c>
      <c r="I145">
        <v>2</v>
      </c>
      <c r="J145">
        <v>0</v>
      </c>
      <c r="K145">
        <v>0</v>
      </c>
      <c r="L145">
        <v>5</v>
      </c>
      <c r="M145">
        <v>1</v>
      </c>
      <c r="N145">
        <v>0</v>
      </c>
      <c r="O145">
        <v>2</v>
      </c>
      <c r="P145">
        <v>0</v>
      </c>
      <c r="Q145">
        <v>1</v>
      </c>
      <c r="R145">
        <v>4</v>
      </c>
      <c r="S145">
        <v>3</v>
      </c>
      <c r="T145">
        <v>1</v>
      </c>
      <c r="U145">
        <v>2</v>
      </c>
      <c r="V145">
        <v>0</v>
      </c>
      <c r="W145">
        <v>0</v>
      </c>
      <c r="X145">
        <v>1</v>
      </c>
      <c r="Y145">
        <v>0</v>
      </c>
      <c r="Z145">
        <v>0</v>
      </c>
      <c r="AA145">
        <v>0</v>
      </c>
      <c r="AB145">
        <v>0</v>
      </c>
      <c r="AC145">
        <v>0</v>
      </c>
      <c r="AD145">
        <v>2</v>
      </c>
      <c r="AE145">
        <v>1</v>
      </c>
      <c r="AF145">
        <v>0</v>
      </c>
      <c r="AG145">
        <v>0</v>
      </c>
      <c r="AH145">
        <v>0</v>
      </c>
      <c r="AI145">
        <v>0</v>
      </c>
      <c r="AJ145">
        <v>0</v>
      </c>
      <c r="AK145">
        <v>0</v>
      </c>
      <c r="AL145">
        <v>0</v>
      </c>
      <c r="AM145">
        <v>2</v>
      </c>
      <c r="AN145">
        <v>0</v>
      </c>
      <c r="AO145">
        <v>2</v>
      </c>
      <c r="AP145">
        <v>2</v>
      </c>
      <c r="AQ145">
        <v>0</v>
      </c>
      <c r="AR145">
        <v>0</v>
      </c>
      <c r="AS145">
        <v>0</v>
      </c>
      <c r="AT145">
        <v>1</v>
      </c>
      <c r="AU145">
        <v>1</v>
      </c>
      <c r="AV145">
        <v>1</v>
      </c>
      <c r="AW145">
        <v>0</v>
      </c>
      <c r="AX145">
        <v>1</v>
      </c>
      <c r="AY145">
        <v>0</v>
      </c>
      <c r="AZ145">
        <v>5</v>
      </c>
      <c r="BA145">
        <v>1</v>
      </c>
      <c r="BB145">
        <v>2</v>
      </c>
      <c r="BC145">
        <f t="shared" si="4"/>
        <v>45</v>
      </c>
      <c r="BD145">
        <v>2223</v>
      </c>
      <c r="BE145">
        <f t="shared" si="5"/>
        <v>2.0242914979757085</v>
      </c>
    </row>
    <row r="146" spans="1:57" x14ac:dyDescent="0.55000000000000004">
      <c r="A146" s="1">
        <v>1935</v>
      </c>
      <c r="B146" t="s">
        <v>89</v>
      </c>
      <c r="C146" t="str">
        <f>VLOOKUP(A146, [1]speeches!$B:$BC, 54,FALSE)</f>
        <v>Republican</v>
      </c>
      <c r="D146">
        <v>0</v>
      </c>
      <c r="E146">
        <v>0</v>
      </c>
      <c r="F146">
        <v>1</v>
      </c>
      <c r="G146">
        <v>0</v>
      </c>
      <c r="H146">
        <v>0</v>
      </c>
      <c r="I146">
        <v>0</v>
      </c>
      <c r="J146">
        <v>0</v>
      </c>
      <c r="K146">
        <v>0</v>
      </c>
      <c r="L146">
        <v>0</v>
      </c>
      <c r="M146">
        <v>0</v>
      </c>
      <c r="N146">
        <v>0</v>
      </c>
      <c r="O146">
        <v>5</v>
      </c>
      <c r="P146">
        <v>0</v>
      </c>
      <c r="Q146">
        <v>0</v>
      </c>
      <c r="R146">
        <v>13</v>
      </c>
      <c r="S146">
        <v>0</v>
      </c>
      <c r="T146">
        <v>0</v>
      </c>
      <c r="U146">
        <v>0</v>
      </c>
      <c r="V146">
        <v>0</v>
      </c>
      <c r="W146">
        <v>0</v>
      </c>
      <c r="X146">
        <v>0</v>
      </c>
      <c r="Y146">
        <v>0</v>
      </c>
      <c r="Z146">
        <v>0</v>
      </c>
      <c r="AA146">
        <v>0</v>
      </c>
      <c r="AB146">
        <v>1</v>
      </c>
      <c r="AC146">
        <v>0</v>
      </c>
      <c r="AD146">
        <v>1</v>
      </c>
      <c r="AE146">
        <v>0</v>
      </c>
      <c r="AF146">
        <v>0</v>
      </c>
      <c r="AG146">
        <v>0</v>
      </c>
      <c r="AH146">
        <v>0</v>
      </c>
      <c r="AI146">
        <v>0</v>
      </c>
      <c r="AJ146">
        <v>0</v>
      </c>
      <c r="AK146">
        <v>0</v>
      </c>
      <c r="AL146">
        <v>0</v>
      </c>
      <c r="AM146">
        <v>0</v>
      </c>
      <c r="AN146">
        <v>0</v>
      </c>
      <c r="AO146">
        <v>0</v>
      </c>
      <c r="AP146">
        <v>0</v>
      </c>
      <c r="AQ146">
        <v>0</v>
      </c>
      <c r="AR146">
        <v>1</v>
      </c>
      <c r="AS146">
        <v>1</v>
      </c>
      <c r="AT146">
        <v>1</v>
      </c>
      <c r="AU146">
        <v>1</v>
      </c>
      <c r="AV146">
        <v>0</v>
      </c>
      <c r="AW146">
        <v>0</v>
      </c>
      <c r="AX146">
        <v>1</v>
      </c>
      <c r="AY146">
        <v>0</v>
      </c>
      <c r="AZ146">
        <v>1</v>
      </c>
      <c r="BA146">
        <v>6</v>
      </c>
      <c r="BB146">
        <v>3</v>
      </c>
      <c r="BC146">
        <f t="shared" si="4"/>
        <v>36</v>
      </c>
      <c r="BD146">
        <v>3515</v>
      </c>
      <c r="BE146">
        <f t="shared" si="5"/>
        <v>1.0241820768136558</v>
      </c>
    </row>
    <row r="147" spans="1:57" x14ac:dyDescent="0.55000000000000004">
      <c r="A147" s="1">
        <v>1936</v>
      </c>
      <c r="B147" t="s">
        <v>89</v>
      </c>
      <c r="C147" t="str">
        <f>VLOOKUP(A147, [1]speeches!$B:$BC, 54,FALSE)</f>
        <v>Democratic</v>
      </c>
      <c r="D147">
        <v>0</v>
      </c>
      <c r="E147">
        <v>0</v>
      </c>
      <c r="F147">
        <v>0</v>
      </c>
      <c r="G147">
        <v>0</v>
      </c>
      <c r="H147">
        <v>1</v>
      </c>
      <c r="I147">
        <v>1</v>
      </c>
      <c r="J147">
        <v>0</v>
      </c>
      <c r="K147">
        <v>0</v>
      </c>
      <c r="L147">
        <v>1</v>
      </c>
      <c r="M147">
        <v>0</v>
      </c>
      <c r="N147">
        <v>0</v>
      </c>
      <c r="O147">
        <v>4</v>
      </c>
      <c r="P147">
        <v>0</v>
      </c>
      <c r="Q147">
        <v>0</v>
      </c>
      <c r="R147">
        <v>1</v>
      </c>
      <c r="S147">
        <v>1</v>
      </c>
      <c r="T147">
        <v>1</v>
      </c>
      <c r="U147">
        <v>1</v>
      </c>
      <c r="V147">
        <v>0</v>
      </c>
      <c r="W147">
        <v>2</v>
      </c>
      <c r="X147">
        <v>0</v>
      </c>
      <c r="Y147">
        <v>0</v>
      </c>
      <c r="Z147">
        <v>0</v>
      </c>
      <c r="AA147">
        <v>0</v>
      </c>
      <c r="AB147">
        <v>0</v>
      </c>
      <c r="AC147">
        <v>0</v>
      </c>
      <c r="AD147">
        <v>0</v>
      </c>
      <c r="AE147">
        <v>0</v>
      </c>
      <c r="AF147">
        <v>0</v>
      </c>
      <c r="AG147">
        <v>0</v>
      </c>
      <c r="AH147">
        <v>0</v>
      </c>
      <c r="AI147">
        <v>0</v>
      </c>
      <c r="AJ147">
        <v>0</v>
      </c>
      <c r="AK147">
        <v>0</v>
      </c>
      <c r="AL147">
        <v>0</v>
      </c>
      <c r="AM147">
        <v>1</v>
      </c>
      <c r="AN147">
        <v>0</v>
      </c>
      <c r="AO147">
        <v>1</v>
      </c>
      <c r="AP147">
        <v>1</v>
      </c>
      <c r="AQ147">
        <v>0</v>
      </c>
      <c r="AR147">
        <v>0</v>
      </c>
      <c r="AS147">
        <v>0</v>
      </c>
      <c r="AT147">
        <v>1</v>
      </c>
      <c r="AU147">
        <v>0</v>
      </c>
      <c r="AV147">
        <v>2</v>
      </c>
      <c r="AW147">
        <v>0</v>
      </c>
      <c r="AX147">
        <v>5</v>
      </c>
      <c r="AY147">
        <v>4</v>
      </c>
      <c r="AZ147">
        <v>2</v>
      </c>
      <c r="BA147">
        <v>3</v>
      </c>
      <c r="BB147">
        <v>0</v>
      </c>
      <c r="BC147">
        <f t="shared" si="4"/>
        <v>33</v>
      </c>
      <c r="BD147">
        <v>3810</v>
      </c>
      <c r="BE147">
        <f t="shared" si="5"/>
        <v>0.86614173228346458</v>
      </c>
    </row>
    <row r="148" spans="1:57" x14ac:dyDescent="0.55000000000000004">
      <c r="A148" s="1">
        <v>1937</v>
      </c>
      <c r="B148" t="s">
        <v>89</v>
      </c>
      <c r="C148" t="str">
        <f>VLOOKUP(A148, [1]speeches!$B:$BC, 54,FALSE)</f>
        <v>Democratic</v>
      </c>
      <c r="D148">
        <v>0</v>
      </c>
      <c r="E148">
        <v>0</v>
      </c>
      <c r="F148">
        <v>0</v>
      </c>
      <c r="G148">
        <v>0</v>
      </c>
      <c r="H148">
        <v>0</v>
      </c>
      <c r="I148">
        <v>0</v>
      </c>
      <c r="J148">
        <v>0</v>
      </c>
      <c r="K148">
        <v>0</v>
      </c>
      <c r="L148">
        <v>0</v>
      </c>
      <c r="M148">
        <v>2</v>
      </c>
      <c r="N148">
        <v>0</v>
      </c>
      <c r="O148">
        <v>3</v>
      </c>
      <c r="P148">
        <v>0</v>
      </c>
      <c r="Q148">
        <v>0</v>
      </c>
      <c r="R148">
        <v>5</v>
      </c>
      <c r="S148">
        <v>0</v>
      </c>
      <c r="T148">
        <v>0</v>
      </c>
      <c r="U148">
        <v>1</v>
      </c>
      <c r="V148">
        <v>0</v>
      </c>
      <c r="W148">
        <v>0</v>
      </c>
      <c r="X148">
        <v>0</v>
      </c>
      <c r="Y148">
        <v>1</v>
      </c>
      <c r="Z148">
        <v>0</v>
      </c>
      <c r="AA148">
        <v>0</v>
      </c>
      <c r="AB148">
        <v>0</v>
      </c>
      <c r="AC148">
        <v>0</v>
      </c>
      <c r="AD148">
        <v>0</v>
      </c>
      <c r="AE148">
        <v>0</v>
      </c>
      <c r="AF148">
        <v>0</v>
      </c>
      <c r="AG148">
        <v>0</v>
      </c>
      <c r="AH148">
        <v>0</v>
      </c>
      <c r="AI148">
        <v>0</v>
      </c>
      <c r="AJ148">
        <v>0</v>
      </c>
      <c r="AK148">
        <v>0</v>
      </c>
      <c r="AL148">
        <v>0</v>
      </c>
      <c r="AM148">
        <v>0</v>
      </c>
      <c r="AN148">
        <v>0</v>
      </c>
      <c r="AO148">
        <v>1</v>
      </c>
      <c r="AP148">
        <v>0</v>
      </c>
      <c r="AQ148">
        <v>0</v>
      </c>
      <c r="AR148">
        <v>0</v>
      </c>
      <c r="AS148">
        <v>0</v>
      </c>
      <c r="AT148">
        <v>1</v>
      </c>
      <c r="AU148">
        <v>0</v>
      </c>
      <c r="AV148">
        <v>0</v>
      </c>
      <c r="AW148">
        <v>0</v>
      </c>
      <c r="AX148">
        <v>0</v>
      </c>
      <c r="AY148">
        <v>0</v>
      </c>
      <c r="AZ148">
        <v>4</v>
      </c>
      <c r="BA148">
        <v>1</v>
      </c>
      <c r="BB148">
        <v>4</v>
      </c>
      <c r="BC148">
        <f t="shared" si="4"/>
        <v>23</v>
      </c>
      <c r="BD148">
        <v>2730</v>
      </c>
      <c r="BE148">
        <f t="shared" si="5"/>
        <v>0.8424908424908425</v>
      </c>
    </row>
    <row r="149" spans="1:57" x14ac:dyDescent="0.55000000000000004">
      <c r="A149" s="1">
        <v>1938</v>
      </c>
      <c r="B149" t="s">
        <v>89</v>
      </c>
      <c r="C149" t="str">
        <f>VLOOKUP(A149, [1]speeches!$B:$BC, 54,FALSE)</f>
        <v>Democratic</v>
      </c>
      <c r="D149">
        <v>0</v>
      </c>
      <c r="E149">
        <v>0</v>
      </c>
      <c r="F149">
        <v>0</v>
      </c>
      <c r="G149">
        <v>2</v>
      </c>
      <c r="H149">
        <v>0</v>
      </c>
      <c r="I149">
        <v>0</v>
      </c>
      <c r="J149">
        <v>0</v>
      </c>
      <c r="K149">
        <v>0</v>
      </c>
      <c r="L149">
        <v>1</v>
      </c>
      <c r="M149">
        <v>4</v>
      </c>
      <c r="N149">
        <v>0</v>
      </c>
      <c r="O149">
        <v>11</v>
      </c>
      <c r="P149">
        <v>1</v>
      </c>
      <c r="Q149">
        <v>0</v>
      </c>
      <c r="R149">
        <v>2</v>
      </c>
      <c r="S149">
        <v>0</v>
      </c>
      <c r="T149">
        <v>3</v>
      </c>
      <c r="U149">
        <v>2</v>
      </c>
      <c r="V149">
        <v>0</v>
      </c>
      <c r="W149">
        <v>1</v>
      </c>
      <c r="X149">
        <v>0</v>
      </c>
      <c r="Y149">
        <v>0</v>
      </c>
      <c r="Z149">
        <v>0</v>
      </c>
      <c r="AA149">
        <v>0</v>
      </c>
      <c r="AB149">
        <v>0</v>
      </c>
      <c r="AC149">
        <v>0</v>
      </c>
      <c r="AD149">
        <v>1</v>
      </c>
      <c r="AE149">
        <v>1</v>
      </c>
      <c r="AF149">
        <v>0</v>
      </c>
      <c r="AG149">
        <v>0</v>
      </c>
      <c r="AH149">
        <v>0</v>
      </c>
      <c r="AI149">
        <v>0</v>
      </c>
      <c r="AJ149">
        <v>1</v>
      </c>
      <c r="AK149">
        <v>0</v>
      </c>
      <c r="AL149">
        <v>0</v>
      </c>
      <c r="AM149">
        <v>2</v>
      </c>
      <c r="AN149">
        <v>1</v>
      </c>
      <c r="AO149">
        <v>9</v>
      </c>
      <c r="AP149">
        <v>6</v>
      </c>
      <c r="AQ149">
        <v>2</v>
      </c>
      <c r="AR149">
        <v>0</v>
      </c>
      <c r="AS149">
        <v>0</v>
      </c>
      <c r="AT149">
        <v>0</v>
      </c>
      <c r="AU149">
        <v>0</v>
      </c>
      <c r="AV149">
        <v>0</v>
      </c>
      <c r="AW149">
        <v>0</v>
      </c>
      <c r="AX149">
        <v>11</v>
      </c>
      <c r="AY149">
        <v>4</v>
      </c>
      <c r="AZ149">
        <v>1</v>
      </c>
      <c r="BA149">
        <v>1</v>
      </c>
      <c r="BB149">
        <v>0</v>
      </c>
      <c r="BC149">
        <f t="shared" si="4"/>
        <v>67</v>
      </c>
      <c r="BD149">
        <v>4677</v>
      </c>
      <c r="BE149">
        <f t="shared" si="5"/>
        <v>1.4325422279238829</v>
      </c>
    </row>
    <row r="150" spans="1:57" x14ac:dyDescent="0.55000000000000004">
      <c r="A150" s="1">
        <v>1939</v>
      </c>
      <c r="B150" t="s">
        <v>89</v>
      </c>
      <c r="C150" t="str">
        <f>VLOOKUP(A150, [1]speeches!$B:$BC, 54,FALSE)</f>
        <v>Republican</v>
      </c>
      <c r="D150">
        <v>0</v>
      </c>
      <c r="E150">
        <v>0</v>
      </c>
      <c r="F150">
        <v>1</v>
      </c>
      <c r="G150">
        <v>1</v>
      </c>
      <c r="H150">
        <v>1</v>
      </c>
      <c r="I150">
        <v>1</v>
      </c>
      <c r="J150">
        <v>0</v>
      </c>
      <c r="K150">
        <v>0</v>
      </c>
      <c r="L150">
        <v>3</v>
      </c>
      <c r="M150">
        <v>0</v>
      </c>
      <c r="N150">
        <v>0</v>
      </c>
      <c r="O150">
        <v>5</v>
      </c>
      <c r="P150">
        <v>0</v>
      </c>
      <c r="Q150">
        <v>2</v>
      </c>
      <c r="R150">
        <v>6</v>
      </c>
      <c r="S150">
        <v>0</v>
      </c>
      <c r="T150">
        <v>1</v>
      </c>
      <c r="U150">
        <v>1</v>
      </c>
      <c r="V150">
        <v>0</v>
      </c>
      <c r="W150">
        <v>1</v>
      </c>
      <c r="X150">
        <v>0</v>
      </c>
      <c r="Y150">
        <v>0</v>
      </c>
      <c r="Z150">
        <v>1</v>
      </c>
      <c r="AA150">
        <v>0</v>
      </c>
      <c r="AB150">
        <v>0</v>
      </c>
      <c r="AC150">
        <v>0</v>
      </c>
      <c r="AD150">
        <v>2</v>
      </c>
      <c r="AE150">
        <v>2</v>
      </c>
      <c r="AF150">
        <v>0</v>
      </c>
      <c r="AG150">
        <v>0</v>
      </c>
      <c r="AH150">
        <v>0</v>
      </c>
      <c r="AI150">
        <v>0</v>
      </c>
      <c r="AJ150">
        <v>1</v>
      </c>
      <c r="AK150">
        <v>1</v>
      </c>
      <c r="AL150">
        <v>0</v>
      </c>
      <c r="AM150">
        <v>0</v>
      </c>
      <c r="AN150">
        <v>0</v>
      </c>
      <c r="AO150">
        <v>4</v>
      </c>
      <c r="AP150">
        <v>0</v>
      </c>
      <c r="AQ150">
        <v>1</v>
      </c>
      <c r="AR150">
        <v>0</v>
      </c>
      <c r="AS150">
        <v>0</v>
      </c>
      <c r="AT150">
        <v>1</v>
      </c>
      <c r="AU150">
        <v>1</v>
      </c>
      <c r="AV150">
        <v>0</v>
      </c>
      <c r="AW150">
        <v>0</v>
      </c>
      <c r="AX150">
        <v>8</v>
      </c>
      <c r="AY150">
        <v>4</v>
      </c>
      <c r="AZ150">
        <v>0</v>
      </c>
      <c r="BA150">
        <v>1</v>
      </c>
      <c r="BB150">
        <v>3</v>
      </c>
      <c r="BC150">
        <f t="shared" si="4"/>
        <v>53</v>
      </c>
      <c r="BD150">
        <v>3736</v>
      </c>
      <c r="BE150">
        <f t="shared" si="5"/>
        <v>1.4186295503211992</v>
      </c>
    </row>
    <row r="151" spans="1:57" x14ac:dyDescent="0.55000000000000004">
      <c r="A151" s="1">
        <v>1940</v>
      </c>
      <c r="B151" t="s">
        <v>89</v>
      </c>
      <c r="C151" t="str">
        <f>VLOOKUP(A151, [1]speeches!$B:$BC, 54,FALSE)</f>
        <v>Democratic</v>
      </c>
      <c r="D151">
        <v>0</v>
      </c>
      <c r="E151">
        <v>0</v>
      </c>
      <c r="F151">
        <v>0</v>
      </c>
      <c r="G151">
        <v>2</v>
      </c>
      <c r="H151">
        <v>0</v>
      </c>
      <c r="I151">
        <v>0</v>
      </c>
      <c r="J151">
        <v>1</v>
      </c>
      <c r="K151">
        <v>0</v>
      </c>
      <c r="L151">
        <v>0</v>
      </c>
      <c r="M151">
        <v>2</v>
      </c>
      <c r="N151">
        <v>0</v>
      </c>
      <c r="O151">
        <v>7</v>
      </c>
      <c r="P151">
        <v>0</v>
      </c>
      <c r="Q151">
        <v>0</v>
      </c>
      <c r="R151">
        <v>4</v>
      </c>
      <c r="S151">
        <v>0</v>
      </c>
      <c r="T151">
        <v>0</v>
      </c>
      <c r="U151">
        <v>1</v>
      </c>
      <c r="V151">
        <v>0</v>
      </c>
      <c r="W151">
        <v>0</v>
      </c>
      <c r="X151">
        <v>0</v>
      </c>
      <c r="Y151">
        <v>0</v>
      </c>
      <c r="Z151">
        <v>2</v>
      </c>
      <c r="AA151">
        <v>2</v>
      </c>
      <c r="AB151">
        <v>0</v>
      </c>
      <c r="AC151">
        <v>0</v>
      </c>
      <c r="AD151">
        <v>1</v>
      </c>
      <c r="AE151">
        <v>1</v>
      </c>
      <c r="AF151">
        <v>0</v>
      </c>
      <c r="AG151">
        <v>0</v>
      </c>
      <c r="AH151">
        <v>0</v>
      </c>
      <c r="AI151">
        <v>0</v>
      </c>
      <c r="AJ151">
        <v>0</v>
      </c>
      <c r="AK151">
        <v>0</v>
      </c>
      <c r="AL151">
        <v>0</v>
      </c>
      <c r="AM151">
        <v>0</v>
      </c>
      <c r="AN151">
        <v>0</v>
      </c>
      <c r="AO151">
        <v>0</v>
      </c>
      <c r="AP151">
        <v>0</v>
      </c>
      <c r="AQ151">
        <v>0</v>
      </c>
      <c r="AR151">
        <v>0</v>
      </c>
      <c r="AS151">
        <v>0</v>
      </c>
      <c r="AT151">
        <v>3</v>
      </c>
      <c r="AU151">
        <v>0</v>
      </c>
      <c r="AV151">
        <v>0</v>
      </c>
      <c r="AW151">
        <v>0</v>
      </c>
      <c r="AX151">
        <v>1</v>
      </c>
      <c r="AY151">
        <v>1</v>
      </c>
      <c r="AZ151">
        <v>13</v>
      </c>
      <c r="BA151">
        <v>2</v>
      </c>
      <c r="BB151">
        <v>3</v>
      </c>
      <c r="BC151">
        <f t="shared" si="4"/>
        <v>46</v>
      </c>
      <c r="BD151">
        <v>3170</v>
      </c>
      <c r="BE151">
        <f t="shared" si="5"/>
        <v>1.4511041009463721</v>
      </c>
    </row>
    <row r="152" spans="1:57" x14ac:dyDescent="0.55000000000000004">
      <c r="A152" s="1">
        <v>1941</v>
      </c>
      <c r="B152" t="s">
        <v>89</v>
      </c>
      <c r="C152" t="str">
        <f>VLOOKUP(A152, [1]speeches!$B:$BC, 54,FALSE)</f>
        <v>Republican</v>
      </c>
      <c r="D152">
        <v>0</v>
      </c>
      <c r="E152">
        <v>0</v>
      </c>
      <c r="F152">
        <v>1</v>
      </c>
      <c r="G152">
        <v>0</v>
      </c>
      <c r="H152">
        <v>0</v>
      </c>
      <c r="I152">
        <v>0</v>
      </c>
      <c r="J152">
        <v>1</v>
      </c>
      <c r="K152">
        <v>0</v>
      </c>
      <c r="L152">
        <v>0</v>
      </c>
      <c r="M152">
        <v>2</v>
      </c>
      <c r="N152">
        <v>0</v>
      </c>
      <c r="O152">
        <v>4</v>
      </c>
      <c r="P152">
        <v>0</v>
      </c>
      <c r="Q152">
        <v>1</v>
      </c>
      <c r="R152">
        <v>2</v>
      </c>
      <c r="S152">
        <v>0</v>
      </c>
      <c r="T152">
        <v>0</v>
      </c>
      <c r="U152">
        <v>0</v>
      </c>
      <c r="V152">
        <v>0</v>
      </c>
      <c r="W152">
        <v>1</v>
      </c>
      <c r="X152">
        <v>0</v>
      </c>
      <c r="Y152">
        <v>0</v>
      </c>
      <c r="Z152">
        <v>2</v>
      </c>
      <c r="AA152">
        <v>1</v>
      </c>
      <c r="AB152">
        <v>2</v>
      </c>
      <c r="AC152">
        <v>0</v>
      </c>
      <c r="AD152">
        <v>0</v>
      </c>
      <c r="AE152">
        <v>0</v>
      </c>
      <c r="AF152">
        <v>0</v>
      </c>
      <c r="AG152">
        <v>0</v>
      </c>
      <c r="AH152">
        <v>0</v>
      </c>
      <c r="AI152">
        <v>0</v>
      </c>
      <c r="AJ152">
        <v>1</v>
      </c>
      <c r="AK152">
        <v>1</v>
      </c>
      <c r="AL152">
        <v>1</v>
      </c>
      <c r="AM152">
        <v>0</v>
      </c>
      <c r="AN152">
        <v>0</v>
      </c>
      <c r="AO152">
        <v>0</v>
      </c>
      <c r="AP152">
        <v>0</v>
      </c>
      <c r="AQ152">
        <v>0</v>
      </c>
      <c r="AR152">
        <v>0</v>
      </c>
      <c r="AS152">
        <v>0</v>
      </c>
      <c r="AT152">
        <v>1</v>
      </c>
      <c r="AU152">
        <v>0</v>
      </c>
      <c r="AV152">
        <v>0</v>
      </c>
      <c r="AW152">
        <v>0</v>
      </c>
      <c r="AX152">
        <v>3</v>
      </c>
      <c r="AY152">
        <v>1</v>
      </c>
      <c r="AZ152">
        <v>1</v>
      </c>
      <c r="BA152">
        <v>0</v>
      </c>
      <c r="BB152">
        <v>1</v>
      </c>
      <c r="BC152">
        <f t="shared" si="4"/>
        <v>27</v>
      </c>
      <c r="BD152">
        <v>3288</v>
      </c>
      <c r="BE152">
        <f t="shared" si="5"/>
        <v>0.82116788321167888</v>
      </c>
    </row>
    <row r="153" spans="1:57" x14ac:dyDescent="0.55000000000000004">
      <c r="A153" s="1">
        <v>1942</v>
      </c>
      <c r="B153" t="s">
        <v>89</v>
      </c>
      <c r="C153" t="str">
        <f>VLOOKUP(A153, [1]speeches!$B:$BC, 54,FALSE)</f>
        <v>Republican</v>
      </c>
      <c r="D153">
        <v>0</v>
      </c>
      <c r="E153">
        <v>0</v>
      </c>
      <c r="F153">
        <v>0</v>
      </c>
      <c r="G153">
        <v>0</v>
      </c>
      <c r="H153">
        <v>0</v>
      </c>
      <c r="I153">
        <v>0</v>
      </c>
      <c r="J153">
        <v>0</v>
      </c>
      <c r="K153">
        <v>0</v>
      </c>
      <c r="L153">
        <v>0</v>
      </c>
      <c r="M153">
        <v>0</v>
      </c>
      <c r="N153">
        <v>0</v>
      </c>
      <c r="O153">
        <v>2</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3</v>
      </c>
      <c r="AP153">
        <v>0</v>
      </c>
      <c r="AQ153">
        <v>0</v>
      </c>
      <c r="AR153">
        <v>0</v>
      </c>
      <c r="AS153">
        <v>0</v>
      </c>
      <c r="AT153">
        <v>0</v>
      </c>
      <c r="AU153">
        <v>0</v>
      </c>
      <c r="AV153">
        <v>0</v>
      </c>
      <c r="AW153">
        <v>0</v>
      </c>
      <c r="AX153">
        <v>2</v>
      </c>
      <c r="AY153">
        <v>2</v>
      </c>
      <c r="AZ153">
        <v>0</v>
      </c>
      <c r="BA153">
        <v>0</v>
      </c>
      <c r="BB153">
        <v>0</v>
      </c>
      <c r="BC153">
        <f t="shared" si="4"/>
        <v>9</v>
      </c>
      <c r="BD153">
        <v>3470</v>
      </c>
      <c r="BE153">
        <f t="shared" si="5"/>
        <v>0.25936599423631124</v>
      </c>
    </row>
    <row r="154" spans="1:57" x14ac:dyDescent="0.55000000000000004">
      <c r="A154" s="1">
        <v>1943</v>
      </c>
      <c r="B154" t="s">
        <v>89</v>
      </c>
      <c r="C154" t="str">
        <f>VLOOKUP(A154, [1]speeches!$B:$BC, 54,FALSE)</f>
        <v>Republican</v>
      </c>
      <c r="D154">
        <v>0</v>
      </c>
      <c r="E154">
        <v>0</v>
      </c>
      <c r="F154">
        <v>0</v>
      </c>
      <c r="G154">
        <v>0</v>
      </c>
      <c r="H154">
        <v>0</v>
      </c>
      <c r="I154">
        <v>0</v>
      </c>
      <c r="J154">
        <v>0</v>
      </c>
      <c r="K154">
        <v>0</v>
      </c>
      <c r="L154">
        <v>0</v>
      </c>
      <c r="M154">
        <v>1</v>
      </c>
      <c r="N154">
        <v>0</v>
      </c>
      <c r="O154">
        <v>7</v>
      </c>
      <c r="P154">
        <v>0</v>
      </c>
      <c r="Q154">
        <v>1</v>
      </c>
      <c r="R154">
        <v>6</v>
      </c>
      <c r="S154">
        <v>0</v>
      </c>
      <c r="T154">
        <v>0</v>
      </c>
      <c r="U154">
        <v>0</v>
      </c>
      <c r="V154">
        <v>0</v>
      </c>
      <c r="W154">
        <v>1</v>
      </c>
      <c r="X154">
        <v>1</v>
      </c>
      <c r="Y154">
        <v>0</v>
      </c>
      <c r="Z154">
        <v>2</v>
      </c>
      <c r="AA154">
        <v>0</v>
      </c>
      <c r="AB154">
        <v>0</v>
      </c>
      <c r="AC154">
        <v>0</v>
      </c>
      <c r="AD154">
        <v>1</v>
      </c>
      <c r="AE154">
        <v>0</v>
      </c>
      <c r="AF154">
        <v>0</v>
      </c>
      <c r="AG154">
        <v>0</v>
      </c>
      <c r="AH154">
        <v>0</v>
      </c>
      <c r="AI154">
        <v>0</v>
      </c>
      <c r="AJ154">
        <v>0</v>
      </c>
      <c r="AK154">
        <v>0</v>
      </c>
      <c r="AL154">
        <v>0</v>
      </c>
      <c r="AM154">
        <v>1</v>
      </c>
      <c r="AN154">
        <v>0</v>
      </c>
      <c r="AO154">
        <v>0</v>
      </c>
      <c r="AP154">
        <v>0</v>
      </c>
      <c r="AQ154">
        <v>0</v>
      </c>
      <c r="AR154">
        <v>0</v>
      </c>
      <c r="AS154">
        <v>0</v>
      </c>
      <c r="AT154">
        <v>2</v>
      </c>
      <c r="AU154">
        <v>0</v>
      </c>
      <c r="AV154">
        <v>0</v>
      </c>
      <c r="AW154">
        <v>0</v>
      </c>
      <c r="AX154">
        <v>0</v>
      </c>
      <c r="AY154">
        <v>0</v>
      </c>
      <c r="AZ154">
        <v>0</v>
      </c>
      <c r="BA154">
        <v>0</v>
      </c>
      <c r="BB154">
        <v>0</v>
      </c>
      <c r="BC154">
        <f t="shared" si="4"/>
        <v>23</v>
      </c>
      <c r="BD154">
        <v>4533</v>
      </c>
      <c r="BE154">
        <f t="shared" si="5"/>
        <v>0.50739024928303555</v>
      </c>
    </row>
    <row r="155" spans="1:57" x14ac:dyDescent="0.55000000000000004">
      <c r="A155" s="1">
        <v>1944</v>
      </c>
      <c r="B155" t="s">
        <v>89</v>
      </c>
      <c r="C155" t="str">
        <f>VLOOKUP(A155, [1]speeches!$B:$BC, 54,FALSE)</f>
        <v>Democratic</v>
      </c>
      <c r="D155">
        <v>0</v>
      </c>
      <c r="E155">
        <v>0</v>
      </c>
      <c r="F155">
        <v>0</v>
      </c>
      <c r="G155">
        <v>0</v>
      </c>
      <c r="H155">
        <v>1</v>
      </c>
      <c r="I155">
        <v>0</v>
      </c>
      <c r="J155">
        <v>1</v>
      </c>
      <c r="K155">
        <v>0</v>
      </c>
      <c r="L155">
        <v>0</v>
      </c>
      <c r="M155">
        <v>6</v>
      </c>
      <c r="N155">
        <v>0</v>
      </c>
      <c r="O155">
        <v>5</v>
      </c>
      <c r="P155">
        <v>0</v>
      </c>
      <c r="Q155">
        <v>2</v>
      </c>
      <c r="R155">
        <v>2</v>
      </c>
      <c r="S155">
        <v>0</v>
      </c>
      <c r="T155">
        <v>0</v>
      </c>
      <c r="U155">
        <v>1</v>
      </c>
      <c r="V155">
        <v>0</v>
      </c>
      <c r="W155">
        <v>0</v>
      </c>
      <c r="X155">
        <v>0</v>
      </c>
      <c r="Y155">
        <v>2</v>
      </c>
      <c r="Z155">
        <v>3</v>
      </c>
      <c r="AA155">
        <v>1</v>
      </c>
      <c r="AB155">
        <v>0</v>
      </c>
      <c r="AC155">
        <v>0</v>
      </c>
      <c r="AD155">
        <v>0</v>
      </c>
      <c r="AE155">
        <v>0</v>
      </c>
      <c r="AF155">
        <v>0</v>
      </c>
      <c r="AG155">
        <v>0</v>
      </c>
      <c r="AH155">
        <v>0</v>
      </c>
      <c r="AI155">
        <v>0</v>
      </c>
      <c r="AJ155">
        <v>1</v>
      </c>
      <c r="AK155">
        <v>0</v>
      </c>
      <c r="AL155">
        <v>0</v>
      </c>
      <c r="AM155">
        <v>0</v>
      </c>
      <c r="AN155">
        <v>0</v>
      </c>
      <c r="AO155">
        <v>6</v>
      </c>
      <c r="AP155">
        <v>5</v>
      </c>
      <c r="AQ155">
        <v>0</v>
      </c>
      <c r="AR155">
        <v>1</v>
      </c>
      <c r="AS155">
        <v>1</v>
      </c>
      <c r="AT155">
        <v>1</v>
      </c>
      <c r="AU155">
        <v>0</v>
      </c>
      <c r="AV155">
        <v>0</v>
      </c>
      <c r="AW155">
        <v>0</v>
      </c>
      <c r="AX155">
        <v>4</v>
      </c>
      <c r="AY155">
        <v>0</v>
      </c>
      <c r="AZ155">
        <v>2</v>
      </c>
      <c r="BA155">
        <v>0</v>
      </c>
      <c r="BB155">
        <v>1</v>
      </c>
      <c r="BC155">
        <f t="shared" si="4"/>
        <v>46</v>
      </c>
      <c r="BD155">
        <v>3755</v>
      </c>
      <c r="BE155">
        <f t="shared" si="5"/>
        <v>1.2250332889480693</v>
      </c>
    </row>
    <row r="156" spans="1:57" x14ac:dyDescent="0.55000000000000004">
      <c r="A156" s="1">
        <v>1945</v>
      </c>
      <c r="B156" t="s">
        <v>89</v>
      </c>
      <c r="C156" t="str">
        <f>VLOOKUP(A156, [1]speeches!$B:$BC, 54,FALSE)</f>
        <v>Democratic</v>
      </c>
      <c r="D156">
        <v>0</v>
      </c>
      <c r="E156">
        <v>0</v>
      </c>
      <c r="F156">
        <v>0</v>
      </c>
      <c r="G156">
        <v>2</v>
      </c>
      <c r="H156">
        <v>1</v>
      </c>
      <c r="I156">
        <v>1</v>
      </c>
      <c r="J156">
        <v>0</v>
      </c>
      <c r="K156">
        <v>0</v>
      </c>
      <c r="L156">
        <v>1</v>
      </c>
      <c r="M156">
        <v>7</v>
      </c>
      <c r="N156">
        <v>0</v>
      </c>
      <c r="O156">
        <v>4</v>
      </c>
      <c r="P156">
        <v>0</v>
      </c>
      <c r="Q156">
        <v>3</v>
      </c>
      <c r="R156">
        <v>8</v>
      </c>
      <c r="S156">
        <v>0</v>
      </c>
      <c r="T156">
        <v>2</v>
      </c>
      <c r="U156">
        <v>0</v>
      </c>
      <c r="V156">
        <v>0</v>
      </c>
      <c r="W156">
        <v>0</v>
      </c>
      <c r="X156">
        <v>1</v>
      </c>
      <c r="Y156">
        <v>0</v>
      </c>
      <c r="Z156">
        <v>20</v>
      </c>
      <c r="AA156">
        <v>14</v>
      </c>
      <c r="AB156">
        <v>0</v>
      </c>
      <c r="AC156">
        <v>0</v>
      </c>
      <c r="AD156">
        <v>1</v>
      </c>
      <c r="AE156">
        <v>1</v>
      </c>
      <c r="AF156">
        <v>0</v>
      </c>
      <c r="AG156">
        <v>0</v>
      </c>
      <c r="AH156">
        <v>0</v>
      </c>
      <c r="AI156">
        <v>0</v>
      </c>
      <c r="AJ156">
        <v>0</v>
      </c>
      <c r="AK156">
        <v>0</v>
      </c>
      <c r="AL156">
        <v>0</v>
      </c>
      <c r="AM156">
        <v>0</v>
      </c>
      <c r="AN156">
        <v>0</v>
      </c>
      <c r="AO156">
        <v>0</v>
      </c>
      <c r="AP156">
        <v>0</v>
      </c>
      <c r="AQ156">
        <v>0</v>
      </c>
      <c r="AR156">
        <v>2</v>
      </c>
      <c r="AS156">
        <v>2</v>
      </c>
      <c r="AT156">
        <v>0</v>
      </c>
      <c r="AU156">
        <v>0</v>
      </c>
      <c r="AV156">
        <v>0</v>
      </c>
      <c r="AW156">
        <v>0</v>
      </c>
      <c r="AX156">
        <v>5</v>
      </c>
      <c r="AY156">
        <v>1</v>
      </c>
      <c r="AZ156">
        <v>5</v>
      </c>
      <c r="BA156">
        <v>0</v>
      </c>
      <c r="BB156">
        <v>1</v>
      </c>
      <c r="BC156">
        <f t="shared" si="4"/>
        <v>82</v>
      </c>
      <c r="BD156">
        <v>8124</v>
      </c>
      <c r="BE156">
        <f t="shared" si="5"/>
        <v>1.0093549975381584</v>
      </c>
    </row>
    <row r="157" spans="1:57" x14ac:dyDescent="0.55000000000000004">
      <c r="A157" s="1">
        <v>1946</v>
      </c>
      <c r="B157" t="s">
        <v>92</v>
      </c>
      <c r="C157" t="str">
        <f>VLOOKUP(A157, [1]speeches!$B:$BC, 54,FALSE)</f>
        <v>Democratic</v>
      </c>
      <c r="D157">
        <v>0</v>
      </c>
      <c r="E157">
        <v>0</v>
      </c>
      <c r="F157">
        <v>12</v>
      </c>
      <c r="G157">
        <v>4</v>
      </c>
      <c r="H157">
        <v>20</v>
      </c>
      <c r="I157">
        <v>9</v>
      </c>
      <c r="J157">
        <v>2</v>
      </c>
      <c r="K157">
        <v>0</v>
      </c>
      <c r="L157">
        <v>31</v>
      </c>
      <c r="M157">
        <v>25</v>
      </c>
      <c r="N157">
        <v>0</v>
      </c>
      <c r="O157">
        <v>55</v>
      </c>
      <c r="P157">
        <v>0</v>
      </c>
      <c r="Q157">
        <v>30</v>
      </c>
      <c r="R157">
        <v>62</v>
      </c>
      <c r="S157">
        <v>2</v>
      </c>
      <c r="T157">
        <v>18</v>
      </c>
      <c r="U157">
        <v>13</v>
      </c>
      <c r="V157">
        <v>0</v>
      </c>
      <c r="W157">
        <v>20</v>
      </c>
      <c r="X157">
        <v>3</v>
      </c>
      <c r="Y157">
        <v>25</v>
      </c>
      <c r="Z157">
        <v>15</v>
      </c>
      <c r="AA157">
        <v>5</v>
      </c>
      <c r="AB157">
        <v>27</v>
      </c>
      <c r="AC157">
        <v>16</v>
      </c>
      <c r="AD157">
        <v>13</v>
      </c>
      <c r="AE157">
        <v>5</v>
      </c>
      <c r="AF157">
        <v>0</v>
      </c>
      <c r="AG157">
        <v>0</v>
      </c>
      <c r="AH157">
        <v>0</v>
      </c>
      <c r="AI157">
        <v>0</v>
      </c>
      <c r="AJ157">
        <v>4</v>
      </c>
      <c r="AK157">
        <v>4</v>
      </c>
      <c r="AL157">
        <v>0</v>
      </c>
      <c r="AM157">
        <v>0</v>
      </c>
      <c r="AN157">
        <v>0</v>
      </c>
      <c r="AO157">
        <v>67</v>
      </c>
      <c r="AP157">
        <v>34</v>
      </c>
      <c r="AQ157">
        <v>0</v>
      </c>
      <c r="AR157">
        <v>1</v>
      </c>
      <c r="AS157">
        <v>1</v>
      </c>
      <c r="AT157">
        <v>4</v>
      </c>
      <c r="AU157">
        <v>19</v>
      </c>
      <c r="AV157">
        <v>4</v>
      </c>
      <c r="AW157">
        <v>3</v>
      </c>
      <c r="AX157">
        <v>30</v>
      </c>
      <c r="AY157">
        <v>5</v>
      </c>
      <c r="AZ157">
        <v>19</v>
      </c>
      <c r="BA157">
        <v>9</v>
      </c>
      <c r="BB157">
        <v>18</v>
      </c>
      <c r="BC157">
        <f t="shared" si="4"/>
        <v>634</v>
      </c>
      <c r="BD157">
        <v>27722</v>
      </c>
      <c r="BE157">
        <f t="shared" si="5"/>
        <v>2.2869922804992426</v>
      </c>
    </row>
    <row r="158" spans="1:57" x14ac:dyDescent="0.55000000000000004">
      <c r="A158" s="1">
        <v>1947</v>
      </c>
      <c r="B158" t="s">
        <v>92</v>
      </c>
      <c r="C158" t="str">
        <f>VLOOKUP(A158, [1]speeches!$B:$BC, 54,FALSE)</f>
        <v>Democratic</v>
      </c>
      <c r="D158">
        <v>0</v>
      </c>
      <c r="E158">
        <v>0</v>
      </c>
      <c r="F158">
        <v>0</v>
      </c>
      <c r="G158">
        <v>1</v>
      </c>
      <c r="H158">
        <v>0</v>
      </c>
      <c r="I158">
        <v>0</v>
      </c>
      <c r="J158">
        <v>0</v>
      </c>
      <c r="K158">
        <v>0</v>
      </c>
      <c r="L158">
        <v>4</v>
      </c>
      <c r="M158">
        <v>2</v>
      </c>
      <c r="N158">
        <v>0</v>
      </c>
      <c r="O158">
        <v>14</v>
      </c>
      <c r="P158">
        <v>0</v>
      </c>
      <c r="Q158">
        <v>11</v>
      </c>
      <c r="R158">
        <v>4</v>
      </c>
      <c r="S158">
        <v>0</v>
      </c>
      <c r="T158">
        <v>1</v>
      </c>
      <c r="U158">
        <v>3</v>
      </c>
      <c r="V158">
        <v>0</v>
      </c>
      <c r="W158">
        <v>3</v>
      </c>
      <c r="X158">
        <v>1</v>
      </c>
      <c r="Y158">
        <v>0</v>
      </c>
      <c r="Z158">
        <v>2</v>
      </c>
      <c r="AA158">
        <v>0</v>
      </c>
      <c r="AB158">
        <v>1</v>
      </c>
      <c r="AC158">
        <v>1</v>
      </c>
      <c r="AD158">
        <v>3</v>
      </c>
      <c r="AE158">
        <v>3</v>
      </c>
      <c r="AF158">
        <v>0</v>
      </c>
      <c r="AG158">
        <v>0</v>
      </c>
      <c r="AH158">
        <v>0</v>
      </c>
      <c r="AI158">
        <v>0</v>
      </c>
      <c r="AJ158">
        <v>1</v>
      </c>
      <c r="AK158">
        <v>1</v>
      </c>
      <c r="AL158">
        <v>0</v>
      </c>
      <c r="AM158">
        <v>0</v>
      </c>
      <c r="AN158">
        <v>0</v>
      </c>
      <c r="AO158">
        <v>14</v>
      </c>
      <c r="AP158">
        <v>10</v>
      </c>
      <c r="AQ158">
        <v>0</v>
      </c>
      <c r="AR158">
        <v>2</v>
      </c>
      <c r="AS158">
        <v>1</v>
      </c>
      <c r="AT158">
        <v>0</v>
      </c>
      <c r="AU158">
        <v>0</v>
      </c>
      <c r="AV158">
        <v>0</v>
      </c>
      <c r="AW158">
        <v>0</v>
      </c>
      <c r="AX158">
        <v>1</v>
      </c>
      <c r="AY158">
        <v>0</v>
      </c>
      <c r="AZ158">
        <v>3</v>
      </c>
      <c r="BA158">
        <v>0</v>
      </c>
      <c r="BB158">
        <v>1</v>
      </c>
      <c r="BC158">
        <f t="shared" si="4"/>
        <v>88</v>
      </c>
      <c r="BD158">
        <v>6033</v>
      </c>
      <c r="BE158">
        <f t="shared" si="5"/>
        <v>1.4586441239847505</v>
      </c>
    </row>
    <row r="159" spans="1:57" x14ac:dyDescent="0.55000000000000004">
      <c r="A159" s="1">
        <v>1948</v>
      </c>
      <c r="B159" t="s">
        <v>92</v>
      </c>
      <c r="C159" t="str">
        <f>VLOOKUP(A159, [1]speeches!$B:$BC, 54,FALSE)</f>
        <v>Democratic</v>
      </c>
      <c r="D159">
        <v>0</v>
      </c>
      <c r="E159">
        <v>0</v>
      </c>
      <c r="F159">
        <v>0</v>
      </c>
      <c r="G159">
        <v>0</v>
      </c>
      <c r="H159">
        <v>1</v>
      </c>
      <c r="I159">
        <v>1</v>
      </c>
      <c r="J159">
        <v>0</v>
      </c>
      <c r="K159">
        <v>0</v>
      </c>
      <c r="L159">
        <v>0</v>
      </c>
      <c r="M159">
        <v>2</v>
      </c>
      <c r="N159">
        <v>0</v>
      </c>
      <c r="O159">
        <v>24</v>
      </c>
      <c r="P159">
        <v>0</v>
      </c>
      <c r="Q159">
        <v>6</v>
      </c>
      <c r="R159">
        <v>7</v>
      </c>
      <c r="S159">
        <v>0</v>
      </c>
      <c r="T159">
        <v>1</v>
      </c>
      <c r="U159">
        <v>4</v>
      </c>
      <c r="V159">
        <v>0</v>
      </c>
      <c r="W159">
        <v>3</v>
      </c>
      <c r="X159">
        <v>3</v>
      </c>
      <c r="Y159">
        <v>11</v>
      </c>
      <c r="Z159">
        <v>3</v>
      </c>
      <c r="AA159">
        <v>3</v>
      </c>
      <c r="AB159">
        <v>0</v>
      </c>
      <c r="AC159">
        <v>0</v>
      </c>
      <c r="AD159">
        <v>3</v>
      </c>
      <c r="AE159">
        <v>1</v>
      </c>
      <c r="AF159">
        <v>0</v>
      </c>
      <c r="AG159">
        <v>0</v>
      </c>
      <c r="AH159">
        <v>0</v>
      </c>
      <c r="AI159">
        <v>0</v>
      </c>
      <c r="AJ159">
        <v>0</v>
      </c>
      <c r="AK159">
        <v>0</v>
      </c>
      <c r="AL159">
        <v>0</v>
      </c>
      <c r="AM159">
        <v>0</v>
      </c>
      <c r="AN159">
        <v>2</v>
      </c>
      <c r="AO159">
        <v>16</v>
      </c>
      <c r="AP159">
        <v>10</v>
      </c>
      <c r="AQ159">
        <v>0</v>
      </c>
      <c r="AR159">
        <v>0</v>
      </c>
      <c r="AS159">
        <v>0</v>
      </c>
      <c r="AT159">
        <v>3</v>
      </c>
      <c r="AU159">
        <v>1</v>
      </c>
      <c r="AV159">
        <v>1</v>
      </c>
      <c r="AW159">
        <v>0</v>
      </c>
      <c r="AX159">
        <v>19</v>
      </c>
      <c r="AY159">
        <v>3</v>
      </c>
      <c r="AZ159">
        <v>5</v>
      </c>
      <c r="BA159">
        <v>0</v>
      </c>
      <c r="BB159">
        <v>2</v>
      </c>
      <c r="BC159">
        <f t="shared" si="4"/>
        <v>135</v>
      </c>
      <c r="BD159">
        <v>5091</v>
      </c>
      <c r="BE159">
        <f t="shared" si="5"/>
        <v>2.6517383618149677</v>
      </c>
    </row>
    <row r="160" spans="1:57" x14ac:dyDescent="0.55000000000000004">
      <c r="A160" s="1">
        <v>1949</v>
      </c>
      <c r="B160" t="s">
        <v>92</v>
      </c>
      <c r="C160" t="str">
        <f>VLOOKUP(A160, [1]speeches!$B:$BC, 54,FALSE)</f>
        <v>Democratic</v>
      </c>
      <c r="D160">
        <v>0</v>
      </c>
      <c r="E160">
        <v>0</v>
      </c>
      <c r="F160">
        <v>0</v>
      </c>
      <c r="G160">
        <v>0</v>
      </c>
      <c r="H160">
        <v>2</v>
      </c>
      <c r="I160">
        <v>0</v>
      </c>
      <c r="J160">
        <v>0</v>
      </c>
      <c r="K160">
        <v>0</v>
      </c>
      <c r="L160">
        <v>1</v>
      </c>
      <c r="M160">
        <v>3</v>
      </c>
      <c r="N160">
        <v>0</v>
      </c>
      <c r="O160">
        <v>7</v>
      </c>
      <c r="P160">
        <v>0</v>
      </c>
      <c r="Q160">
        <v>9</v>
      </c>
      <c r="R160">
        <v>3</v>
      </c>
      <c r="S160">
        <v>1</v>
      </c>
      <c r="T160">
        <v>0</v>
      </c>
      <c r="U160">
        <v>1</v>
      </c>
      <c r="V160">
        <v>0</v>
      </c>
      <c r="W160">
        <v>1</v>
      </c>
      <c r="X160">
        <v>1</v>
      </c>
      <c r="Y160">
        <v>3</v>
      </c>
      <c r="Z160">
        <v>2</v>
      </c>
      <c r="AA160">
        <v>1</v>
      </c>
      <c r="AB160">
        <v>1</v>
      </c>
      <c r="AC160">
        <v>1</v>
      </c>
      <c r="AD160">
        <v>3</v>
      </c>
      <c r="AE160">
        <v>1</v>
      </c>
      <c r="AF160">
        <v>0</v>
      </c>
      <c r="AG160">
        <v>0</v>
      </c>
      <c r="AH160">
        <v>0</v>
      </c>
      <c r="AI160">
        <v>0</v>
      </c>
      <c r="AJ160">
        <v>0</v>
      </c>
      <c r="AK160">
        <v>0</v>
      </c>
      <c r="AL160">
        <v>0</v>
      </c>
      <c r="AM160">
        <v>0</v>
      </c>
      <c r="AN160">
        <v>1</v>
      </c>
      <c r="AO160">
        <v>13</v>
      </c>
      <c r="AP160">
        <v>3</v>
      </c>
      <c r="AQ160">
        <v>2</v>
      </c>
      <c r="AR160">
        <v>0</v>
      </c>
      <c r="AS160">
        <v>0</v>
      </c>
      <c r="AT160">
        <v>1</v>
      </c>
      <c r="AU160">
        <v>0</v>
      </c>
      <c r="AV160">
        <v>0</v>
      </c>
      <c r="AW160">
        <v>0</v>
      </c>
      <c r="AX160">
        <v>3</v>
      </c>
      <c r="AY160">
        <v>2</v>
      </c>
      <c r="AZ160">
        <v>1</v>
      </c>
      <c r="BA160">
        <v>0</v>
      </c>
      <c r="BB160">
        <v>1</v>
      </c>
      <c r="BC160">
        <f t="shared" si="4"/>
        <v>68</v>
      </c>
      <c r="BD160">
        <v>3397</v>
      </c>
      <c r="BE160">
        <f t="shared" si="5"/>
        <v>2.0017662643508976</v>
      </c>
    </row>
    <row r="161" spans="1:57" x14ac:dyDescent="0.55000000000000004">
      <c r="A161" s="1">
        <v>1950</v>
      </c>
      <c r="B161" t="s">
        <v>92</v>
      </c>
      <c r="C161" t="str">
        <f>VLOOKUP(A161, [1]speeches!$B:$BC, 54,FALSE)</f>
        <v>Democratic</v>
      </c>
      <c r="D161">
        <v>0</v>
      </c>
      <c r="E161">
        <v>0</v>
      </c>
      <c r="F161">
        <v>0</v>
      </c>
      <c r="G161">
        <v>0</v>
      </c>
      <c r="H161">
        <v>2</v>
      </c>
      <c r="I161">
        <v>2</v>
      </c>
      <c r="J161">
        <v>0</v>
      </c>
      <c r="K161">
        <v>0</v>
      </c>
      <c r="L161">
        <v>0</v>
      </c>
      <c r="M161">
        <v>1</v>
      </c>
      <c r="N161">
        <v>2</v>
      </c>
      <c r="O161">
        <v>20</v>
      </c>
      <c r="P161">
        <v>0</v>
      </c>
      <c r="Q161">
        <v>9</v>
      </c>
      <c r="R161">
        <v>5</v>
      </c>
      <c r="S161">
        <v>0</v>
      </c>
      <c r="T161">
        <v>0</v>
      </c>
      <c r="U161">
        <v>0</v>
      </c>
      <c r="V161">
        <v>0</v>
      </c>
      <c r="W161">
        <v>0</v>
      </c>
      <c r="X161">
        <v>12</v>
      </c>
      <c r="Y161">
        <v>0</v>
      </c>
      <c r="Z161">
        <v>0</v>
      </c>
      <c r="AA161">
        <v>0</v>
      </c>
      <c r="AB161">
        <v>0</v>
      </c>
      <c r="AC161">
        <v>0</v>
      </c>
      <c r="AD161">
        <v>0</v>
      </c>
      <c r="AE161">
        <v>0</v>
      </c>
      <c r="AF161">
        <v>0</v>
      </c>
      <c r="AG161">
        <v>0</v>
      </c>
      <c r="AH161">
        <v>0</v>
      </c>
      <c r="AI161">
        <v>0</v>
      </c>
      <c r="AJ161">
        <v>1</v>
      </c>
      <c r="AK161">
        <v>1</v>
      </c>
      <c r="AL161">
        <v>0</v>
      </c>
      <c r="AM161">
        <v>1</v>
      </c>
      <c r="AN161">
        <v>2</v>
      </c>
      <c r="AO161">
        <v>4</v>
      </c>
      <c r="AP161">
        <v>2</v>
      </c>
      <c r="AQ161">
        <v>0</v>
      </c>
      <c r="AR161">
        <v>0</v>
      </c>
      <c r="AS161">
        <v>0</v>
      </c>
      <c r="AT161">
        <v>2</v>
      </c>
      <c r="AU161">
        <v>0</v>
      </c>
      <c r="AV161">
        <v>0</v>
      </c>
      <c r="AW161">
        <v>0</v>
      </c>
      <c r="AX161">
        <v>2</v>
      </c>
      <c r="AY161">
        <v>0</v>
      </c>
      <c r="AZ161">
        <v>4</v>
      </c>
      <c r="BA161">
        <v>0</v>
      </c>
      <c r="BB161">
        <v>3</v>
      </c>
      <c r="BC161">
        <f t="shared" si="4"/>
        <v>75</v>
      </c>
      <c r="BD161">
        <v>5126</v>
      </c>
      <c r="BE161">
        <f t="shared" si="5"/>
        <v>1.463129145532579</v>
      </c>
    </row>
    <row r="162" spans="1:57" x14ac:dyDescent="0.55000000000000004">
      <c r="A162" s="1">
        <v>1951</v>
      </c>
      <c r="B162" t="s">
        <v>92</v>
      </c>
      <c r="C162" t="str">
        <f>VLOOKUP(A162, [1]speeches!$B:$BC, 54,FALSE)</f>
        <v>Democratic</v>
      </c>
      <c r="D162">
        <v>0</v>
      </c>
      <c r="E162">
        <v>0</v>
      </c>
      <c r="F162">
        <v>0</v>
      </c>
      <c r="G162">
        <v>1</v>
      </c>
      <c r="H162">
        <v>1</v>
      </c>
      <c r="I162">
        <v>0</v>
      </c>
      <c r="J162">
        <v>0</v>
      </c>
      <c r="K162">
        <v>0</v>
      </c>
      <c r="L162">
        <v>0</v>
      </c>
      <c r="M162">
        <v>1</v>
      </c>
      <c r="N162">
        <v>0</v>
      </c>
      <c r="O162">
        <v>12</v>
      </c>
      <c r="P162">
        <v>0</v>
      </c>
      <c r="Q162">
        <v>5</v>
      </c>
      <c r="R162">
        <v>1</v>
      </c>
      <c r="S162">
        <v>0</v>
      </c>
      <c r="T162">
        <v>0</v>
      </c>
      <c r="U162">
        <v>0</v>
      </c>
      <c r="V162">
        <v>0</v>
      </c>
      <c r="W162">
        <v>2</v>
      </c>
      <c r="X162">
        <v>1</v>
      </c>
      <c r="Y162">
        <v>0</v>
      </c>
      <c r="Z162">
        <v>4</v>
      </c>
      <c r="AA162">
        <v>2</v>
      </c>
      <c r="AB162">
        <v>0</v>
      </c>
      <c r="AC162">
        <v>0</v>
      </c>
      <c r="AD162">
        <v>0</v>
      </c>
      <c r="AE162">
        <v>0</v>
      </c>
      <c r="AF162">
        <v>0</v>
      </c>
      <c r="AG162">
        <v>0</v>
      </c>
      <c r="AH162">
        <v>0</v>
      </c>
      <c r="AI162">
        <v>0</v>
      </c>
      <c r="AJ162">
        <v>0</v>
      </c>
      <c r="AK162">
        <v>0</v>
      </c>
      <c r="AL162">
        <v>0</v>
      </c>
      <c r="AM162">
        <v>0</v>
      </c>
      <c r="AN162">
        <v>1</v>
      </c>
      <c r="AO162">
        <v>1</v>
      </c>
      <c r="AP162">
        <v>1</v>
      </c>
      <c r="AQ162">
        <v>0</v>
      </c>
      <c r="AR162">
        <v>0</v>
      </c>
      <c r="AS162">
        <v>0</v>
      </c>
      <c r="AT162">
        <v>0</v>
      </c>
      <c r="AU162">
        <v>0</v>
      </c>
      <c r="AV162">
        <v>1</v>
      </c>
      <c r="AW162">
        <v>1</v>
      </c>
      <c r="AX162">
        <v>1</v>
      </c>
      <c r="AY162">
        <v>1</v>
      </c>
      <c r="AZ162">
        <v>0</v>
      </c>
      <c r="BA162">
        <v>0</v>
      </c>
      <c r="BB162">
        <v>1</v>
      </c>
      <c r="BC162">
        <f t="shared" si="4"/>
        <v>38</v>
      </c>
      <c r="BD162">
        <v>3988</v>
      </c>
      <c r="BE162">
        <f t="shared" si="5"/>
        <v>0.95285857572718158</v>
      </c>
    </row>
    <row r="163" spans="1:57" x14ac:dyDescent="0.55000000000000004">
      <c r="A163" s="1">
        <v>1952</v>
      </c>
      <c r="B163" t="s">
        <v>92</v>
      </c>
      <c r="C163" t="str">
        <f>VLOOKUP(A163, [1]speeches!$B:$BC, 54,FALSE)</f>
        <v>Democratic</v>
      </c>
      <c r="D163">
        <v>0</v>
      </c>
      <c r="E163">
        <v>0</v>
      </c>
      <c r="F163">
        <v>0</v>
      </c>
      <c r="G163">
        <v>0</v>
      </c>
      <c r="H163">
        <v>0</v>
      </c>
      <c r="I163">
        <v>0</v>
      </c>
      <c r="J163">
        <v>0</v>
      </c>
      <c r="K163">
        <v>0</v>
      </c>
      <c r="L163">
        <v>0</v>
      </c>
      <c r="M163">
        <v>0</v>
      </c>
      <c r="N163">
        <v>0</v>
      </c>
      <c r="O163">
        <v>9</v>
      </c>
      <c r="P163">
        <v>0</v>
      </c>
      <c r="Q163">
        <v>1</v>
      </c>
      <c r="R163">
        <v>0</v>
      </c>
      <c r="S163">
        <v>0</v>
      </c>
      <c r="T163">
        <v>0</v>
      </c>
      <c r="U163">
        <v>1</v>
      </c>
      <c r="V163">
        <v>0</v>
      </c>
      <c r="W163">
        <v>5</v>
      </c>
      <c r="X163">
        <v>1</v>
      </c>
      <c r="Y163">
        <v>4</v>
      </c>
      <c r="Z163">
        <v>8</v>
      </c>
      <c r="AA163">
        <v>3</v>
      </c>
      <c r="AB163">
        <v>0</v>
      </c>
      <c r="AC163">
        <v>0</v>
      </c>
      <c r="AD163">
        <v>0</v>
      </c>
      <c r="AE163">
        <v>0</v>
      </c>
      <c r="AF163">
        <v>0</v>
      </c>
      <c r="AG163">
        <v>0</v>
      </c>
      <c r="AH163">
        <v>0</v>
      </c>
      <c r="AI163">
        <v>0</v>
      </c>
      <c r="AJ163">
        <v>0</v>
      </c>
      <c r="AK163">
        <v>0</v>
      </c>
      <c r="AL163">
        <v>0</v>
      </c>
      <c r="AM163">
        <v>1</v>
      </c>
      <c r="AN163">
        <v>1</v>
      </c>
      <c r="AO163">
        <v>6</v>
      </c>
      <c r="AP163">
        <v>2</v>
      </c>
      <c r="AQ163">
        <v>0</v>
      </c>
      <c r="AR163">
        <v>0</v>
      </c>
      <c r="AS163">
        <v>0</v>
      </c>
      <c r="AT163">
        <v>0</v>
      </c>
      <c r="AU163">
        <v>1</v>
      </c>
      <c r="AV163">
        <v>0</v>
      </c>
      <c r="AW163">
        <v>0</v>
      </c>
      <c r="AX163">
        <v>5</v>
      </c>
      <c r="AY163">
        <v>2</v>
      </c>
      <c r="AZ163">
        <v>0</v>
      </c>
      <c r="BA163">
        <v>0</v>
      </c>
      <c r="BB163">
        <v>0</v>
      </c>
      <c r="BC163">
        <f t="shared" si="4"/>
        <v>50</v>
      </c>
      <c r="BD163">
        <v>5334</v>
      </c>
      <c r="BE163">
        <f t="shared" si="5"/>
        <v>0.9373828271466067</v>
      </c>
    </row>
    <row r="164" spans="1:57" x14ac:dyDescent="0.55000000000000004">
      <c r="A164" s="1">
        <v>1953</v>
      </c>
      <c r="B164" t="s">
        <v>92</v>
      </c>
      <c r="C164" t="str">
        <f>VLOOKUP(A164, [1]speeches!$B:$BC, 54,FALSE)</f>
        <v>Democratic</v>
      </c>
      <c r="D164">
        <v>0</v>
      </c>
      <c r="E164">
        <v>0</v>
      </c>
      <c r="F164">
        <v>1</v>
      </c>
      <c r="G164">
        <v>0</v>
      </c>
      <c r="H164">
        <v>0</v>
      </c>
      <c r="I164">
        <v>0</v>
      </c>
      <c r="J164">
        <v>0</v>
      </c>
      <c r="K164">
        <v>0</v>
      </c>
      <c r="L164">
        <v>4</v>
      </c>
      <c r="M164">
        <v>1</v>
      </c>
      <c r="N164">
        <v>0</v>
      </c>
      <c r="O164">
        <v>28</v>
      </c>
      <c r="P164">
        <v>0</v>
      </c>
      <c r="Q164">
        <v>6</v>
      </c>
      <c r="R164">
        <v>1</v>
      </c>
      <c r="S164">
        <v>0</v>
      </c>
      <c r="T164">
        <v>2</v>
      </c>
      <c r="U164">
        <v>0</v>
      </c>
      <c r="V164">
        <v>0</v>
      </c>
      <c r="W164">
        <v>1</v>
      </c>
      <c r="X164">
        <v>2</v>
      </c>
      <c r="Y164">
        <v>0</v>
      </c>
      <c r="Z164">
        <v>1</v>
      </c>
      <c r="AA164">
        <v>0</v>
      </c>
      <c r="AB164">
        <v>0</v>
      </c>
      <c r="AC164">
        <v>0</v>
      </c>
      <c r="AD164">
        <v>1</v>
      </c>
      <c r="AE164">
        <v>1</v>
      </c>
      <c r="AF164">
        <v>0</v>
      </c>
      <c r="AG164">
        <v>0</v>
      </c>
      <c r="AH164">
        <v>0</v>
      </c>
      <c r="AI164">
        <v>0</v>
      </c>
      <c r="AJ164">
        <v>0</v>
      </c>
      <c r="AK164">
        <v>0</v>
      </c>
      <c r="AL164">
        <v>0</v>
      </c>
      <c r="AM164">
        <v>0</v>
      </c>
      <c r="AN164">
        <v>0</v>
      </c>
      <c r="AO164">
        <v>1</v>
      </c>
      <c r="AP164">
        <v>1</v>
      </c>
      <c r="AQ164">
        <v>1</v>
      </c>
      <c r="AR164">
        <v>0</v>
      </c>
      <c r="AS164">
        <v>0</v>
      </c>
      <c r="AT164">
        <v>1</v>
      </c>
      <c r="AU164">
        <v>0</v>
      </c>
      <c r="AV164">
        <v>0</v>
      </c>
      <c r="AW164">
        <v>0</v>
      </c>
      <c r="AX164">
        <v>0</v>
      </c>
      <c r="AY164">
        <v>0</v>
      </c>
      <c r="AZ164">
        <v>2</v>
      </c>
      <c r="BA164">
        <v>0</v>
      </c>
      <c r="BB164">
        <v>0</v>
      </c>
      <c r="BC164">
        <f t="shared" si="4"/>
        <v>55</v>
      </c>
      <c r="BD164">
        <v>9599</v>
      </c>
      <c r="BE164">
        <f t="shared" si="5"/>
        <v>0.57297635170330241</v>
      </c>
    </row>
    <row r="165" spans="1:57" x14ac:dyDescent="0.55000000000000004">
      <c r="A165" s="1">
        <v>1954</v>
      </c>
      <c r="B165" t="s">
        <v>68</v>
      </c>
      <c r="C165" t="str">
        <f>VLOOKUP(A165, [1]speeches!$B:$BC, 54,FALSE)</f>
        <v>Republican</v>
      </c>
      <c r="D165">
        <v>0</v>
      </c>
      <c r="E165">
        <v>0</v>
      </c>
      <c r="F165">
        <v>0</v>
      </c>
      <c r="G165">
        <v>0</v>
      </c>
      <c r="H165">
        <v>2</v>
      </c>
      <c r="I165">
        <v>1</v>
      </c>
      <c r="J165">
        <v>0</v>
      </c>
      <c r="K165">
        <v>0</v>
      </c>
      <c r="L165">
        <v>4</v>
      </c>
      <c r="M165">
        <v>3</v>
      </c>
      <c r="N165">
        <v>0</v>
      </c>
      <c r="O165">
        <v>20</v>
      </c>
      <c r="P165">
        <v>0</v>
      </c>
      <c r="Q165">
        <v>9</v>
      </c>
      <c r="R165">
        <v>3</v>
      </c>
      <c r="S165">
        <v>0</v>
      </c>
      <c r="T165">
        <v>1</v>
      </c>
      <c r="U165">
        <v>1</v>
      </c>
      <c r="V165">
        <v>0</v>
      </c>
      <c r="W165">
        <v>1</v>
      </c>
      <c r="X165">
        <v>6</v>
      </c>
      <c r="Y165">
        <v>1</v>
      </c>
      <c r="Z165">
        <v>0</v>
      </c>
      <c r="AA165">
        <v>0</v>
      </c>
      <c r="AB165">
        <v>2</v>
      </c>
      <c r="AC165">
        <v>2</v>
      </c>
      <c r="AD165">
        <v>7</v>
      </c>
      <c r="AE165">
        <v>4</v>
      </c>
      <c r="AF165">
        <v>0</v>
      </c>
      <c r="AG165">
        <v>0</v>
      </c>
      <c r="AH165">
        <v>0</v>
      </c>
      <c r="AI165">
        <v>0</v>
      </c>
      <c r="AJ165">
        <v>1</v>
      </c>
      <c r="AK165">
        <v>1</v>
      </c>
      <c r="AL165">
        <v>0</v>
      </c>
      <c r="AM165">
        <v>0</v>
      </c>
      <c r="AN165">
        <v>0</v>
      </c>
      <c r="AO165">
        <v>5</v>
      </c>
      <c r="AP165">
        <v>0</v>
      </c>
      <c r="AQ165">
        <v>0</v>
      </c>
      <c r="AR165">
        <v>0</v>
      </c>
      <c r="AS165">
        <v>0</v>
      </c>
      <c r="AT165">
        <v>0</v>
      </c>
      <c r="AU165">
        <v>3</v>
      </c>
      <c r="AV165">
        <v>4</v>
      </c>
      <c r="AW165">
        <v>2</v>
      </c>
      <c r="AX165">
        <v>25</v>
      </c>
      <c r="AY165">
        <v>6</v>
      </c>
      <c r="AZ165">
        <v>6</v>
      </c>
      <c r="BA165">
        <v>0</v>
      </c>
      <c r="BB165">
        <v>2</v>
      </c>
      <c r="BC165">
        <f t="shared" si="4"/>
        <v>122</v>
      </c>
      <c r="BD165">
        <v>5974</v>
      </c>
      <c r="BE165">
        <f t="shared" si="5"/>
        <v>2.042182792099096</v>
      </c>
    </row>
    <row r="166" spans="1:57" x14ac:dyDescent="0.55000000000000004">
      <c r="A166" s="1">
        <v>1955</v>
      </c>
      <c r="B166" t="s">
        <v>68</v>
      </c>
      <c r="C166" t="str">
        <f>VLOOKUP(A166, [1]speeches!$B:$BC, 54,FALSE)</f>
        <v>Republican</v>
      </c>
      <c r="D166">
        <v>0</v>
      </c>
      <c r="E166">
        <v>0</v>
      </c>
      <c r="F166">
        <v>1</v>
      </c>
      <c r="G166">
        <v>1</v>
      </c>
      <c r="H166">
        <v>2</v>
      </c>
      <c r="I166">
        <v>0</v>
      </c>
      <c r="J166">
        <v>0</v>
      </c>
      <c r="K166">
        <v>0</v>
      </c>
      <c r="L166">
        <v>1</v>
      </c>
      <c r="M166">
        <v>2</v>
      </c>
      <c r="N166">
        <v>0</v>
      </c>
      <c r="O166">
        <v>25</v>
      </c>
      <c r="P166">
        <v>0</v>
      </c>
      <c r="Q166">
        <v>14</v>
      </c>
      <c r="R166">
        <v>7</v>
      </c>
      <c r="S166">
        <v>1</v>
      </c>
      <c r="T166">
        <v>0</v>
      </c>
      <c r="U166">
        <v>0</v>
      </c>
      <c r="V166">
        <v>0</v>
      </c>
      <c r="W166">
        <v>2</v>
      </c>
      <c r="X166">
        <v>8</v>
      </c>
      <c r="Y166">
        <v>2</v>
      </c>
      <c r="Z166">
        <v>3</v>
      </c>
      <c r="AA166">
        <v>2</v>
      </c>
      <c r="AB166">
        <v>0</v>
      </c>
      <c r="AC166">
        <v>0</v>
      </c>
      <c r="AD166">
        <v>5</v>
      </c>
      <c r="AE166">
        <v>4</v>
      </c>
      <c r="AF166">
        <v>0</v>
      </c>
      <c r="AG166">
        <v>0</v>
      </c>
      <c r="AH166">
        <v>0</v>
      </c>
      <c r="AI166">
        <v>0</v>
      </c>
      <c r="AJ166">
        <v>1</v>
      </c>
      <c r="AK166">
        <v>1</v>
      </c>
      <c r="AL166">
        <v>0</v>
      </c>
      <c r="AM166">
        <v>0</v>
      </c>
      <c r="AN166">
        <v>0</v>
      </c>
      <c r="AO166">
        <v>2</v>
      </c>
      <c r="AP166">
        <v>2</v>
      </c>
      <c r="AQ166">
        <v>0</v>
      </c>
      <c r="AR166">
        <v>4</v>
      </c>
      <c r="AS166">
        <v>4</v>
      </c>
      <c r="AT166">
        <v>1</v>
      </c>
      <c r="AU166">
        <v>3</v>
      </c>
      <c r="AV166">
        <v>3</v>
      </c>
      <c r="AW166">
        <v>1</v>
      </c>
      <c r="AX166">
        <v>9</v>
      </c>
      <c r="AY166">
        <v>2</v>
      </c>
      <c r="AZ166">
        <v>4</v>
      </c>
      <c r="BA166">
        <v>0</v>
      </c>
      <c r="BB166">
        <v>4</v>
      </c>
      <c r="BC166">
        <f t="shared" si="4"/>
        <v>121</v>
      </c>
      <c r="BD166">
        <v>7234</v>
      </c>
      <c r="BE166">
        <f t="shared" si="5"/>
        <v>1.6726568979817529</v>
      </c>
    </row>
    <row r="167" spans="1:57" x14ac:dyDescent="0.55000000000000004">
      <c r="A167" s="1">
        <v>1956</v>
      </c>
      <c r="B167" t="s">
        <v>68</v>
      </c>
      <c r="C167" t="str">
        <f>VLOOKUP(A167, [1]speeches!$B:$BC, 54,FALSE)</f>
        <v>Republican</v>
      </c>
      <c r="D167">
        <v>0</v>
      </c>
      <c r="E167">
        <v>0</v>
      </c>
      <c r="F167">
        <v>0</v>
      </c>
      <c r="G167">
        <v>1</v>
      </c>
      <c r="H167">
        <v>0</v>
      </c>
      <c r="I167">
        <v>0</v>
      </c>
      <c r="J167">
        <v>0</v>
      </c>
      <c r="K167">
        <v>0</v>
      </c>
      <c r="L167">
        <v>4</v>
      </c>
      <c r="M167">
        <v>5</v>
      </c>
      <c r="N167">
        <v>0</v>
      </c>
      <c r="O167">
        <v>21</v>
      </c>
      <c r="P167">
        <v>0</v>
      </c>
      <c r="Q167">
        <v>12</v>
      </c>
      <c r="R167">
        <v>4</v>
      </c>
      <c r="S167">
        <v>1</v>
      </c>
      <c r="T167">
        <v>3</v>
      </c>
      <c r="U167">
        <v>4</v>
      </c>
      <c r="V167">
        <v>0</v>
      </c>
      <c r="W167">
        <v>0</v>
      </c>
      <c r="X167">
        <v>4</v>
      </c>
      <c r="Y167">
        <v>3</v>
      </c>
      <c r="Z167">
        <v>4</v>
      </c>
      <c r="AA167">
        <v>1</v>
      </c>
      <c r="AB167">
        <v>1</v>
      </c>
      <c r="AC167">
        <v>0</v>
      </c>
      <c r="AD167">
        <v>8</v>
      </c>
      <c r="AE167">
        <v>7</v>
      </c>
      <c r="AF167">
        <v>0</v>
      </c>
      <c r="AG167">
        <v>0</v>
      </c>
      <c r="AH167">
        <v>0</v>
      </c>
      <c r="AI167">
        <v>0</v>
      </c>
      <c r="AJ167">
        <v>3</v>
      </c>
      <c r="AK167">
        <v>1</v>
      </c>
      <c r="AL167">
        <v>0</v>
      </c>
      <c r="AM167">
        <v>0</v>
      </c>
      <c r="AN167">
        <v>1</v>
      </c>
      <c r="AO167">
        <v>7</v>
      </c>
      <c r="AP167">
        <v>4</v>
      </c>
      <c r="AQ167">
        <v>0</v>
      </c>
      <c r="AR167">
        <v>2</v>
      </c>
      <c r="AS167">
        <v>2</v>
      </c>
      <c r="AT167">
        <v>2</v>
      </c>
      <c r="AU167">
        <v>3</v>
      </c>
      <c r="AV167">
        <v>1</v>
      </c>
      <c r="AW167">
        <v>1</v>
      </c>
      <c r="AX167">
        <v>11</v>
      </c>
      <c r="AY167">
        <v>3</v>
      </c>
      <c r="AZ167">
        <v>11</v>
      </c>
      <c r="BA167">
        <v>0</v>
      </c>
      <c r="BB167">
        <v>4</v>
      </c>
      <c r="BC167">
        <f t="shared" si="4"/>
        <v>139</v>
      </c>
      <c r="BD167">
        <v>8245</v>
      </c>
      <c r="BE167">
        <f t="shared" si="5"/>
        <v>1.6858702243784112</v>
      </c>
    </row>
    <row r="168" spans="1:57" x14ac:dyDescent="0.55000000000000004">
      <c r="A168" s="1">
        <v>1957</v>
      </c>
      <c r="B168" t="s">
        <v>68</v>
      </c>
      <c r="C168" t="str">
        <f>VLOOKUP(A168, [1]speeches!$B:$BC, 54,FALSE)</f>
        <v>Republican</v>
      </c>
      <c r="D168">
        <v>0</v>
      </c>
      <c r="E168">
        <v>0</v>
      </c>
      <c r="F168">
        <v>0</v>
      </c>
      <c r="G168">
        <v>1</v>
      </c>
      <c r="H168">
        <v>0</v>
      </c>
      <c r="I168">
        <v>0</v>
      </c>
      <c r="J168">
        <v>0</v>
      </c>
      <c r="K168">
        <v>0</v>
      </c>
      <c r="L168">
        <v>0</v>
      </c>
      <c r="M168">
        <v>6</v>
      </c>
      <c r="N168">
        <v>0</v>
      </c>
      <c r="O168">
        <v>9</v>
      </c>
      <c r="P168">
        <v>0</v>
      </c>
      <c r="Q168">
        <v>12</v>
      </c>
      <c r="R168">
        <v>0</v>
      </c>
      <c r="S168">
        <v>0</v>
      </c>
      <c r="T168">
        <v>0</v>
      </c>
      <c r="U168">
        <v>4</v>
      </c>
      <c r="V168">
        <v>0</v>
      </c>
      <c r="W168">
        <v>0</v>
      </c>
      <c r="X168">
        <v>3</v>
      </c>
      <c r="Y168">
        <v>5</v>
      </c>
      <c r="Z168">
        <v>1</v>
      </c>
      <c r="AA168">
        <v>1</v>
      </c>
      <c r="AB168">
        <v>0</v>
      </c>
      <c r="AC168">
        <v>0</v>
      </c>
      <c r="AD168">
        <v>1</v>
      </c>
      <c r="AE168">
        <v>0</v>
      </c>
      <c r="AF168">
        <v>0</v>
      </c>
      <c r="AG168">
        <v>0</v>
      </c>
      <c r="AH168">
        <v>0</v>
      </c>
      <c r="AI168">
        <v>0</v>
      </c>
      <c r="AJ168">
        <v>1</v>
      </c>
      <c r="AK168">
        <v>0</v>
      </c>
      <c r="AL168">
        <v>0</v>
      </c>
      <c r="AM168">
        <v>0</v>
      </c>
      <c r="AN168">
        <v>1</v>
      </c>
      <c r="AO168">
        <v>8</v>
      </c>
      <c r="AP168">
        <v>2</v>
      </c>
      <c r="AQ168">
        <v>0</v>
      </c>
      <c r="AR168">
        <v>1</v>
      </c>
      <c r="AS168">
        <v>1</v>
      </c>
      <c r="AT168">
        <v>1</v>
      </c>
      <c r="AU168">
        <v>1</v>
      </c>
      <c r="AV168">
        <v>1</v>
      </c>
      <c r="AW168">
        <v>1</v>
      </c>
      <c r="AX168">
        <v>1</v>
      </c>
      <c r="AY168">
        <v>0</v>
      </c>
      <c r="AZ168">
        <v>5</v>
      </c>
      <c r="BA168">
        <v>0</v>
      </c>
      <c r="BB168">
        <v>0</v>
      </c>
      <c r="BC168">
        <f t="shared" si="4"/>
        <v>67</v>
      </c>
      <c r="BD168">
        <v>4129</v>
      </c>
      <c r="BE168">
        <f t="shared" si="5"/>
        <v>1.6226689271009929</v>
      </c>
    </row>
    <row r="169" spans="1:57" x14ac:dyDescent="0.55000000000000004">
      <c r="A169" s="1">
        <v>1958</v>
      </c>
      <c r="B169" t="s">
        <v>68</v>
      </c>
      <c r="C169" t="str">
        <f>VLOOKUP(A169, [1]speeches!$B:$BC, 54,FALSE)</f>
        <v>Republican</v>
      </c>
      <c r="D169">
        <v>0</v>
      </c>
      <c r="E169">
        <v>0</v>
      </c>
      <c r="F169">
        <v>0</v>
      </c>
      <c r="G169">
        <v>1</v>
      </c>
      <c r="H169">
        <v>0</v>
      </c>
      <c r="I169">
        <v>0</v>
      </c>
      <c r="J169">
        <v>0</v>
      </c>
      <c r="K169">
        <v>0</v>
      </c>
      <c r="L169">
        <v>1</v>
      </c>
      <c r="M169">
        <v>6</v>
      </c>
      <c r="N169">
        <v>0</v>
      </c>
      <c r="O169">
        <v>19</v>
      </c>
      <c r="P169">
        <v>0</v>
      </c>
      <c r="Q169">
        <v>3</v>
      </c>
      <c r="R169">
        <v>2</v>
      </c>
      <c r="S169">
        <v>2</v>
      </c>
      <c r="T169">
        <v>2</v>
      </c>
      <c r="U169">
        <v>0</v>
      </c>
      <c r="V169">
        <v>0</v>
      </c>
      <c r="W169">
        <v>0</v>
      </c>
      <c r="X169">
        <v>3</v>
      </c>
      <c r="Y169">
        <v>0</v>
      </c>
      <c r="Z169">
        <v>2</v>
      </c>
      <c r="AA169">
        <v>0</v>
      </c>
      <c r="AB169">
        <v>2</v>
      </c>
      <c r="AC169">
        <v>1</v>
      </c>
      <c r="AD169">
        <v>0</v>
      </c>
      <c r="AE169">
        <v>0</v>
      </c>
      <c r="AF169">
        <v>0</v>
      </c>
      <c r="AG169">
        <v>0</v>
      </c>
      <c r="AH169">
        <v>0</v>
      </c>
      <c r="AI169">
        <v>0</v>
      </c>
      <c r="AJ169">
        <v>0</v>
      </c>
      <c r="AK169">
        <v>0</v>
      </c>
      <c r="AL169">
        <v>0</v>
      </c>
      <c r="AM169">
        <v>0</v>
      </c>
      <c r="AN169">
        <v>0</v>
      </c>
      <c r="AO169">
        <v>0</v>
      </c>
      <c r="AP169">
        <v>0</v>
      </c>
      <c r="AQ169">
        <v>0</v>
      </c>
      <c r="AR169">
        <v>0</v>
      </c>
      <c r="AS169">
        <v>0</v>
      </c>
      <c r="AT169">
        <v>0</v>
      </c>
      <c r="AU169">
        <v>1</v>
      </c>
      <c r="AV169">
        <v>0</v>
      </c>
      <c r="AW169">
        <v>0</v>
      </c>
      <c r="AX169">
        <v>1</v>
      </c>
      <c r="AY169">
        <v>0</v>
      </c>
      <c r="AZ169">
        <v>9</v>
      </c>
      <c r="BA169">
        <v>0</v>
      </c>
      <c r="BB169">
        <v>0</v>
      </c>
      <c r="BC169">
        <f t="shared" si="4"/>
        <v>55</v>
      </c>
      <c r="BD169">
        <v>4911</v>
      </c>
      <c r="BE169">
        <f t="shared" si="5"/>
        <v>1.1199348401547546</v>
      </c>
    </row>
    <row r="170" spans="1:57" x14ac:dyDescent="0.55000000000000004">
      <c r="A170" s="1">
        <v>1959</v>
      </c>
      <c r="B170" t="s">
        <v>68</v>
      </c>
      <c r="C170" t="str">
        <f>VLOOKUP(A170, [1]speeches!$B:$BC, 54,FALSE)</f>
        <v>Republican</v>
      </c>
      <c r="D170">
        <v>0</v>
      </c>
      <c r="E170">
        <v>0</v>
      </c>
      <c r="F170">
        <v>0</v>
      </c>
      <c r="G170">
        <v>0</v>
      </c>
      <c r="H170">
        <v>1</v>
      </c>
      <c r="I170">
        <v>1</v>
      </c>
      <c r="J170">
        <v>0</v>
      </c>
      <c r="K170">
        <v>0</v>
      </c>
      <c r="L170">
        <v>0</v>
      </c>
      <c r="M170">
        <v>2</v>
      </c>
      <c r="N170">
        <v>0</v>
      </c>
      <c r="O170">
        <v>11</v>
      </c>
      <c r="P170">
        <v>0</v>
      </c>
      <c r="Q170">
        <v>12</v>
      </c>
      <c r="R170">
        <v>2</v>
      </c>
      <c r="S170">
        <v>0</v>
      </c>
      <c r="T170">
        <v>3</v>
      </c>
      <c r="U170">
        <v>2</v>
      </c>
      <c r="V170">
        <v>0</v>
      </c>
      <c r="W170">
        <v>0</v>
      </c>
      <c r="X170">
        <v>12</v>
      </c>
      <c r="Y170">
        <v>6</v>
      </c>
      <c r="Z170">
        <v>3</v>
      </c>
      <c r="AA170">
        <v>1</v>
      </c>
      <c r="AB170">
        <v>1</v>
      </c>
      <c r="AC170">
        <v>1</v>
      </c>
      <c r="AD170">
        <v>2</v>
      </c>
      <c r="AE170">
        <v>2</v>
      </c>
      <c r="AF170">
        <v>0</v>
      </c>
      <c r="AG170">
        <v>0</v>
      </c>
      <c r="AH170">
        <v>0</v>
      </c>
      <c r="AI170">
        <v>0</v>
      </c>
      <c r="AJ170">
        <v>1</v>
      </c>
      <c r="AK170">
        <v>0</v>
      </c>
      <c r="AL170">
        <v>0</v>
      </c>
      <c r="AM170">
        <v>1</v>
      </c>
      <c r="AN170">
        <v>1</v>
      </c>
      <c r="AO170">
        <v>14</v>
      </c>
      <c r="AP170">
        <v>6</v>
      </c>
      <c r="AQ170">
        <v>1</v>
      </c>
      <c r="AR170">
        <v>0</v>
      </c>
      <c r="AS170">
        <v>0</v>
      </c>
      <c r="AT170">
        <v>1</v>
      </c>
      <c r="AU170">
        <v>2</v>
      </c>
      <c r="AV170">
        <v>0</v>
      </c>
      <c r="AW170">
        <v>0</v>
      </c>
      <c r="AX170">
        <v>4</v>
      </c>
      <c r="AY170">
        <v>0</v>
      </c>
      <c r="AZ170">
        <v>0</v>
      </c>
      <c r="BA170">
        <v>0</v>
      </c>
      <c r="BB170">
        <v>0</v>
      </c>
      <c r="BC170">
        <f t="shared" si="4"/>
        <v>93</v>
      </c>
      <c r="BD170">
        <v>4869</v>
      </c>
      <c r="BE170">
        <f t="shared" si="5"/>
        <v>1.9100431300061615</v>
      </c>
    </row>
    <row r="171" spans="1:57" x14ac:dyDescent="0.55000000000000004">
      <c r="A171" s="1">
        <v>1960</v>
      </c>
      <c r="B171" t="s">
        <v>68</v>
      </c>
      <c r="C171" t="str">
        <f>VLOOKUP(A171, [1]speeches!$B:$BC, 54,FALSE)</f>
        <v>Republican</v>
      </c>
      <c r="D171">
        <v>0</v>
      </c>
      <c r="E171">
        <v>0</v>
      </c>
      <c r="F171">
        <v>0</v>
      </c>
      <c r="G171">
        <v>1</v>
      </c>
      <c r="H171">
        <v>0</v>
      </c>
      <c r="I171">
        <v>0</v>
      </c>
      <c r="J171">
        <v>1</v>
      </c>
      <c r="K171">
        <v>0</v>
      </c>
      <c r="L171">
        <v>6</v>
      </c>
      <c r="M171">
        <v>3</v>
      </c>
      <c r="N171">
        <v>1</v>
      </c>
      <c r="O171">
        <v>13</v>
      </c>
      <c r="P171">
        <v>1</v>
      </c>
      <c r="Q171">
        <v>3</v>
      </c>
      <c r="R171">
        <v>1</v>
      </c>
      <c r="S171">
        <v>0</v>
      </c>
      <c r="T171">
        <v>1</v>
      </c>
      <c r="U171">
        <v>2</v>
      </c>
      <c r="V171">
        <v>0</v>
      </c>
      <c r="W171">
        <v>1</v>
      </c>
      <c r="X171">
        <v>6</v>
      </c>
      <c r="Y171">
        <v>6</v>
      </c>
      <c r="Z171">
        <v>0</v>
      </c>
      <c r="AA171">
        <v>0</v>
      </c>
      <c r="AB171">
        <v>0</v>
      </c>
      <c r="AC171">
        <v>0</v>
      </c>
      <c r="AD171">
        <v>3</v>
      </c>
      <c r="AE171">
        <v>3</v>
      </c>
      <c r="AF171">
        <v>0</v>
      </c>
      <c r="AG171">
        <v>0</v>
      </c>
      <c r="AH171">
        <v>0</v>
      </c>
      <c r="AI171">
        <v>0</v>
      </c>
      <c r="AJ171">
        <v>1</v>
      </c>
      <c r="AK171">
        <v>1</v>
      </c>
      <c r="AL171">
        <v>0</v>
      </c>
      <c r="AM171">
        <v>1</v>
      </c>
      <c r="AN171">
        <v>2</v>
      </c>
      <c r="AO171">
        <v>9</v>
      </c>
      <c r="AP171">
        <v>6</v>
      </c>
      <c r="AQ171">
        <v>0</v>
      </c>
      <c r="AR171">
        <v>0</v>
      </c>
      <c r="AS171">
        <v>0</v>
      </c>
      <c r="AT171">
        <v>2</v>
      </c>
      <c r="AU171">
        <v>2</v>
      </c>
      <c r="AV171">
        <v>0</v>
      </c>
      <c r="AW171">
        <v>0</v>
      </c>
      <c r="AX171">
        <v>7</v>
      </c>
      <c r="AY171">
        <v>0</v>
      </c>
      <c r="AZ171">
        <v>2</v>
      </c>
      <c r="BA171">
        <v>0</v>
      </c>
      <c r="BB171">
        <v>0</v>
      </c>
      <c r="BC171">
        <f t="shared" si="4"/>
        <v>85</v>
      </c>
      <c r="BD171">
        <v>5628</v>
      </c>
      <c r="BE171">
        <f t="shared" si="5"/>
        <v>1.5103056147832268</v>
      </c>
    </row>
    <row r="172" spans="1:57" x14ac:dyDescent="0.55000000000000004">
      <c r="A172" s="1">
        <v>1961</v>
      </c>
      <c r="B172" t="s">
        <v>68</v>
      </c>
      <c r="C172" t="str">
        <f>VLOOKUP(A172, [1]speeches!$B:$BC, 54,FALSE)</f>
        <v>Republican</v>
      </c>
      <c r="D172">
        <v>0</v>
      </c>
      <c r="E172">
        <v>0</v>
      </c>
      <c r="F172">
        <v>0</v>
      </c>
      <c r="G172">
        <v>1</v>
      </c>
      <c r="H172">
        <v>1</v>
      </c>
      <c r="I172">
        <v>0</v>
      </c>
      <c r="J172">
        <v>1</v>
      </c>
      <c r="K172">
        <v>0</v>
      </c>
      <c r="L172">
        <v>0</v>
      </c>
      <c r="M172">
        <v>2</v>
      </c>
      <c r="N172">
        <v>1</v>
      </c>
      <c r="O172">
        <v>10</v>
      </c>
      <c r="P172">
        <v>0</v>
      </c>
      <c r="Q172">
        <v>7</v>
      </c>
      <c r="R172">
        <v>12</v>
      </c>
      <c r="S172">
        <v>1</v>
      </c>
      <c r="T172">
        <v>2</v>
      </c>
      <c r="U172">
        <v>1</v>
      </c>
      <c r="V172">
        <v>0</v>
      </c>
      <c r="W172">
        <v>1</v>
      </c>
      <c r="X172">
        <v>5</v>
      </c>
      <c r="Y172">
        <v>4</v>
      </c>
      <c r="Z172">
        <v>2</v>
      </c>
      <c r="AA172">
        <v>0</v>
      </c>
      <c r="AB172">
        <v>5</v>
      </c>
      <c r="AC172">
        <v>4</v>
      </c>
      <c r="AD172">
        <v>1</v>
      </c>
      <c r="AE172">
        <v>0</v>
      </c>
      <c r="AF172">
        <v>0</v>
      </c>
      <c r="AG172">
        <v>0</v>
      </c>
      <c r="AH172">
        <v>0</v>
      </c>
      <c r="AI172">
        <v>0</v>
      </c>
      <c r="AJ172">
        <v>2</v>
      </c>
      <c r="AK172">
        <v>0</v>
      </c>
      <c r="AL172">
        <v>0</v>
      </c>
      <c r="AM172">
        <v>0</v>
      </c>
      <c r="AN172">
        <v>0</v>
      </c>
      <c r="AO172">
        <v>2</v>
      </c>
      <c r="AP172">
        <v>0</v>
      </c>
      <c r="AQ172">
        <v>0</v>
      </c>
      <c r="AR172">
        <v>2</v>
      </c>
      <c r="AS172">
        <v>2</v>
      </c>
      <c r="AT172">
        <v>0</v>
      </c>
      <c r="AU172">
        <v>0</v>
      </c>
      <c r="AV172">
        <v>1</v>
      </c>
      <c r="AW172">
        <v>1</v>
      </c>
      <c r="AX172">
        <v>5</v>
      </c>
      <c r="AY172">
        <v>1</v>
      </c>
      <c r="AZ172">
        <v>5</v>
      </c>
      <c r="BA172">
        <v>0</v>
      </c>
      <c r="BB172">
        <v>6</v>
      </c>
      <c r="BC172">
        <f t="shared" si="4"/>
        <v>88</v>
      </c>
      <c r="BD172">
        <v>6188</v>
      </c>
      <c r="BE172">
        <f t="shared" si="5"/>
        <v>1.4221073044602457</v>
      </c>
    </row>
    <row r="173" spans="1:57" x14ac:dyDescent="0.55000000000000004">
      <c r="A173" s="1">
        <v>1962</v>
      </c>
      <c r="B173" t="s">
        <v>79</v>
      </c>
      <c r="C173" t="str">
        <f>VLOOKUP(A173, [1]speeches!$B:$BC, 54,FALSE)</f>
        <v>Democratic</v>
      </c>
      <c r="D173">
        <v>0</v>
      </c>
      <c r="E173">
        <v>0</v>
      </c>
      <c r="F173">
        <v>0</v>
      </c>
      <c r="G173">
        <v>2</v>
      </c>
      <c r="H173">
        <v>7</v>
      </c>
      <c r="I173">
        <v>4</v>
      </c>
      <c r="J173">
        <v>0</v>
      </c>
      <c r="K173">
        <v>0</v>
      </c>
      <c r="L173">
        <v>0</v>
      </c>
      <c r="M173">
        <v>3</v>
      </c>
      <c r="N173">
        <v>0</v>
      </c>
      <c r="O173">
        <v>10</v>
      </c>
      <c r="P173">
        <v>0</v>
      </c>
      <c r="Q173">
        <v>11</v>
      </c>
      <c r="R173">
        <v>6</v>
      </c>
      <c r="S173">
        <v>1</v>
      </c>
      <c r="T173">
        <v>1</v>
      </c>
      <c r="U173">
        <v>0</v>
      </c>
      <c r="V173">
        <v>0</v>
      </c>
      <c r="W173">
        <v>2</v>
      </c>
      <c r="X173">
        <v>11</v>
      </c>
      <c r="Y173">
        <v>4</v>
      </c>
      <c r="Z173">
        <v>12</v>
      </c>
      <c r="AA173">
        <v>8</v>
      </c>
      <c r="AB173">
        <v>4</v>
      </c>
      <c r="AC173">
        <v>4</v>
      </c>
      <c r="AD173">
        <v>10</v>
      </c>
      <c r="AE173">
        <v>0</v>
      </c>
      <c r="AF173">
        <v>0</v>
      </c>
      <c r="AG173">
        <v>0</v>
      </c>
      <c r="AH173">
        <v>0</v>
      </c>
      <c r="AI173">
        <v>0</v>
      </c>
      <c r="AJ173">
        <v>0</v>
      </c>
      <c r="AK173">
        <v>0</v>
      </c>
      <c r="AL173">
        <v>0</v>
      </c>
      <c r="AM173">
        <v>0</v>
      </c>
      <c r="AN173">
        <v>1</v>
      </c>
      <c r="AO173">
        <v>9</v>
      </c>
      <c r="AP173">
        <v>4</v>
      </c>
      <c r="AQ173">
        <v>5</v>
      </c>
      <c r="AR173">
        <v>1</v>
      </c>
      <c r="AS173">
        <v>1</v>
      </c>
      <c r="AT173">
        <v>3</v>
      </c>
      <c r="AU173">
        <v>0</v>
      </c>
      <c r="AV173">
        <v>1</v>
      </c>
      <c r="AW173">
        <v>0</v>
      </c>
      <c r="AX173">
        <v>10</v>
      </c>
      <c r="AY173">
        <v>1</v>
      </c>
      <c r="AZ173">
        <v>9</v>
      </c>
      <c r="BA173">
        <v>2</v>
      </c>
      <c r="BB173">
        <v>2</v>
      </c>
      <c r="BC173">
        <f t="shared" si="4"/>
        <v>149</v>
      </c>
      <c r="BD173">
        <v>6436</v>
      </c>
      <c r="BE173">
        <f t="shared" si="5"/>
        <v>2.3151025481665628</v>
      </c>
    </row>
    <row r="174" spans="1:57" x14ac:dyDescent="0.55000000000000004">
      <c r="A174" s="1">
        <v>1963</v>
      </c>
      <c r="B174" t="s">
        <v>79</v>
      </c>
      <c r="C174" t="str">
        <f>VLOOKUP(A174, [1]speeches!$B:$BC, 54,FALSE)</f>
        <v>Democratic</v>
      </c>
      <c r="D174">
        <v>0</v>
      </c>
      <c r="E174">
        <v>0</v>
      </c>
      <c r="F174">
        <v>0</v>
      </c>
      <c r="G174">
        <v>1</v>
      </c>
      <c r="H174">
        <v>2</v>
      </c>
      <c r="I174">
        <v>2</v>
      </c>
      <c r="J174">
        <v>0</v>
      </c>
      <c r="K174">
        <v>0</v>
      </c>
      <c r="L174">
        <v>0</v>
      </c>
      <c r="M174">
        <v>2</v>
      </c>
      <c r="N174">
        <v>0</v>
      </c>
      <c r="O174">
        <v>10</v>
      </c>
      <c r="P174">
        <v>0</v>
      </c>
      <c r="Q174">
        <v>6</v>
      </c>
      <c r="R174">
        <v>4</v>
      </c>
      <c r="S174">
        <v>0</v>
      </c>
      <c r="T174">
        <v>1</v>
      </c>
      <c r="U174">
        <v>0</v>
      </c>
      <c r="V174">
        <v>0</v>
      </c>
      <c r="W174">
        <v>2</v>
      </c>
      <c r="X174">
        <v>9</v>
      </c>
      <c r="Y174">
        <v>3</v>
      </c>
      <c r="Z174">
        <v>5</v>
      </c>
      <c r="AA174">
        <v>3</v>
      </c>
      <c r="AB174">
        <v>0</v>
      </c>
      <c r="AC174">
        <v>0</v>
      </c>
      <c r="AD174">
        <v>3</v>
      </c>
      <c r="AE174">
        <v>0</v>
      </c>
      <c r="AF174">
        <v>0</v>
      </c>
      <c r="AG174">
        <v>0</v>
      </c>
      <c r="AH174">
        <v>0</v>
      </c>
      <c r="AI174">
        <v>0</v>
      </c>
      <c r="AJ174">
        <v>0</v>
      </c>
      <c r="AK174">
        <v>0</v>
      </c>
      <c r="AL174">
        <v>0</v>
      </c>
      <c r="AM174">
        <v>2</v>
      </c>
      <c r="AN174">
        <v>3</v>
      </c>
      <c r="AO174">
        <v>1</v>
      </c>
      <c r="AP174">
        <v>0</v>
      </c>
      <c r="AQ174">
        <v>4</v>
      </c>
      <c r="AR174">
        <v>1</v>
      </c>
      <c r="AS174">
        <v>1</v>
      </c>
      <c r="AT174">
        <v>1</v>
      </c>
      <c r="AU174">
        <v>0</v>
      </c>
      <c r="AV174">
        <v>2</v>
      </c>
      <c r="AW174">
        <v>0</v>
      </c>
      <c r="AX174">
        <v>21</v>
      </c>
      <c r="AY174">
        <v>2</v>
      </c>
      <c r="AZ174">
        <v>6</v>
      </c>
      <c r="BA174">
        <v>0</v>
      </c>
      <c r="BB174">
        <v>1</v>
      </c>
      <c r="BC174">
        <f t="shared" si="4"/>
        <v>98</v>
      </c>
      <c r="BD174">
        <v>5326</v>
      </c>
      <c r="BE174">
        <f t="shared" si="5"/>
        <v>1.8400300413067969</v>
      </c>
    </row>
    <row r="175" spans="1:57" x14ac:dyDescent="0.55000000000000004">
      <c r="A175" s="1">
        <v>1964</v>
      </c>
      <c r="B175" t="s">
        <v>78</v>
      </c>
      <c r="C175" t="str">
        <f>VLOOKUP(A175, [1]speeches!$B:$BC, 54,FALSE)</f>
        <v>Democratic</v>
      </c>
      <c r="D175">
        <v>0</v>
      </c>
      <c r="E175">
        <v>0</v>
      </c>
      <c r="F175">
        <v>0</v>
      </c>
      <c r="G175">
        <v>0</v>
      </c>
      <c r="H175">
        <v>0</v>
      </c>
      <c r="I175">
        <v>0</v>
      </c>
      <c r="J175">
        <v>0</v>
      </c>
      <c r="K175">
        <v>0</v>
      </c>
      <c r="L175">
        <v>0</v>
      </c>
      <c r="M175">
        <v>1</v>
      </c>
      <c r="N175">
        <v>0</v>
      </c>
      <c r="O175">
        <v>3</v>
      </c>
      <c r="P175">
        <v>0</v>
      </c>
      <c r="Q175">
        <v>3</v>
      </c>
      <c r="R175">
        <v>11</v>
      </c>
      <c r="S175">
        <v>0</v>
      </c>
      <c r="T175">
        <v>2</v>
      </c>
      <c r="U175">
        <v>0</v>
      </c>
      <c r="V175">
        <v>0</v>
      </c>
      <c r="W175">
        <v>1</v>
      </c>
      <c r="X175">
        <v>0</v>
      </c>
      <c r="Y175">
        <v>1</v>
      </c>
      <c r="Z175">
        <v>10</v>
      </c>
      <c r="AA175">
        <v>5</v>
      </c>
      <c r="AB175">
        <v>1</v>
      </c>
      <c r="AC175">
        <v>0</v>
      </c>
      <c r="AD175">
        <v>2</v>
      </c>
      <c r="AE175">
        <v>1</v>
      </c>
      <c r="AF175">
        <v>0</v>
      </c>
      <c r="AG175">
        <v>0</v>
      </c>
      <c r="AH175">
        <v>0</v>
      </c>
      <c r="AI175">
        <v>0</v>
      </c>
      <c r="AJ175">
        <v>0</v>
      </c>
      <c r="AK175">
        <v>0</v>
      </c>
      <c r="AL175">
        <v>0</v>
      </c>
      <c r="AM175">
        <v>3</v>
      </c>
      <c r="AN175">
        <v>9</v>
      </c>
      <c r="AO175">
        <v>0</v>
      </c>
      <c r="AP175">
        <v>0</v>
      </c>
      <c r="AQ175">
        <v>0</v>
      </c>
      <c r="AR175">
        <v>0</v>
      </c>
      <c r="AS175">
        <v>0</v>
      </c>
      <c r="AT175">
        <v>3</v>
      </c>
      <c r="AU175">
        <v>0</v>
      </c>
      <c r="AV175">
        <v>1</v>
      </c>
      <c r="AW175">
        <v>0</v>
      </c>
      <c r="AX175">
        <v>10</v>
      </c>
      <c r="AY175">
        <v>0</v>
      </c>
      <c r="AZ175">
        <v>2</v>
      </c>
      <c r="BA175">
        <v>1</v>
      </c>
      <c r="BB175">
        <v>5</v>
      </c>
      <c r="BC175">
        <f t="shared" si="4"/>
        <v>75</v>
      </c>
      <c r="BD175">
        <v>3187</v>
      </c>
      <c r="BE175">
        <f t="shared" si="5"/>
        <v>2.3533103231879511</v>
      </c>
    </row>
    <row r="176" spans="1:57" x14ac:dyDescent="0.55000000000000004">
      <c r="A176" s="1">
        <v>1965</v>
      </c>
      <c r="B176" t="s">
        <v>78</v>
      </c>
      <c r="C176" t="str">
        <f>VLOOKUP(A176, [1]speeches!$B:$BC, 54,FALSE)</f>
        <v>National Union   [i]   ( Democratic )   [j]</v>
      </c>
      <c r="D176">
        <v>0</v>
      </c>
      <c r="E176">
        <v>0</v>
      </c>
      <c r="F176">
        <v>0</v>
      </c>
      <c r="G176">
        <v>0</v>
      </c>
      <c r="H176">
        <v>2</v>
      </c>
      <c r="I176">
        <v>0</v>
      </c>
      <c r="J176">
        <v>0</v>
      </c>
      <c r="K176">
        <v>0</v>
      </c>
      <c r="L176">
        <v>0</v>
      </c>
      <c r="M176">
        <v>3</v>
      </c>
      <c r="N176">
        <v>0</v>
      </c>
      <c r="O176">
        <v>3</v>
      </c>
      <c r="P176">
        <v>0</v>
      </c>
      <c r="Q176">
        <v>6</v>
      </c>
      <c r="R176">
        <v>2</v>
      </c>
      <c r="S176">
        <v>0</v>
      </c>
      <c r="T176">
        <v>0</v>
      </c>
      <c r="U176">
        <v>0</v>
      </c>
      <c r="V176">
        <v>0</v>
      </c>
      <c r="W176">
        <v>1</v>
      </c>
      <c r="X176">
        <v>5</v>
      </c>
      <c r="Y176">
        <v>0</v>
      </c>
      <c r="Z176">
        <v>1</v>
      </c>
      <c r="AA176">
        <v>0</v>
      </c>
      <c r="AB176">
        <v>1</v>
      </c>
      <c r="AC176">
        <v>1</v>
      </c>
      <c r="AD176">
        <v>1</v>
      </c>
      <c r="AE176">
        <v>1</v>
      </c>
      <c r="AF176">
        <v>0</v>
      </c>
      <c r="AG176">
        <v>0</v>
      </c>
      <c r="AH176">
        <v>0</v>
      </c>
      <c r="AI176">
        <v>0</v>
      </c>
      <c r="AJ176">
        <v>0</v>
      </c>
      <c r="AK176">
        <v>0</v>
      </c>
      <c r="AL176">
        <v>0</v>
      </c>
      <c r="AM176">
        <v>2</v>
      </c>
      <c r="AN176">
        <v>4</v>
      </c>
      <c r="AO176">
        <v>3</v>
      </c>
      <c r="AP176">
        <v>1</v>
      </c>
      <c r="AQ176">
        <v>3</v>
      </c>
      <c r="AR176">
        <v>0</v>
      </c>
      <c r="AS176">
        <v>0</v>
      </c>
      <c r="AT176">
        <v>5</v>
      </c>
      <c r="AU176">
        <v>0</v>
      </c>
      <c r="AV176">
        <v>0</v>
      </c>
      <c r="AW176">
        <v>0</v>
      </c>
      <c r="AX176">
        <v>2</v>
      </c>
      <c r="AY176">
        <v>1</v>
      </c>
      <c r="AZ176">
        <v>3</v>
      </c>
      <c r="BA176">
        <v>0</v>
      </c>
      <c r="BB176">
        <v>1</v>
      </c>
      <c r="BC176">
        <f t="shared" si="4"/>
        <v>52</v>
      </c>
      <c r="BD176">
        <v>4394</v>
      </c>
      <c r="BE176">
        <f t="shared" si="5"/>
        <v>1.1834319526627219</v>
      </c>
    </row>
    <row r="177" spans="1:57" x14ac:dyDescent="0.55000000000000004">
      <c r="A177" s="1">
        <v>1966</v>
      </c>
      <c r="B177" t="s">
        <v>78</v>
      </c>
      <c r="C177" t="str">
        <f>VLOOKUP(A177, [1]speeches!$B:$BC, 54,FALSE)</f>
        <v>National Union   [i]   ( Democratic )   [j]</v>
      </c>
      <c r="D177">
        <v>0</v>
      </c>
      <c r="E177">
        <v>0</v>
      </c>
      <c r="F177">
        <v>1</v>
      </c>
      <c r="G177">
        <v>0</v>
      </c>
      <c r="H177">
        <v>1</v>
      </c>
      <c r="I177">
        <v>0</v>
      </c>
      <c r="J177">
        <v>0</v>
      </c>
      <c r="K177">
        <v>0</v>
      </c>
      <c r="L177">
        <v>0</v>
      </c>
      <c r="M177">
        <v>1</v>
      </c>
      <c r="N177">
        <v>0</v>
      </c>
      <c r="O177">
        <v>4</v>
      </c>
      <c r="P177">
        <v>0</v>
      </c>
      <c r="Q177">
        <v>2</v>
      </c>
      <c r="R177">
        <v>1</v>
      </c>
      <c r="S177">
        <v>0</v>
      </c>
      <c r="T177">
        <v>1</v>
      </c>
      <c r="U177">
        <v>0</v>
      </c>
      <c r="V177">
        <v>0</v>
      </c>
      <c r="W177">
        <v>0</v>
      </c>
      <c r="X177">
        <v>4</v>
      </c>
      <c r="Y177">
        <v>2</v>
      </c>
      <c r="Z177">
        <v>3</v>
      </c>
      <c r="AA177">
        <v>2</v>
      </c>
      <c r="AB177">
        <v>0</v>
      </c>
      <c r="AC177">
        <v>0</v>
      </c>
      <c r="AD177">
        <v>0</v>
      </c>
      <c r="AE177">
        <v>0</v>
      </c>
      <c r="AF177">
        <v>0</v>
      </c>
      <c r="AG177">
        <v>0</v>
      </c>
      <c r="AH177">
        <v>0</v>
      </c>
      <c r="AI177">
        <v>0</v>
      </c>
      <c r="AJ177">
        <v>0</v>
      </c>
      <c r="AK177">
        <v>0</v>
      </c>
      <c r="AL177">
        <v>0</v>
      </c>
      <c r="AM177">
        <v>3</v>
      </c>
      <c r="AN177">
        <v>2</v>
      </c>
      <c r="AO177">
        <v>1</v>
      </c>
      <c r="AP177">
        <v>0</v>
      </c>
      <c r="AQ177">
        <v>0</v>
      </c>
      <c r="AR177">
        <v>0</v>
      </c>
      <c r="AS177">
        <v>0</v>
      </c>
      <c r="AT177">
        <v>2</v>
      </c>
      <c r="AU177">
        <v>1</v>
      </c>
      <c r="AV177">
        <v>0</v>
      </c>
      <c r="AW177">
        <v>0</v>
      </c>
      <c r="AX177">
        <v>10</v>
      </c>
      <c r="AY177">
        <v>2</v>
      </c>
      <c r="AZ177">
        <v>3</v>
      </c>
      <c r="BA177">
        <v>0</v>
      </c>
      <c r="BB177">
        <v>1</v>
      </c>
      <c r="BC177">
        <f t="shared" si="4"/>
        <v>47</v>
      </c>
      <c r="BD177">
        <v>5255</v>
      </c>
      <c r="BE177">
        <f t="shared" si="5"/>
        <v>0.89438629876308284</v>
      </c>
    </row>
    <row r="178" spans="1:57" x14ac:dyDescent="0.55000000000000004">
      <c r="A178" s="1">
        <v>1967</v>
      </c>
      <c r="B178" t="s">
        <v>78</v>
      </c>
      <c r="C178" t="str">
        <f>VLOOKUP(A178, [1]speeches!$B:$BC, 54,FALSE)</f>
        <v>Democratic</v>
      </c>
      <c r="D178">
        <v>0</v>
      </c>
      <c r="E178">
        <v>0</v>
      </c>
      <c r="F178">
        <v>0</v>
      </c>
      <c r="G178">
        <v>1</v>
      </c>
      <c r="H178">
        <v>2</v>
      </c>
      <c r="I178">
        <v>0</v>
      </c>
      <c r="J178">
        <v>0</v>
      </c>
      <c r="K178">
        <v>0</v>
      </c>
      <c r="L178">
        <v>0</v>
      </c>
      <c r="M178">
        <v>3</v>
      </c>
      <c r="N178">
        <v>0</v>
      </c>
      <c r="O178">
        <v>7</v>
      </c>
      <c r="P178">
        <v>0</v>
      </c>
      <c r="Q178">
        <v>6</v>
      </c>
      <c r="R178">
        <v>2</v>
      </c>
      <c r="S178">
        <v>0</v>
      </c>
      <c r="T178">
        <v>1</v>
      </c>
      <c r="U178">
        <v>0</v>
      </c>
      <c r="V178">
        <v>0</v>
      </c>
      <c r="W178">
        <v>0</v>
      </c>
      <c r="X178">
        <v>2</v>
      </c>
      <c r="Y178">
        <v>1</v>
      </c>
      <c r="Z178">
        <v>6</v>
      </c>
      <c r="AA178">
        <v>2</v>
      </c>
      <c r="AB178">
        <v>3</v>
      </c>
      <c r="AC178">
        <v>1</v>
      </c>
      <c r="AD178">
        <v>0</v>
      </c>
      <c r="AE178">
        <v>0</v>
      </c>
      <c r="AF178">
        <v>0</v>
      </c>
      <c r="AG178">
        <v>0</v>
      </c>
      <c r="AH178">
        <v>0</v>
      </c>
      <c r="AI178">
        <v>0</v>
      </c>
      <c r="AJ178">
        <v>0</v>
      </c>
      <c r="AK178">
        <v>0</v>
      </c>
      <c r="AL178">
        <v>0</v>
      </c>
      <c r="AM178">
        <v>3</v>
      </c>
      <c r="AN178">
        <v>5</v>
      </c>
      <c r="AO178">
        <v>10</v>
      </c>
      <c r="AP178">
        <v>5</v>
      </c>
      <c r="AQ178">
        <v>0</v>
      </c>
      <c r="AR178">
        <v>1</v>
      </c>
      <c r="AS178">
        <v>0</v>
      </c>
      <c r="AT178">
        <v>2</v>
      </c>
      <c r="AU178">
        <v>1</v>
      </c>
      <c r="AV178">
        <v>0</v>
      </c>
      <c r="AW178">
        <v>0</v>
      </c>
      <c r="AX178">
        <v>14</v>
      </c>
      <c r="AY178">
        <v>5</v>
      </c>
      <c r="AZ178">
        <v>4</v>
      </c>
      <c r="BA178">
        <v>0</v>
      </c>
      <c r="BB178">
        <v>1</v>
      </c>
      <c r="BC178">
        <f t="shared" si="4"/>
        <v>88</v>
      </c>
      <c r="BD178">
        <v>7111</v>
      </c>
      <c r="BE178">
        <f t="shared" si="5"/>
        <v>1.2375193362396288</v>
      </c>
    </row>
    <row r="179" spans="1:57" x14ac:dyDescent="0.55000000000000004">
      <c r="A179" s="1">
        <v>1968</v>
      </c>
      <c r="B179" t="s">
        <v>78</v>
      </c>
      <c r="C179" t="str">
        <f>VLOOKUP(A179, [1]speeches!$B:$BC, 54,FALSE)</f>
        <v>Democratic</v>
      </c>
      <c r="D179">
        <v>0</v>
      </c>
      <c r="E179">
        <v>0</v>
      </c>
      <c r="F179">
        <v>0</v>
      </c>
      <c r="G179">
        <v>0</v>
      </c>
      <c r="H179">
        <v>10</v>
      </c>
      <c r="I179">
        <v>1</v>
      </c>
      <c r="J179">
        <v>0</v>
      </c>
      <c r="K179">
        <v>0</v>
      </c>
      <c r="L179">
        <v>0</v>
      </c>
      <c r="M179">
        <v>0</v>
      </c>
      <c r="N179">
        <v>0</v>
      </c>
      <c r="O179">
        <v>3</v>
      </c>
      <c r="P179">
        <v>0</v>
      </c>
      <c r="Q179">
        <v>1</v>
      </c>
      <c r="R179">
        <v>2</v>
      </c>
      <c r="S179">
        <v>3</v>
      </c>
      <c r="T179">
        <v>1</v>
      </c>
      <c r="U179">
        <v>2</v>
      </c>
      <c r="V179">
        <v>0</v>
      </c>
      <c r="W179">
        <v>0</v>
      </c>
      <c r="X179">
        <v>3</v>
      </c>
      <c r="Y179">
        <v>1</v>
      </c>
      <c r="Z179">
        <v>7</v>
      </c>
      <c r="AA179">
        <v>5</v>
      </c>
      <c r="AB179">
        <v>0</v>
      </c>
      <c r="AC179">
        <v>0</v>
      </c>
      <c r="AD179">
        <v>3</v>
      </c>
      <c r="AE179">
        <v>0</v>
      </c>
      <c r="AF179">
        <v>0</v>
      </c>
      <c r="AG179">
        <v>0</v>
      </c>
      <c r="AH179">
        <v>1</v>
      </c>
      <c r="AI179">
        <v>1</v>
      </c>
      <c r="AJ179">
        <v>0</v>
      </c>
      <c r="AK179">
        <v>0</v>
      </c>
      <c r="AL179">
        <v>0</v>
      </c>
      <c r="AM179">
        <v>1</v>
      </c>
      <c r="AN179">
        <v>1</v>
      </c>
      <c r="AO179">
        <v>6</v>
      </c>
      <c r="AP179">
        <v>3</v>
      </c>
      <c r="AQ179">
        <v>0</v>
      </c>
      <c r="AR179">
        <v>0</v>
      </c>
      <c r="AS179">
        <v>0</v>
      </c>
      <c r="AT179">
        <v>1</v>
      </c>
      <c r="AU179">
        <v>1</v>
      </c>
      <c r="AV179">
        <v>2</v>
      </c>
      <c r="AW179">
        <v>1</v>
      </c>
      <c r="AX179">
        <v>10</v>
      </c>
      <c r="AY179">
        <v>1</v>
      </c>
      <c r="AZ179">
        <v>3</v>
      </c>
      <c r="BA179">
        <v>3</v>
      </c>
      <c r="BB179">
        <v>0</v>
      </c>
      <c r="BC179">
        <f t="shared" si="4"/>
        <v>77</v>
      </c>
      <c r="BD179">
        <v>4855</v>
      </c>
      <c r="BE179">
        <f t="shared" si="5"/>
        <v>1.5859938208032955</v>
      </c>
    </row>
    <row r="180" spans="1:57" x14ac:dyDescent="0.55000000000000004">
      <c r="A180" s="1">
        <v>1969</v>
      </c>
      <c r="B180" t="s">
        <v>78</v>
      </c>
      <c r="C180" t="str">
        <f>VLOOKUP(A180, [1]speeches!$B:$BC, 54,FALSE)</f>
        <v>National Union   [i]   ( Democratic )   [j]</v>
      </c>
      <c r="D180">
        <v>0</v>
      </c>
      <c r="E180">
        <v>0</v>
      </c>
      <c r="F180">
        <v>0</v>
      </c>
      <c r="G180">
        <v>0</v>
      </c>
      <c r="H180">
        <v>0</v>
      </c>
      <c r="I180">
        <v>0</v>
      </c>
      <c r="J180">
        <v>0</v>
      </c>
      <c r="K180">
        <v>0</v>
      </c>
      <c r="L180">
        <v>0</v>
      </c>
      <c r="M180">
        <v>1</v>
      </c>
      <c r="N180">
        <v>0</v>
      </c>
      <c r="O180">
        <v>1</v>
      </c>
      <c r="P180">
        <v>0</v>
      </c>
      <c r="Q180">
        <v>1</v>
      </c>
      <c r="R180">
        <v>3</v>
      </c>
      <c r="S180">
        <v>0</v>
      </c>
      <c r="T180">
        <v>0</v>
      </c>
      <c r="U180">
        <v>1</v>
      </c>
      <c r="V180">
        <v>0</v>
      </c>
      <c r="W180">
        <v>0</v>
      </c>
      <c r="X180">
        <v>1</v>
      </c>
      <c r="Y180">
        <v>1</v>
      </c>
      <c r="Z180">
        <v>4</v>
      </c>
      <c r="AA180">
        <v>3</v>
      </c>
      <c r="AB180">
        <v>0</v>
      </c>
      <c r="AC180">
        <v>0</v>
      </c>
      <c r="AD180">
        <v>0</v>
      </c>
      <c r="AE180">
        <v>0</v>
      </c>
      <c r="AF180">
        <v>0</v>
      </c>
      <c r="AG180">
        <v>0</v>
      </c>
      <c r="AH180">
        <v>0</v>
      </c>
      <c r="AI180">
        <v>0</v>
      </c>
      <c r="AJ180">
        <v>0</v>
      </c>
      <c r="AK180">
        <v>0</v>
      </c>
      <c r="AL180">
        <v>0</v>
      </c>
      <c r="AM180">
        <v>0</v>
      </c>
      <c r="AN180">
        <v>7</v>
      </c>
      <c r="AO180">
        <v>0</v>
      </c>
      <c r="AP180">
        <v>0</v>
      </c>
      <c r="AQ180">
        <v>0</v>
      </c>
      <c r="AR180">
        <v>0</v>
      </c>
      <c r="AS180">
        <v>0</v>
      </c>
      <c r="AT180">
        <v>3</v>
      </c>
      <c r="AU180">
        <v>1</v>
      </c>
      <c r="AV180">
        <v>0</v>
      </c>
      <c r="AW180">
        <v>0</v>
      </c>
      <c r="AX180">
        <v>5</v>
      </c>
      <c r="AY180">
        <v>0</v>
      </c>
      <c r="AZ180">
        <v>2</v>
      </c>
      <c r="BA180">
        <v>0</v>
      </c>
      <c r="BB180">
        <v>2</v>
      </c>
      <c r="BC180">
        <f t="shared" si="4"/>
        <v>36</v>
      </c>
      <c r="BD180">
        <v>4107</v>
      </c>
      <c r="BE180">
        <f t="shared" si="5"/>
        <v>0.87655222790357923</v>
      </c>
    </row>
    <row r="181" spans="1:57" x14ac:dyDescent="0.55000000000000004">
      <c r="A181" s="1">
        <v>1970</v>
      </c>
      <c r="B181" t="s">
        <v>84</v>
      </c>
      <c r="C181" t="str">
        <f>VLOOKUP(A181, [1]speeches!$B:$BC, 54,FALSE)</f>
        <v>Republican</v>
      </c>
      <c r="D181">
        <v>0</v>
      </c>
      <c r="E181">
        <v>0</v>
      </c>
      <c r="F181">
        <v>0</v>
      </c>
      <c r="G181">
        <v>0</v>
      </c>
      <c r="H181">
        <v>0</v>
      </c>
      <c r="I181">
        <v>0</v>
      </c>
      <c r="J181">
        <v>0</v>
      </c>
      <c r="K181">
        <v>0</v>
      </c>
      <c r="L181">
        <v>4</v>
      </c>
      <c r="M181">
        <v>4</v>
      </c>
      <c r="N181">
        <v>0</v>
      </c>
      <c r="O181">
        <v>6</v>
      </c>
      <c r="P181">
        <v>0</v>
      </c>
      <c r="Q181">
        <v>1</v>
      </c>
      <c r="R181">
        <v>1</v>
      </c>
      <c r="S181">
        <v>0</v>
      </c>
      <c r="T181">
        <v>0</v>
      </c>
      <c r="U181">
        <v>0</v>
      </c>
      <c r="V181">
        <v>0</v>
      </c>
      <c r="W181">
        <v>1</v>
      </c>
      <c r="X181">
        <v>11</v>
      </c>
      <c r="Y181">
        <v>3</v>
      </c>
      <c r="Z181">
        <v>2</v>
      </c>
      <c r="AA181">
        <v>0</v>
      </c>
      <c r="AB181">
        <v>0</v>
      </c>
      <c r="AC181">
        <v>0</v>
      </c>
      <c r="AD181">
        <v>0</v>
      </c>
      <c r="AE181">
        <v>0</v>
      </c>
      <c r="AF181">
        <v>0</v>
      </c>
      <c r="AG181">
        <v>0</v>
      </c>
      <c r="AH181">
        <v>0</v>
      </c>
      <c r="AI181">
        <v>0</v>
      </c>
      <c r="AJ181">
        <v>0</v>
      </c>
      <c r="AK181">
        <v>0</v>
      </c>
      <c r="AL181">
        <v>0</v>
      </c>
      <c r="AM181">
        <v>1</v>
      </c>
      <c r="AN181">
        <v>1</v>
      </c>
      <c r="AO181">
        <v>8</v>
      </c>
      <c r="AP181">
        <v>3</v>
      </c>
      <c r="AQ181">
        <v>0</v>
      </c>
      <c r="AR181">
        <v>0</v>
      </c>
      <c r="AS181">
        <v>0</v>
      </c>
      <c r="AT181">
        <v>4</v>
      </c>
      <c r="AU181">
        <v>0</v>
      </c>
      <c r="AV181">
        <v>0</v>
      </c>
      <c r="AW181">
        <v>0</v>
      </c>
      <c r="AX181">
        <v>1</v>
      </c>
      <c r="AY181">
        <v>1</v>
      </c>
      <c r="AZ181">
        <v>0</v>
      </c>
      <c r="BA181">
        <v>0</v>
      </c>
      <c r="BB181">
        <v>0</v>
      </c>
      <c r="BC181">
        <f t="shared" si="4"/>
        <v>52</v>
      </c>
      <c r="BD181">
        <v>4455</v>
      </c>
      <c r="BE181">
        <f t="shared" si="5"/>
        <v>1.1672278338945006</v>
      </c>
    </row>
    <row r="182" spans="1:57" x14ac:dyDescent="0.55000000000000004">
      <c r="A182" s="1">
        <v>1971</v>
      </c>
      <c r="B182" t="s">
        <v>84</v>
      </c>
      <c r="C182" t="str">
        <f>VLOOKUP(A182, [1]speeches!$B:$BC, 54,FALSE)</f>
        <v>Republican</v>
      </c>
      <c r="D182">
        <v>0</v>
      </c>
      <c r="E182">
        <v>0</v>
      </c>
      <c r="F182">
        <v>0</v>
      </c>
      <c r="G182">
        <v>0</v>
      </c>
      <c r="H182">
        <v>1</v>
      </c>
      <c r="I182">
        <v>0</v>
      </c>
      <c r="J182">
        <v>0</v>
      </c>
      <c r="K182">
        <v>0</v>
      </c>
      <c r="L182">
        <v>0</v>
      </c>
      <c r="M182">
        <v>0</v>
      </c>
      <c r="N182">
        <v>0</v>
      </c>
      <c r="O182">
        <v>1</v>
      </c>
      <c r="P182">
        <v>0</v>
      </c>
      <c r="Q182">
        <v>8</v>
      </c>
      <c r="R182">
        <v>9</v>
      </c>
      <c r="S182">
        <v>0</v>
      </c>
      <c r="T182">
        <v>0</v>
      </c>
      <c r="U182">
        <v>2</v>
      </c>
      <c r="V182">
        <v>0</v>
      </c>
      <c r="W182">
        <v>0</v>
      </c>
      <c r="X182">
        <v>2</v>
      </c>
      <c r="Y182">
        <v>7</v>
      </c>
      <c r="Z182">
        <v>4</v>
      </c>
      <c r="AA182">
        <v>2</v>
      </c>
      <c r="AB182">
        <v>0</v>
      </c>
      <c r="AC182">
        <v>0</v>
      </c>
      <c r="AD182">
        <v>0</v>
      </c>
      <c r="AE182">
        <v>0</v>
      </c>
      <c r="AF182">
        <v>0</v>
      </c>
      <c r="AG182">
        <v>0</v>
      </c>
      <c r="AH182">
        <v>0</v>
      </c>
      <c r="AI182">
        <v>0</v>
      </c>
      <c r="AJ182">
        <v>0</v>
      </c>
      <c r="AK182">
        <v>0</v>
      </c>
      <c r="AL182">
        <v>0</v>
      </c>
      <c r="AM182">
        <v>0</v>
      </c>
      <c r="AN182">
        <v>0</v>
      </c>
      <c r="AO182">
        <v>3</v>
      </c>
      <c r="AP182">
        <v>0</v>
      </c>
      <c r="AQ182">
        <v>0</v>
      </c>
      <c r="AR182">
        <v>0</v>
      </c>
      <c r="AS182">
        <v>0</v>
      </c>
      <c r="AT182">
        <v>0</v>
      </c>
      <c r="AU182">
        <v>0</v>
      </c>
      <c r="AV182">
        <v>0</v>
      </c>
      <c r="AW182">
        <v>0</v>
      </c>
      <c r="AX182">
        <v>4</v>
      </c>
      <c r="AY182">
        <v>2</v>
      </c>
      <c r="AZ182">
        <v>0</v>
      </c>
      <c r="BA182">
        <v>1</v>
      </c>
      <c r="BB182">
        <v>2</v>
      </c>
      <c r="BC182">
        <f t="shared" si="4"/>
        <v>48</v>
      </c>
      <c r="BD182">
        <v>4475</v>
      </c>
      <c r="BE182">
        <f t="shared" si="5"/>
        <v>1.0726256983240223</v>
      </c>
    </row>
    <row r="183" spans="1:57" x14ac:dyDescent="0.55000000000000004">
      <c r="A183" s="1">
        <v>1972</v>
      </c>
      <c r="B183" t="s">
        <v>84</v>
      </c>
      <c r="C183" t="str">
        <f>VLOOKUP(A183, [1]speeches!$B:$BC, 54,FALSE)</f>
        <v>Republican</v>
      </c>
      <c r="D183">
        <v>0</v>
      </c>
      <c r="E183">
        <v>0</v>
      </c>
      <c r="F183">
        <v>0</v>
      </c>
      <c r="G183">
        <v>0</v>
      </c>
      <c r="H183">
        <v>3</v>
      </c>
      <c r="I183">
        <v>0</v>
      </c>
      <c r="J183">
        <v>0</v>
      </c>
      <c r="K183">
        <v>0</v>
      </c>
      <c r="L183">
        <v>0</v>
      </c>
      <c r="M183">
        <v>0</v>
      </c>
      <c r="N183">
        <v>0</v>
      </c>
      <c r="O183">
        <v>0</v>
      </c>
      <c r="P183">
        <v>0</v>
      </c>
      <c r="Q183">
        <v>1</v>
      </c>
      <c r="R183">
        <v>6</v>
      </c>
      <c r="S183">
        <v>0</v>
      </c>
      <c r="T183">
        <v>3</v>
      </c>
      <c r="U183">
        <v>0</v>
      </c>
      <c r="V183">
        <v>0</v>
      </c>
      <c r="W183">
        <v>2</v>
      </c>
      <c r="X183">
        <v>1</v>
      </c>
      <c r="Y183">
        <v>4</v>
      </c>
      <c r="Z183">
        <v>5</v>
      </c>
      <c r="AA183">
        <v>3</v>
      </c>
      <c r="AB183">
        <v>0</v>
      </c>
      <c r="AC183">
        <v>0</v>
      </c>
      <c r="AD183">
        <v>4</v>
      </c>
      <c r="AE183">
        <v>4</v>
      </c>
      <c r="AF183">
        <v>0</v>
      </c>
      <c r="AG183">
        <v>0</v>
      </c>
      <c r="AH183">
        <v>0</v>
      </c>
      <c r="AI183">
        <v>0</v>
      </c>
      <c r="AJ183">
        <v>1</v>
      </c>
      <c r="AK183">
        <v>0</v>
      </c>
      <c r="AL183">
        <v>0</v>
      </c>
      <c r="AM183">
        <v>1</v>
      </c>
      <c r="AN183">
        <v>0</v>
      </c>
      <c r="AO183">
        <v>1</v>
      </c>
      <c r="AP183">
        <v>0</v>
      </c>
      <c r="AQ183">
        <v>0</v>
      </c>
      <c r="AR183">
        <v>1</v>
      </c>
      <c r="AS183">
        <v>0</v>
      </c>
      <c r="AT183">
        <v>1</v>
      </c>
      <c r="AU183">
        <v>0</v>
      </c>
      <c r="AV183">
        <v>0</v>
      </c>
      <c r="AW183">
        <v>0</v>
      </c>
      <c r="AX183">
        <v>10</v>
      </c>
      <c r="AY183">
        <v>5</v>
      </c>
      <c r="AZ183">
        <v>1</v>
      </c>
      <c r="BA183">
        <v>0</v>
      </c>
      <c r="BB183">
        <v>2</v>
      </c>
      <c r="BC183">
        <f t="shared" si="4"/>
        <v>59</v>
      </c>
      <c r="BD183">
        <v>3967</v>
      </c>
      <c r="BE183">
        <f t="shared" si="5"/>
        <v>1.4872699773128308</v>
      </c>
    </row>
    <row r="184" spans="1:57" x14ac:dyDescent="0.55000000000000004">
      <c r="A184" s="1">
        <v>1973</v>
      </c>
      <c r="B184" t="s">
        <v>84</v>
      </c>
      <c r="C184" t="str">
        <f>VLOOKUP(A184, [1]speeches!$B:$BC, 54,FALSE)</f>
        <v>Republican</v>
      </c>
      <c r="D184">
        <v>0</v>
      </c>
      <c r="E184">
        <v>0</v>
      </c>
      <c r="F184">
        <v>0</v>
      </c>
      <c r="G184">
        <v>0</v>
      </c>
      <c r="H184">
        <v>1</v>
      </c>
      <c r="I184">
        <v>0</v>
      </c>
      <c r="J184">
        <v>0</v>
      </c>
      <c r="K184">
        <v>0</v>
      </c>
      <c r="L184">
        <v>0</v>
      </c>
      <c r="M184">
        <v>0</v>
      </c>
      <c r="N184">
        <v>0</v>
      </c>
      <c r="O184">
        <v>4</v>
      </c>
      <c r="P184">
        <v>0</v>
      </c>
      <c r="Q184">
        <v>0</v>
      </c>
      <c r="R184">
        <v>0</v>
      </c>
      <c r="S184">
        <v>0</v>
      </c>
      <c r="T184">
        <v>0</v>
      </c>
      <c r="U184">
        <v>0</v>
      </c>
      <c r="V184">
        <v>0</v>
      </c>
      <c r="W184">
        <v>0</v>
      </c>
      <c r="X184">
        <v>1</v>
      </c>
      <c r="Y184">
        <v>3</v>
      </c>
      <c r="Z184">
        <v>4</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9</v>
      </c>
      <c r="AY184">
        <v>5</v>
      </c>
      <c r="AZ184">
        <v>1</v>
      </c>
      <c r="BA184">
        <v>0</v>
      </c>
      <c r="BB184">
        <v>0</v>
      </c>
      <c r="BC184">
        <f t="shared" si="4"/>
        <v>28</v>
      </c>
      <c r="BD184">
        <v>1655</v>
      </c>
      <c r="BE184">
        <f t="shared" si="5"/>
        <v>1.6918429003021147</v>
      </c>
    </row>
    <row r="185" spans="1:57" x14ac:dyDescent="0.55000000000000004">
      <c r="A185" s="1">
        <v>1974</v>
      </c>
      <c r="B185" t="s">
        <v>84</v>
      </c>
      <c r="C185" t="str">
        <f>VLOOKUP(A185, [1]speeches!$B:$BC, 54,FALSE)</f>
        <v>Republican</v>
      </c>
      <c r="D185">
        <v>0</v>
      </c>
      <c r="E185">
        <v>0</v>
      </c>
      <c r="F185">
        <v>0</v>
      </c>
      <c r="G185">
        <v>0</v>
      </c>
      <c r="H185">
        <v>1</v>
      </c>
      <c r="I185">
        <v>1</v>
      </c>
      <c r="J185">
        <v>0</v>
      </c>
      <c r="K185">
        <v>0</v>
      </c>
      <c r="L185">
        <v>0</v>
      </c>
      <c r="M185">
        <v>0</v>
      </c>
      <c r="N185">
        <v>0</v>
      </c>
      <c r="O185">
        <v>3</v>
      </c>
      <c r="P185">
        <v>0</v>
      </c>
      <c r="Q185">
        <v>3</v>
      </c>
      <c r="R185">
        <v>0</v>
      </c>
      <c r="S185">
        <v>1</v>
      </c>
      <c r="T185">
        <v>0</v>
      </c>
      <c r="U185">
        <v>0</v>
      </c>
      <c r="V185">
        <v>0</v>
      </c>
      <c r="W185">
        <v>0</v>
      </c>
      <c r="X185">
        <v>2</v>
      </c>
      <c r="Y185">
        <v>3</v>
      </c>
      <c r="Z185">
        <v>6</v>
      </c>
      <c r="AA185">
        <v>4</v>
      </c>
      <c r="AB185">
        <v>1</v>
      </c>
      <c r="AC185">
        <v>1</v>
      </c>
      <c r="AD185">
        <v>2</v>
      </c>
      <c r="AE185">
        <v>2</v>
      </c>
      <c r="AF185">
        <v>0</v>
      </c>
      <c r="AG185">
        <v>0</v>
      </c>
      <c r="AH185">
        <v>0</v>
      </c>
      <c r="AI185">
        <v>0</v>
      </c>
      <c r="AJ185">
        <v>0</v>
      </c>
      <c r="AK185">
        <v>0</v>
      </c>
      <c r="AL185">
        <v>0</v>
      </c>
      <c r="AM185">
        <v>1</v>
      </c>
      <c r="AN185">
        <v>0</v>
      </c>
      <c r="AO185">
        <v>5</v>
      </c>
      <c r="AP185">
        <v>2</v>
      </c>
      <c r="AQ185">
        <v>3</v>
      </c>
      <c r="AR185">
        <v>0</v>
      </c>
      <c r="AS185">
        <v>0</v>
      </c>
      <c r="AT185">
        <v>1</v>
      </c>
      <c r="AU185">
        <v>0</v>
      </c>
      <c r="AV185">
        <v>0</v>
      </c>
      <c r="AW185">
        <v>0</v>
      </c>
      <c r="AX185">
        <v>6</v>
      </c>
      <c r="AY185">
        <v>2</v>
      </c>
      <c r="AZ185">
        <v>4</v>
      </c>
      <c r="BA185">
        <v>0</v>
      </c>
      <c r="BB185">
        <v>0</v>
      </c>
      <c r="BC185">
        <f t="shared" si="4"/>
        <v>54</v>
      </c>
      <c r="BD185">
        <v>5154</v>
      </c>
      <c r="BE185">
        <f t="shared" si="5"/>
        <v>1.0477299185098952</v>
      </c>
    </row>
    <row r="186" spans="1:57" x14ac:dyDescent="0.55000000000000004">
      <c r="A186" s="1">
        <v>1975</v>
      </c>
      <c r="B186" t="s">
        <v>70</v>
      </c>
      <c r="C186" t="str">
        <f>VLOOKUP(A186, [1]speeches!$B:$BC, 54,FALSE)</f>
        <v>Republican</v>
      </c>
      <c r="D186">
        <v>0</v>
      </c>
      <c r="E186">
        <v>0</v>
      </c>
      <c r="F186">
        <v>1</v>
      </c>
      <c r="G186">
        <v>0</v>
      </c>
      <c r="H186">
        <v>1</v>
      </c>
      <c r="I186">
        <v>0</v>
      </c>
      <c r="J186">
        <v>0</v>
      </c>
      <c r="K186">
        <v>0</v>
      </c>
      <c r="L186">
        <v>1</v>
      </c>
      <c r="M186">
        <v>1</v>
      </c>
      <c r="N186">
        <v>0</v>
      </c>
      <c r="O186">
        <v>13</v>
      </c>
      <c r="P186">
        <v>0</v>
      </c>
      <c r="Q186">
        <v>4</v>
      </c>
      <c r="R186">
        <v>0</v>
      </c>
      <c r="S186">
        <v>0</v>
      </c>
      <c r="T186">
        <v>0</v>
      </c>
      <c r="U186">
        <v>0</v>
      </c>
      <c r="V186">
        <v>0</v>
      </c>
      <c r="W186">
        <v>0</v>
      </c>
      <c r="X186">
        <v>8</v>
      </c>
      <c r="Y186">
        <v>8</v>
      </c>
      <c r="Z186">
        <v>6</v>
      </c>
      <c r="AA186">
        <v>5</v>
      </c>
      <c r="AB186">
        <v>0</v>
      </c>
      <c r="AC186">
        <v>0</v>
      </c>
      <c r="AD186">
        <v>1</v>
      </c>
      <c r="AE186">
        <v>1</v>
      </c>
      <c r="AF186">
        <v>0</v>
      </c>
      <c r="AG186">
        <v>0</v>
      </c>
      <c r="AH186">
        <v>0</v>
      </c>
      <c r="AI186">
        <v>0</v>
      </c>
      <c r="AJ186">
        <v>0</v>
      </c>
      <c r="AK186">
        <v>0</v>
      </c>
      <c r="AL186">
        <v>0</v>
      </c>
      <c r="AM186">
        <v>1</v>
      </c>
      <c r="AN186">
        <v>0</v>
      </c>
      <c r="AO186">
        <v>9</v>
      </c>
      <c r="AP186">
        <v>4</v>
      </c>
      <c r="AQ186">
        <v>1</v>
      </c>
      <c r="AR186">
        <v>1</v>
      </c>
      <c r="AS186">
        <v>1</v>
      </c>
      <c r="AT186">
        <v>0</v>
      </c>
      <c r="AU186">
        <v>0</v>
      </c>
      <c r="AV186">
        <v>0</v>
      </c>
      <c r="AW186">
        <v>0</v>
      </c>
      <c r="AX186">
        <v>29</v>
      </c>
      <c r="AY186">
        <v>10</v>
      </c>
      <c r="AZ186">
        <v>2</v>
      </c>
      <c r="BA186">
        <v>1</v>
      </c>
      <c r="BB186">
        <v>0</v>
      </c>
      <c r="BC186">
        <f t="shared" si="4"/>
        <v>109</v>
      </c>
      <c r="BD186">
        <v>4103</v>
      </c>
      <c r="BE186">
        <f t="shared" si="5"/>
        <v>2.6565927370216915</v>
      </c>
    </row>
    <row r="187" spans="1:57" x14ac:dyDescent="0.55000000000000004">
      <c r="A187" s="1">
        <v>1976</v>
      </c>
      <c r="B187" t="s">
        <v>70</v>
      </c>
      <c r="C187" t="str">
        <f>VLOOKUP(A187, [1]speeches!$B:$BC, 54,FALSE)</f>
        <v>Republican</v>
      </c>
      <c r="D187">
        <v>0</v>
      </c>
      <c r="E187">
        <v>0</v>
      </c>
      <c r="F187">
        <v>1</v>
      </c>
      <c r="G187">
        <v>0</v>
      </c>
      <c r="H187">
        <v>2</v>
      </c>
      <c r="I187">
        <v>1</v>
      </c>
      <c r="J187">
        <v>0</v>
      </c>
      <c r="K187">
        <v>0</v>
      </c>
      <c r="L187">
        <v>0</v>
      </c>
      <c r="M187">
        <v>1</v>
      </c>
      <c r="N187">
        <v>0</v>
      </c>
      <c r="O187">
        <v>3</v>
      </c>
      <c r="P187">
        <v>0</v>
      </c>
      <c r="Q187">
        <v>14</v>
      </c>
      <c r="R187">
        <v>5</v>
      </c>
      <c r="S187">
        <v>0</v>
      </c>
      <c r="T187">
        <v>1</v>
      </c>
      <c r="U187">
        <v>1</v>
      </c>
      <c r="V187">
        <v>0</v>
      </c>
      <c r="W187">
        <v>0</v>
      </c>
      <c r="X187">
        <v>10</v>
      </c>
      <c r="Y187">
        <v>7</v>
      </c>
      <c r="Z187">
        <v>18</v>
      </c>
      <c r="AA187">
        <v>11</v>
      </c>
      <c r="AB187">
        <v>0</v>
      </c>
      <c r="AC187">
        <v>0</v>
      </c>
      <c r="AD187">
        <v>0</v>
      </c>
      <c r="AE187">
        <v>0</v>
      </c>
      <c r="AF187">
        <v>0</v>
      </c>
      <c r="AG187">
        <v>0</v>
      </c>
      <c r="AH187">
        <v>0</v>
      </c>
      <c r="AI187">
        <v>0</v>
      </c>
      <c r="AJ187">
        <v>0</v>
      </c>
      <c r="AK187">
        <v>0</v>
      </c>
      <c r="AL187">
        <v>0</v>
      </c>
      <c r="AM187">
        <v>3</v>
      </c>
      <c r="AN187">
        <v>0</v>
      </c>
      <c r="AO187">
        <v>5</v>
      </c>
      <c r="AP187">
        <v>5</v>
      </c>
      <c r="AQ187">
        <v>4</v>
      </c>
      <c r="AR187">
        <v>3</v>
      </c>
      <c r="AS187">
        <v>1</v>
      </c>
      <c r="AT187">
        <v>1</v>
      </c>
      <c r="AU187">
        <v>1</v>
      </c>
      <c r="AV187">
        <v>1</v>
      </c>
      <c r="AW187">
        <v>0</v>
      </c>
      <c r="AX187">
        <v>19</v>
      </c>
      <c r="AY187">
        <v>4</v>
      </c>
      <c r="AZ187">
        <v>0</v>
      </c>
      <c r="BA187">
        <v>1</v>
      </c>
      <c r="BB187">
        <v>4</v>
      </c>
      <c r="BC187">
        <f t="shared" si="4"/>
        <v>127</v>
      </c>
      <c r="BD187">
        <v>4951</v>
      </c>
      <c r="BE187">
        <f t="shared" si="5"/>
        <v>2.5651383558876995</v>
      </c>
    </row>
    <row r="188" spans="1:57" x14ac:dyDescent="0.55000000000000004">
      <c r="A188" s="1">
        <v>1977</v>
      </c>
      <c r="B188" t="s">
        <v>70</v>
      </c>
      <c r="C188" t="str">
        <f>VLOOKUP(A188, [1]speeches!$B:$BC, 54,FALSE)</f>
        <v>Republican</v>
      </c>
      <c r="D188">
        <v>0</v>
      </c>
      <c r="E188">
        <v>0</v>
      </c>
      <c r="F188">
        <v>0</v>
      </c>
      <c r="G188">
        <v>0</v>
      </c>
      <c r="H188">
        <v>1</v>
      </c>
      <c r="I188">
        <v>0</v>
      </c>
      <c r="J188">
        <v>0</v>
      </c>
      <c r="K188">
        <v>0</v>
      </c>
      <c r="L188">
        <v>0</v>
      </c>
      <c r="M188">
        <v>0</v>
      </c>
      <c r="N188">
        <v>0</v>
      </c>
      <c r="O188">
        <v>9</v>
      </c>
      <c r="P188">
        <v>0</v>
      </c>
      <c r="Q188">
        <v>5</v>
      </c>
      <c r="R188">
        <v>1</v>
      </c>
      <c r="S188">
        <v>0</v>
      </c>
      <c r="T188">
        <v>0</v>
      </c>
      <c r="U188">
        <v>1</v>
      </c>
      <c r="V188">
        <v>0</v>
      </c>
      <c r="W188">
        <v>0</v>
      </c>
      <c r="X188">
        <v>4</v>
      </c>
      <c r="Y188">
        <v>4</v>
      </c>
      <c r="Z188">
        <v>8</v>
      </c>
      <c r="AA188">
        <v>8</v>
      </c>
      <c r="AB188">
        <v>0</v>
      </c>
      <c r="AC188">
        <v>0</v>
      </c>
      <c r="AD188">
        <v>0</v>
      </c>
      <c r="AE188">
        <v>0</v>
      </c>
      <c r="AF188">
        <v>0</v>
      </c>
      <c r="AG188">
        <v>0</v>
      </c>
      <c r="AH188">
        <v>0</v>
      </c>
      <c r="AI188">
        <v>0</v>
      </c>
      <c r="AJ188">
        <v>0</v>
      </c>
      <c r="AK188">
        <v>0</v>
      </c>
      <c r="AL188">
        <v>0</v>
      </c>
      <c r="AM188">
        <v>2</v>
      </c>
      <c r="AN188">
        <v>0</v>
      </c>
      <c r="AO188">
        <v>5</v>
      </c>
      <c r="AP188">
        <v>0</v>
      </c>
      <c r="AQ188">
        <v>4</v>
      </c>
      <c r="AR188">
        <v>0</v>
      </c>
      <c r="AS188">
        <v>0</v>
      </c>
      <c r="AT188">
        <v>2</v>
      </c>
      <c r="AU188">
        <v>0</v>
      </c>
      <c r="AV188">
        <v>2</v>
      </c>
      <c r="AW188">
        <v>0</v>
      </c>
      <c r="AX188">
        <v>7</v>
      </c>
      <c r="AY188">
        <v>1</v>
      </c>
      <c r="AZ188">
        <v>2</v>
      </c>
      <c r="BA188">
        <v>1</v>
      </c>
      <c r="BB188">
        <v>1</v>
      </c>
      <c r="BC188">
        <f t="shared" si="4"/>
        <v>68</v>
      </c>
      <c r="BD188">
        <v>4640</v>
      </c>
      <c r="BE188">
        <f t="shared" si="5"/>
        <v>1.4655172413793103</v>
      </c>
    </row>
    <row r="189" spans="1:57" x14ac:dyDescent="0.55000000000000004">
      <c r="A189" s="1">
        <v>1978</v>
      </c>
      <c r="B189" t="s">
        <v>64</v>
      </c>
      <c r="C189" t="str">
        <f>VLOOKUP(A189, [1]speeches!$B:$BC, 54,FALSE)</f>
        <v>Democratic</v>
      </c>
      <c r="D189">
        <v>0</v>
      </c>
      <c r="E189">
        <v>0</v>
      </c>
      <c r="F189">
        <v>0</v>
      </c>
      <c r="G189">
        <v>0</v>
      </c>
      <c r="H189">
        <v>2</v>
      </c>
      <c r="I189">
        <v>1</v>
      </c>
      <c r="J189">
        <v>0</v>
      </c>
      <c r="K189">
        <v>0</v>
      </c>
      <c r="L189">
        <v>0</v>
      </c>
      <c r="M189">
        <v>3</v>
      </c>
      <c r="N189">
        <v>0</v>
      </c>
      <c r="O189">
        <v>15</v>
      </c>
      <c r="P189">
        <v>0</v>
      </c>
      <c r="Q189">
        <v>11</v>
      </c>
      <c r="R189">
        <v>8</v>
      </c>
      <c r="S189">
        <v>0</v>
      </c>
      <c r="T189">
        <v>0</v>
      </c>
      <c r="U189">
        <v>0</v>
      </c>
      <c r="V189">
        <v>0</v>
      </c>
      <c r="W189">
        <v>0</v>
      </c>
      <c r="X189">
        <v>6</v>
      </c>
      <c r="Y189">
        <v>17</v>
      </c>
      <c r="Z189">
        <v>14</v>
      </c>
      <c r="AA189">
        <v>10</v>
      </c>
      <c r="AB189">
        <v>0</v>
      </c>
      <c r="AC189">
        <v>0</v>
      </c>
      <c r="AD189">
        <v>0</v>
      </c>
      <c r="AE189">
        <v>0</v>
      </c>
      <c r="AF189">
        <v>0</v>
      </c>
      <c r="AG189">
        <v>0</v>
      </c>
      <c r="AH189">
        <v>0</v>
      </c>
      <c r="AI189">
        <v>0</v>
      </c>
      <c r="AJ189">
        <v>0</v>
      </c>
      <c r="AK189">
        <v>0</v>
      </c>
      <c r="AL189">
        <v>0</v>
      </c>
      <c r="AM189">
        <v>1</v>
      </c>
      <c r="AN189">
        <v>1</v>
      </c>
      <c r="AO189">
        <v>11</v>
      </c>
      <c r="AP189">
        <v>3</v>
      </c>
      <c r="AQ189">
        <v>0</v>
      </c>
      <c r="AR189">
        <v>0</v>
      </c>
      <c r="AS189">
        <v>0</v>
      </c>
      <c r="AT189">
        <v>0</v>
      </c>
      <c r="AU189">
        <v>1</v>
      </c>
      <c r="AV189">
        <v>0</v>
      </c>
      <c r="AW189">
        <v>0</v>
      </c>
      <c r="AX189">
        <v>18</v>
      </c>
      <c r="AY189">
        <v>3</v>
      </c>
      <c r="AZ189">
        <v>6</v>
      </c>
      <c r="BA189">
        <v>1</v>
      </c>
      <c r="BB189">
        <v>6</v>
      </c>
      <c r="BC189">
        <f t="shared" si="4"/>
        <v>138</v>
      </c>
      <c r="BD189">
        <v>4580</v>
      </c>
      <c r="BE189">
        <f t="shared" si="5"/>
        <v>3.0131004366812224</v>
      </c>
    </row>
    <row r="190" spans="1:57" x14ac:dyDescent="0.55000000000000004">
      <c r="A190" s="1">
        <v>1979</v>
      </c>
      <c r="B190" t="s">
        <v>64</v>
      </c>
      <c r="C190" t="str">
        <f>VLOOKUP(A190, [1]speeches!$B:$BC, 54,FALSE)</f>
        <v>Democratic</v>
      </c>
      <c r="D190">
        <v>0</v>
      </c>
      <c r="E190">
        <v>0</v>
      </c>
      <c r="F190">
        <v>0</v>
      </c>
      <c r="G190">
        <v>0</v>
      </c>
      <c r="H190">
        <v>0</v>
      </c>
      <c r="I190">
        <v>0</v>
      </c>
      <c r="J190">
        <v>0</v>
      </c>
      <c r="K190">
        <v>0</v>
      </c>
      <c r="L190">
        <v>0</v>
      </c>
      <c r="M190">
        <v>1</v>
      </c>
      <c r="N190">
        <v>0</v>
      </c>
      <c r="O190">
        <v>6</v>
      </c>
      <c r="P190">
        <v>0</v>
      </c>
      <c r="Q190">
        <v>8</v>
      </c>
      <c r="R190">
        <v>2</v>
      </c>
      <c r="S190">
        <v>0</v>
      </c>
      <c r="T190">
        <v>1</v>
      </c>
      <c r="U190">
        <v>1</v>
      </c>
      <c r="V190">
        <v>0</v>
      </c>
      <c r="W190">
        <v>0</v>
      </c>
      <c r="X190">
        <v>1</v>
      </c>
      <c r="Y190">
        <v>15</v>
      </c>
      <c r="Z190">
        <v>6</v>
      </c>
      <c r="AA190">
        <v>4</v>
      </c>
      <c r="AB190">
        <v>0</v>
      </c>
      <c r="AC190">
        <v>0</v>
      </c>
      <c r="AD190">
        <v>0</v>
      </c>
      <c r="AE190">
        <v>0</v>
      </c>
      <c r="AF190">
        <v>0</v>
      </c>
      <c r="AG190">
        <v>0</v>
      </c>
      <c r="AH190">
        <v>0</v>
      </c>
      <c r="AI190">
        <v>0</v>
      </c>
      <c r="AJ190">
        <v>0</v>
      </c>
      <c r="AK190">
        <v>0</v>
      </c>
      <c r="AL190">
        <v>0</v>
      </c>
      <c r="AM190">
        <v>2</v>
      </c>
      <c r="AN190">
        <v>1</v>
      </c>
      <c r="AO190">
        <v>2</v>
      </c>
      <c r="AP190">
        <v>1</v>
      </c>
      <c r="AQ190">
        <v>3</v>
      </c>
      <c r="AR190">
        <v>1</v>
      </c>
      <c r="AS190">
        <v>0</v>
      </c>
      <c r="AT190">
        <v>0</v>
      </c>
      <c r="AU190">
        <v>1</v>
      </c>
      <c r="AV190">
        <v>0</v>
      </c>
      <c r="AW190">
        <v>0</v>
      </c>
      <c r="AX190">
        <v>1</v>
      </c>
      <c r="AY190">
        <v>0</v>
      </c>
      <c r="AZ190">
        <v>3</v>
      </c>
      <c r="BA190">
        <v>1</v>
      </c>
      <c r="BB190">
        <v>2</v>
      </c>
      <c r="BC190">
        <f t="shared" si="4"/>
        <v>63</v>
      </c>
      <c r="BD190">
        <v>3243</v>
      </c>
      <c r="BE190">
        <f t="shared" si="5"/>
        <v>1.9426456984273821</v>
      </c>
    </row>
    <row r="191" spans="1:57" x14ac:dyDescent="0.55000000000000004">
      <c r="A191" s="1">
        <v>1980</v>
      </c>
      <c r="B191" t="s">
        <v>64</v>
      </c>
      <c r="C191" t="str">
        <f>VLOOKUP(A191, [1]speeches!$B:$BC, 54,FALSE)</f>
        <v>Democratic</v>
      </c>
      <c r="D191">
        <v>0</v>
      </c>
      <c r="E191">
        <v>0</v>
      </c>
      <c r="F191">
        <v>0</v>
      </c>
      <c r="G191">
        <v>0</v>
      </c>
      <c r="H191">
        <v>0</v>
      </c>
      <c r="I191">
        <v>0</v>
      </c>
      <c r="J191">
        <v>0</v>
      </c>
      <c r="K191">
        <v>0</v>
      </c>
      <c r="L191">
        <v>0</v>
      </c>
      <c r="M191">
        <v>5</v>
      </c>
      <c r="N191">
        <v>0</v>
      </c>
      <c r="O191">
        <v>6</v>
      </c>
      <c r="P191">
        <v>0</v>
      </c>
      <c r="Q191">
        <v>2</v>
      </c>
      <c r="R191">
        <v>0</v>
      </c>
      <c r="S191">
        <v>1</v>
      </c>
      <c r="T191">
        <v>0</v>
      </c>
      <c r="U191">
        <v>0</v>
      </c>
      <c r="V191">
        <v>0</v>
      </c>
      <c r="W191">
        <v>0</v>
      </c>
      <c r="X191">
        <v>4</v>
      </c>
      <c r="Y191">
        <v>4</v>
      </c>
      <c r="Z191">
        <v>4</v>
      </c>
      <c r="AA191">
        <v>3</v>
      </c>
      <c r="AB191">
        <v>0</v>
      </c>
      <c r="AC191">
        <v>0</v>
      </c>
      <c r="AD191">
        <v>0</v>
      </c>
      <c r="AE191">
        <v>0</v>
      </c>
      <c r="AF191">
        <v>0</v>
      </c>
      <c r="AG191">
        <v>0</v>
      </c>
      <c r="AH191">
        <v>0</v>
      </c>
      <c r="AI191">
        <v>0</v>
      </c>
      <c r="AJ191">
        <v>0</v>
      </c>
      <c r="AK191">
        <v>0</v>
      </c>
      <c r="AL191">
        <v>0</v>
      </c>
      <c r="AM191">
        <v>0</v>
      </c>
      <c r="AN191">
        <v>0</v>
      </c>
      <c r="AO191">
        <v>4</v>
      </c>
      <c r="AP191">
        <v>2</v>
      </c>
      <c r="AQ191">
        <v>0</v>
      </c>
      <c r="AR191">
        <v>0</v>
      </c>
      <c r="AS191">
        <v>0</v>
      </c>
      <c r="AT191">
        <v>0</v>
      </c>
      <c r="AU191">
        <v>1</v>
      </c>
      <c r="AV191">
        <v>0</v>
      </c>
      <c r="AW191">
        <v>0</v>
      </c>
      <c r="AX191">
        <v>0</v>
      </c>
      <c r="AY191">
        <v>0</v>
      </c>
      <c r="AZ191">
        <v>1</v>
      </c>
      <c r="BA191">
        <v>0</v>
      </c>
      <c r="BB191">
        <v>0</v>
      </c>
      <c r="BC191">
        <f t="shared" si="4"/>
        <v>37</v>
      </c>
      <c r="BD191">
        <v>3396</v>
      </c>
      <c r="BE191">
        <f t="shared" si="5"/>
        <v>1.0895170789163722</v>
      </c>
    </row>
    <row r="192" spans="1:57" x14ac:dyDescent="0.55000000000000004">
      <c r="A192" s="1">
        <v>1981</v>
      </c>
      <c r="B192" t="s">
        <v>64</v>
      </c>
      <c r="C192" t="str">
        <f>VLOOKUP(A192, [1]speeches!$B:$BC, 54,FALSE)</f>
        <v>Democratic</v>
      </c>
      <c r="D192">
        <v>0</v>
      </c>
      <c r="E192">
        <v>0</v>
      </c>
      <c r="F192">
        <v>5</v>
      </c>
      <c r="G192">
        <v>2</v>
      </c>
      <c r="H192">
        <v>15</v>
      </c>
      <c r="I192">
        <v>8</v>
      </c>
      <c r="J192">
        <v>0</v>
      </c>
      <c r="K192">
        <v>0</v>
      </c>
      <c r="L192">
        <v>2</v>
      </c>
      <c r="M192">
        <v>8</v>
      </c>
      <c r="N192">
        <v>1</v>
      </c>
      <c r="O192">
        <v>92</v>
      </c>
      <c r="P192">
        <v>0</v>
      </c>
      <c r="Q192">
        <v>35</v>
      </c>
      <c r="R192">
        <v>32</v>
      </c>
      <c r="S192">
        <v>3</v>
      </c>
      <c r="T192">
        <v>3</v>
      </c>
      <c r="U192">
        <v>21</v>
      </c>
      <c r="V192">
        <v>0</v>
      </c>
      <c r="W192">
        <v>4</v>
      </c>
      <c r="X192">
        <v>29</v>
      </c>
      <c r="Y192">
        <v>23</v>
      </c>
      <c r="Z192">
        <v>28</v>
      </c>
      <c r="AA192">
        <v>18</v>
      </c>
      <c r="AB192">
        <v>12</v>
      </c>
      <c r="AC192">
        <v>4</v>
      </c>
      <c r="AD192">
        <v>25</v>
      </c>
      <c r="AE192">
        <v>8</v>
      </c>
      <c r="AF192">
        <v>0</v>
      </c>
      <c r="AG192">
        <v>0</v>
      </c>
      <c r="AH192">
        <v>0</v>
      </c>
      <c r="AI192">
        <v>0</v>
      </c>
      <c r="AJ192">
        <v>3</v>
      </c>
      <c r="AK192">
        <v>0</v>
      </c>
      <c r="AL192">
        <v>0</v>
      </c>
      <c r="AM192">
        <v>10</v>
      </c>
      <c r="AN192">
        <v>4</v>
      </c>
      <c r="AO192">
        <v>37</v>
      </c>
      <c r="AP192">
        <v>20</v>
      </c>
      <c r="AQ192">
        <v>4</v>
      </c>
      <c r="AR192">
        <v>6</v>
      </c>
      <c r="AS192">
        <v>5</v>
      </c>
      <c r="AT192">
        <v>3</v>
      </c>
      <c r="AU192">
        <v>5</v>
      </c>
      <c r="AV192">
        <v>5</v>
      </c>
      <c r="AW192">
        <v>0</v>
      </c>
      <c r="AX192">
        <v>27</v>
      </c>
      <c r="AY192">
        <v>0</v>
      </c>
      <c r="AZ192">
        <v>27</v>
      </c>
      <c r="BA192">
        <v>5</v>
      </c>
      <c r="BB192">
        <v>7</v>
      </c>
      <c r="BC192">
        <f t="shared" si="4"/>
        <v>546</v>
      </c>
      <c r="BD192">
        <v>33564</v>
      </c>
      <c r="BE192">
        <f t="shared" si="5"/>
        <v>1.6267429388630676</v>
      </c>
    </row>
    <row r="193" spans="1:57" x14ac:dyDescent="0.55000000000000004">
      <c r="A193" s="1">
        <v>1982</v>
      </c>
      <c r="B193" t="s">
        <v>88</v>
      </c>
      <c r="C193" t="str">
        <f>VLOOKUP(A193, [1]speeches!$B:$BC, 54,FALSE)</f>
        <v>Republican</v>
      </c>
      <c r="D193">
        <v>0</v>
      </c>
      <c r="E193">
        <v>0</v>
      </c>
      <c r="F193">
        <v>0</v>
      </c>
      <c r="G193">
        <v>0</v>
      </c>
      <c r="H193">
        <v>0</v>
      </c>
      <c r="I193">
        <v>0</v>
      </c>
      <c r="J193">
        <v>1</v>
      </c>
      <c r="K193">
        <v>0</v>
      </c>
      <c r="L193">
        <v>1</v>
      </c>
      <c r="M193">
        <v>1</v>
      </c>
      <c r="N193">
        <v>0</v>
      </c>
      <c r="O193">
        <v>12</v>
      </c>
      <c r="P193">
        <v>0</v>
      </c>
      <c r="Q193">
        <v>8</v>
      </c>
      <c r="R193">
        <v>7</v>
      </c>
      <c r="S193">
        <v>0</v>
      </c>
      <c r="T193">
        <v>1</v>
      </c>
      <c r="U193">
        <v>2</v>
      </c>
      <c r="V193">
        <v>0</v>
      </c>
      <c r="W193">
        <v>0</v>
      </c>
      <c r="X193">
        <v>10</v>
      </c>
      <c r="Y193">
        <v>10</v>
      </c>
      <c r="Z193">
        <v>8</v>
      </c>
      <c r="AA193">
        <v>7</v>
      </c>
      <c r="AB193">
        <v>0</v>
      </c>
      <c r="AC193">
        <v>0</v>
      </c>
      <c r="AD193">
        <v>2</v>
      </c>
      <c r="AE193">
        <v>0</v>
      </c>
      <c r="AF193">
        <v>0</v>
      </c>
      <c r="AG193">
        <v>0</v>
      </c>
      <c r="AH193">
        <v>0</v>
      </c>
      <c r="AI193">
        <v>0</v>
      </c>
      <c r="AJ193">
        <v>0</v>
      </c>
      <c r="AK193">
        <v>0</v>
      </c>
      <c r="AL193">
        <v>0</v>
      </c>
      <c r="AM193">
        <v>2</v>
      </c>
      <c r="AN193">
        <v>0</v>
      </c>
      <c r="AO193">
        <v>1</v>
      </c>
      <c r="AP193">
        <v>0</v>
      </c>
      <c r="AQ193">
        <v>6</v>
      </c>
      <c r="AR193">
        <v>0</v>
      </c>
      <c r="AS193">
        <v>0</v>
      </c>
      <c r="AT193">
        <v>0</v>
      </c>
      <c r="AU193">
        <v>6</v>
      </c>
      <c r="AV193">
        <v>0</v>
      </c>
      <c r="AW193">
        <v>0</v>
      </c>
      <c r="AX193">
        <v>29</v>
      </c>
      <c r="AY193">
        <v>9</v>
      </c>
      <c r="AZ193">
        <v>1</v>
      </c>
      <c r="BA193">
        <v>2</v>
      </c>
      <c r="BB193">
        <v>7</v>
      </c>
      <c r="BC193">
        <f t="shared" si="4"/>
        <v>133</v>
      </c>
      <c r="BD193">
        <v>5195</v>
      </c>
      <c r="BE193">
        <f t="shared" si="5"/>
        <v>2.5601539942252165</v>
      </c>
    </row>
    <row r="194" spans="1:57" x14ac:dyDescent="0.55000000000000004">
      <c r="A194" s="1">
        <v>1983</v>
      </c>
      <c r="B194" t="s">
        <v>88</v>
      </c>
      <c r="C194" t="str">
        <f>VLOOKUP(A194, [1]speeches!$B:$BC, 54,FALSE)</f>
        <v>Republican</v>
      </c>
      <c r="D194">
        <v>0</v>
      </c>
      <c r="E194">
        <v>0</v>
      </c>
      <c r="F194">
        <v>0</v>
      </c>
      <c r="G194">
        <v>3</v>
      </c>
      <c r="H194">
        <v>1</v>
      </c>
      <c r="I194">
        <v>0</v>
      </c>
      <c r="J194">
        <v>0</v>
      </c>
      <c r="K194">
        <v>0</v>
      </c>
      <c r="L194">
        <v>4</v>
      </c>
      <c r="M194">
        <v>1</v>
      </c>
      <c r="N194">
        <v>0</v>
      </c>
      <c r="O194">
        <v>18</v>
      </c>
      <c r="P194">
        <v>0</v>
      </c>
      <c r="Q194">
        <v>7</v>
      </c>
      <c r="R194">
        <v>8</v>
      </c>
      <c r="S194">
        <v>0</v>
      </c>
      <c r="T194">
        <v>0</v>
      </c>
      <c r="U194">
        <v>2</v>
      </c>
      <c r="V194">
        <v>0</v>
      </c>
      <c r="W194">
        <v>2</v>
      </c>
      <c r="X194">
        <v>11</v>
      </c>
      <c r="Y194">
        <v>12</v>
      </c>
      <c r="Z194">
        <v>15</v>
      </c>
      <c r="AA194">
        <v>8</v>
      </c>
      <c r="AB194">
        <v>1</v>
      </c>
      <c r="AC194">
        <v>0</v>
      </c>
      <c r="AD194">
        <v>5</v>
      </c>
      <c r="AE194">
        <v>2</v>
      </c>
      <c r="AF194">
        <v>0</v>
      </c>
      <c r="AG194">
        <v>0</v>
      </c>
      <c r="AH194">
        <v>0</v>
      </c>
      <c r="AI194">
        <v>0</v>
      </c>
      <c r="AJ194">
        <v>2</v>
      </c>
      <c r="AK194">
        <v>1</v>
      </c>
      <c r="AL194">
        <v>0</v>
      </c>
      <c r="AM194">
        <v>0</v>
      </c>
      <c r="AN194">
        <v>0</v>
      </c>
      <c r="AO194">
        <v>2</v>
      </c>
      <c r="AP194">
        <v>1</v>
      </c>
      <c r="AQ194">
        <v>2</v>
      </c>
      <c r="AR194">
        <v>2</v>
      </c>
      <c r="AS194">
        <v>1</v>
      </c>
      <c r="AT194">
        <v>1</v>
      </c>
      <c r="AU194">
        <v>5</v>
      </c>
      <c r="AV194">
        <v>0</v>
      </c>
      <c r="AW194">
        <v>0</v>
      </c>
      <c r="AX194">
        <v>14</v>
      </c>
      <c r="AY194">
        <v>1</v>
      </c>
      <c r="AZ194">
        <v>10</v>
      </c>
      <c r="BA194">
        <v>3</v>
      </c>
      <c r="BB194">
        <v>5</v>
      </c>
      <c r="BC194">
        <f t="shared" si="4"/>
        <v>150</v>
      </c>
      <c r="BD194">
        <v>5572</v>
      </c>
      <c r="BE194">
        <f t="shared" si="5"/>
        <v>2.6920315865039486</v>
      </c>
    </row>
    <row r="195" spans="1:57" x14ac:dyDescent="0.55000000000000004">
      <c r="A195" s="1">
        <v>1984</v>
      </c>
      <c r="B195" t="s">
        <v>88</v>
      </c>
      <c r="C195" t="str">
        <f>VLOOKUP(A195, [1]speeches!$B:$BC, 54,FALSE)</f>
        <v>Republican</v>
      </c>
      <c r="D195">
        <v>0</v>
      </c>
      <c r="E195">
        <v>0</v>
      </c>
      <c r="F195">
        <v>0</v>
      </c>
      <c r="G195">
        <v>0</v>
      </c>
      <c r="H195">
        <v>1</v>
      </c>
      <c r="I195">
        <v>1</v>
      </c>
      <c r="J195">
        <v>3</v>
      </c>
      <c r="K195">
        <v>0</v>
      </c>
      <c r="L195">
        <v>1</v>
      </c>
      <c r="M195">
        <v>1</v>
      </c>
      <c r="N195">
        <v>0</v>
      </c>
      <c r="O195">
        <v>11</v>
      </c>
      <c r="P195">
        <v>0</v>
      </c>
      <c r="Q195">
        <v>5</v>
      </c>
      <c r="R195">
        <v>1</v>
      </c>
      <c r="S195">
        <v>0</v>
      </c>
      <c r="T195">
        <v>0</v>
      </c>
      <c r="U195">
        <v>0</v>
      </c>
      <c r="V195">
        <v>0</v>
      </c>
      <c r="W195">
        <v>0</v>
      </c>
      <c r="X195">
        <v>8</v>
      </c>
      <c r="Y195">
        <v>6</v>
      </c>
      <c r="Z195">
        <v>5</v>
      </c>
      <c r="AA195">
        <v>4</v>
      </c>
      <c r="AB195">
        <v>0</v>
      </c>
      <c r="AC195">
        <v>0</v>
      </c>
      <c r="AD195">
        <v>2</v>
      </c>
      <c r="AE195">
        <v>1</v>
      </c>
      <c r="AF195">
        <v>0</v>
      </c>
      <c r="AG195">
        <v>0</v>
      </c>
      <c r="AH195">
        <v>1</v>
      </c>
      <c r="AI195">
        <v>1</v>
      </c>
      <c r="AJ195">
        <v>1</v>
      </c>
      <c r="AK195">
        <v>0</v>
      </c>
      <c r="AL195">
        <v>0</v>
      </c>
      <c r="AM195">
        <v>0</v>
      </c>
      <c r="AN195">
        <v>0</v>
      </c>
      <c r="AO195">
        <v>0</v>
      </c>
      <c r="AP195">
        <v>0</v>
      </c>
      <c r="AQ195">
        <v>0</v>
      </c>
      <c r="AR195">
        <v>1</v>
      </c>
      <c r="AS195">
        <v>1</v>
      </c>
      <c r="AT195">
        <v>0</v>
      </c>
      <c r="AU195">
        <v>4</v>
      </c>
      <c r="AV195">
        <v>0</v>
      </c>
      <c r="AW195">
        <v>0</v>
      </c>
      <c r="AX195">
        <v>21</v>
      </c>
      <c r="AY195">
        <v>7</v>
      </c>
      <c r="AZ195">
        <v>2</v>
      </c>
      <c r="BA195">
        <v>0</v>
      </c>
      <c r="BB195">
        <v>1</v>
      </c>
      <c r="BC195">
        <f t="shared" ref="BC195:BC229" si="6">SUM(D195:BB195)</f>
        <v>90</v>
      </c>
      <c r="BD195">
        <v>4973</v>
      </c>
      <c r="BE195">
        <f t="shared" si="5"/>
        <v>1.8097727729740598</v>
      </c>
    </row>
    <row r="196" spans="1:57" x14ac:dyDescent="0.55000000000000004">
      <c r="A196" s="1">
        <v>1985</v>
      </c>
      <c r="B196" t="s">
        <v>88</v>
      </c>
      <c r="C196" t="str">
        <f>VLOOKUP(A196, [1]speeches!$B:$BC, 54,FALSE)</f>
        <v>Republican</v>
      </c>
      <c r="D196">
        <v>0</v>
      </c>
      <c r="E196">
        <v>0</v>
      </c>
      <c r="F196">
        <v>0</v>
      </c>
      <c r="G196">
        <v>3</v>
      </c>
      <c r="H196">
        <v>1</v>
      </c>
      <c r="I196">
        <v>1</v>
      </c>
      <c r="J196">
        <v>0</v>
      </c>
      <c r="K196">
        <v>0</v>
      </c>
      <c r="L196">
        <v>0</v>
      </c>
      <c r="M196">
        <v>0</v>
      </c>
      <c r="N196">
        <v>0</v>
      </c>
      <c r="O196">
        <v>7</v>
      </c>
      <c r="P196">
        <v>0</v>
      </c>
      <c r="Q196">
        <v>14</v>
      </c>
      <c r="R196">
        <v>2</v>
      </c>
      <c r="S196">
        <v>0</v>
      </c>
      <c r="T196">
        <v>0</v>
      </c>
      <c r="U196">
        <v>2</v>
      </c>
      <c r="V196">
        <v>0</v>
      </c>
      <c r="W196">
        <v>0</v>
      </c>
      <c r="X196">
        <v>14</v>
      </c>
      <c r="Y196">
        <v>1</v>
      </c>
      <c r="Z196">
        <v>10</v>
      </c>
      <c r="AA196">
        <v>8</v>
      </c>
      <c r="AB196">
        <v>0</v>
      </c>
      <c r="AC196">
        <v>0</v>
      </c>
      <c r="AD196">
        <v>3</v>
      </c>
      <c r="AE196">
        <v>1</v>
      </c>
      <c r="AF196">
        <v>0</v>
      </c>
      <c r="AG196">
        <v>0</v>
      </c>
      <c r="AH196">
        <v>0</v>
      </c>
      <c r="AI196">
        <v>0</v>
      </c>
      <c r="AJ196">
        <v>0</v>
      </c>
      <c r="AK196">
        <v>0</v>
      </c>
      <c r="AL196">
        <v>0</v>
      </c>
      <c r="AM196">
        <v>0</v>
      </c>
      <c r="AN196">
        <v>3</v>
      </c>
      <c r="AO196">
        <v>3</v>
      </c>
      <c r="AP196">
        <v>1</v>
      </c>
      <c r="AQ196">
        <v>0</v>
      </c>
      <c r="AR196">
        <v>0</v>
      </c>
      <c r="AS196">
        <v>0</v>
      </c>
      <c r="AT196">
        <v>1</v>
      </c>
      <c r="AU196">
        <v>2</v>
      </c>
      <c r="AV196">
        <v>0</v>
      </c>
      <c r="AW196">
        <v>0</v>
      </c>
      <c r="AX196">
        <v>23</v>
      </c>
      <c r="AY196">
        <v>2</v>
      </c>
      <c r="AZ196">
        <v>6</v>
      </c>
      <c r="BA196">
        <v>1</v>
      </c>
      <c r="BB196">
        <v>1</v>
      </c>
      <c r="BC196">
        <f t="shared" si="6"/>
        <v>110</v>
      </c>
      <c r="BD196">
        <v>4250</v>
      </c>
      <c r="BE196">
        <f t="shared" ref="BE196:BE229" si="7">100*(BC196/BD196)</f>
        <v>2.5882352941176472</v>
      </c>
    </row>
    <row r="197" spans="1:57" x14ac:dyDescent="0.55000000000000004">
      <c r="A197" s="1">
        <v>1986</v>
      </c>
      <c r="B197" t="s">
        <v>88</v>
      </c>
      <c r="C197" t="str">
        <f>VLOOKUP(A197, [1]speeches!$B:$BC, 54,FALSE)</f>
        <v>Republican</v>
      </c>
      <c r="D197">
        <v>0</v>
      </c>
      <c r="E197">
        <v>0</v>
      </c>
      <c r="F197">
        <v>0</v>
      </c>
      <c r="G197">
        <v>1</v>
      </c>
      <c r="H197">
        <v>0</v>
      </c>
      <c r="I197">
        <v>0</v>
      </c>
      <c r="J197">
        <v>0</v>
      </c>
      <c r="K197">
        <v>0</v>
      </c>
      <c r="L197">
        <v>0</v>
      </c>
      <c r="M197">
        <v>1</v>
      </c>
      <c r="N197">
        <v>0</v>
      </c>
      <c r="O197">
        <v>5</v>
      </c>
      <c r="P197">
        <v>0</v>
      </c>
      <c r="Q197">
        <v>3</v>
      </c>
      <c r="R197">
        <v>1</v>
      </c>
      <c r="S197">
        <v>1</v>
      </c>
      <c r="T197">
        <v>0</v>
      </c>
      <c r="U197">
        <v>2</v>
      </c>
      <c r="V197">
        <v>0</v>
      </c>
      <c r="W197">
        <v>0</v>
      </c>
      <c r="X197">
        <v>5</v>
      </c>
      <c r="Y197">
        <v>1</v>
      </c>
      <c r="Z197">
        <v>2</v>
      </c>
      <c r="AA197">
        <v>2</v>
      </c>
      <c r="AB197">
        <v>0</v>
      </c>
      <c r="AC197">
        <v>0</v>
      </c>
      <c r="AD197">
        <v>2</v>
      </c>
      <c r="AE197">
        <v>2</v>
      </c>
      <c r="AF197">
        <v>0</v>
      </c>
      <c r="AG197">
        <v>0</v>
      </c>
      <c r="AH197">
        <v>2</v>
      </c>
      <c r="AI197">
        <v>0</v>
      </c>
      <c r="AJ197">
        <v>0</v>
      </c>
      <c r="AK197">
        <v>0</v>
      </c>
      <c r="AL197">
        <v>0</v>
      </c>
      <c r="AM197">
        <v>2</v>
      </c>
      <c r="AN197">
        <v>2</v>
      </c>
      <c r="AO197">
        <v>2</v>
      </c>
      <c r="AP197">
        <v>2</v>
      </c>
      <c r="AQ197">
        <v>0</v>
      </c>
      <c r="AR197">
        <v>0</v>
      </c>
      <c r="AS197">
        <v>0</v>
      </c>
      <c r="AT197">
        <v>2</v>
      </c>
      <c r="AU197">
        <v>1</v>
      </c>
      <c r="AV197">
        <v>0</v>
      </c>
      <c r="AW197">
        <v>0</v>
      </c>
      <c r="AX197">
        <v>12</v>
      </c>
      <c r="AY197">
        <v>3</v>
      </c>
      <c r="AZ197">
        <v>3</v>
      </c>
      <c r="BA197">
        <v>0</v>
      </c>
      <c r="BB197">
        <v>0</v>
      </c>
      <c r="BC197">
        <f t="shared" si="6"/>
        <v>59</v>
      </c>
      <c r="BD197">
        <v>3507</v>
      </c>
      <c r="BE197">
        <f t="shared" si="7"/>
        <v>1.6823495865412035</v>
      </c>
    </row>
    <row r="198" spans="1:57" x14ac:dyDescent="0.55000000000000004">
      <c r="A198" s="1">
        <v>1987</v>
      </c>
      <c r="B198" t="s">
        <v>88</v>
      </c>
      <c r="C198" t="str">
        <f>VLOOKUP(A198, [1]speeches!$B:$BC, 54,FALSE)</f>
        <v>Republican</v>
      </c>
      <c r="D198">
        <v>0</v>
      </c>
      <c r="E198">
        <v>0</v>
      </c>
      <c r="F198">
        <v>0</v>
      </c>
      <c r="G198">
        <v>2</v>
      </c>
      <c r="H198">
        <v>0</v>
      </c>
      <c r="I198">
        <v>0</v>
      </c>
      <c r="J198">
        <v>0</v>
      </c>
      <c r="K198">
        <v>0</v>
      </c>
      <c r="L198">
        <v>0</v>
      </c>
      <c r="M198">
        <v>1</v>
      </c>
      <c r="N198">
        <v>0</v>
      </c>
      <c r="O198">
        <v>3</v>
      </c>
      <c r="P198">
        <v>0</v>
      </c>
      <c r="Q198">
        <v>1</v>
      </c>
      <c r="R198">
        <v>1</v>
      </c>
      <c r="S198">
        <v>1</v>
      </c>
      <c r="T198">
        <v>0</v>
      </c>
      <c r="U198">
        <v>1</v>
      </c>
      <c r="V198">
        <v>0</v>
      </c>
      <c r="W198">
        <v>0</v>
      </c>
      <c r="X198">
        <v>1</v>
      </c>
      <c r="Y198">
        <v>1</v>
      </c>
      <c r="Z198">
        <v>4</v>
      </c>
      <c r="AA198">
        <v>2</v>
      </c>
      <c r="AB198">
        <v>0</v>
      </c>
      <c r="AC198">
        <v>0</v>
      </c>
      <c r="AD198">
        <v>2</v>
      </c>
      <c r="AE198">
        <v>1</v>
      </c>
      <c r="AF198">
        <v>0</v>
      </c>
      <c r="AG198">
        <v>0</v>
      </c>
      <c r="AH198">
        <v>0</v>
      </c>
      <c r="AI198">
        <v>0</v>
      </c>
      <c r="AJ198">
        <v>0</v>
      </c>
      <c r="AK198">
        <v>0</v>
      </c>
      <c r="AL198">
        <v>0</v>
      </c>
      <c r="AM198">
        <v>0</v>
      </c>
      <c r="AN198">
        <v>1</v>
      </c>
      <c r="AO198">
        <v>0</v>
      </c>
      <c r="AP198">
        <v>0</v>
      </c>
      <c r="AQ198">
        <v>0</v>
      </c>
      <c r="AR198">
        <v>0</v>
      </c>
      <c r="AS198">
        <v>0</v>
      </c>
      <c r="AT198">
        <v>0</v>
      </c>
      <c r="AU198">
        <v>0</v>
      </c>
      <c r="AV198">
        <v>0</v>
      </c>
      <c r="AW198">
        <v>0</v>
      </c>
      <c r="AX198">
        <v>3</v>
      </c>
      <c r="AY198">
        <v>2</v>
      </c>
      <c r="AZ198">
        <v>9</v>
      </c>
      <c r="BA198">
        <v>0</v>
      </c>
      <c r="BB198">
        <v>1</v>
      </c>
      <c r="BC198">
        <f t="shared" si="6"/>
        <v>37</v>
      </c>
      <c r="BD198">
        <v>3803</v>
      </c>
      <c r="BE198">
        <f t="shared" si="7"/>
        <v>0.97291611885353657</v>
      </c>
    </row>
    <row r="199" spans="1:57" x14ac:dyDescent="0.55000000000000004">
      <c r="A199" s="1">
        <v>1988</v>
      </c>
      <c r="B199" t="s">
        <v>88</v>
      </c>
      <c r="C199" t="str">
        <f>VLOOKUP(A199, [1]speeches!$B:$BC, 54,FALSE)</f>
        <v>Republican</v>
      </c>
      <c r="D199">
        <v>0</v>
      </c>
      <c r="E199">
        <v>0</v>
      </c>
      <c r="F199">
        <v>0</v>
      </c>
      <c r="G199">
        <v>1</v>
      </c>
      <c r="H199">
        <v>0</v>
      </c>
      <c r="I199">
        <v>0</v>
      </c>
      <c r="J199">
        <v>0</v>
      </c>
      <c r="K199">
        <v>0</v>
      </c>
      <c r="L199">
        <v>1</v>
      </c>
      <c r="M199">
        <v>1</v>
      </c>
      <c r="N199">
        <v>0</v>
      </c>
      <c r="O199">
        <v>10</v>
      </c>
      <c r="P199">
        <v>0</v>
      </c>
      <c r="Q199">
        <v>3</v>
      </c>
      <c r="R199">
        <v>2</v>
      </c>
      <c r="S199">
        <v>1</v>
      </c>
      <c r="T199">
        <v>0</v>
      </c>
      <c r="U199">
        <v>1</v>
      </c>
      <c r="V199">
        <v>0</v>
      </c>
      <c r="W199">
        <v>0</v>
      </c>
      <c r="X199">
        <v>6</v>
      </c>
      <c r="Y199">
        <v>2</v>
      </c>
      <c r="Z199">
        <v>5</v>
      </c>
      <c r="AA199">
        <v>4</v>
      </c>
      <c r="AB199">
        <v>0</v>
      </c>
      <c r="AC199">
        <v>0</v>
      </c>
      <c r="AD199">
        <v>2</v>
      </c>
      <c r="AE199">
        <v>1</v>
      </c>
      <c r="AF199">
        <v>0</v>
      </c>
      <c r="AG199">
        <v>0</v>
      </c>
      <c r="AH199">
        <v>0</v>
      </c>
      <c r="AI199">
        <v>0</v>
      </c>
      <c r="AJ199">
        <v>0</v>
      </c>
      <c r="AK199">
        <v>0</v>
      </c>
      <c r="AL199">
        <v>0</v>
      </c>
      <c r="AM199">
        <v>3</v>
      </c>
      <c r="AN199">
        <v>6</v>
      </c>
      <c r="AO199">
        <v>0</v>
      </c>
      <c r="AP199">
        <v>0</v>
      </c>
      <c r="AQ199">
        <v>0</v>
      </c>
      <c r="AR199">
        <v>0</v>
      </c>
      <c r="AS199">
        <v>0</v>
      </c>
      <c r="AT199">
        <v>2</v>
      </c>
      <c r="AU199">
        <v>0</v>
      </c>
      <c r="AV199">
        <v>0</v>
      </c>
      <c r="AW199">
        <v>0</v>
      </c>
      <c r="AX199">
        <v>1</v>
      </c>
      <c r="AY199">
        <v>0</v>
      </c>
      <c r="AZ199">
        <v>7</v>
      </c>
      <c r="BA199">
        <v>0</v>
      </c>
      <c r="BB199">
        <v>0</v>
      </c>
      <c r="BC199">
        <f t="shared" si="6"/>
        <v>59</v>
      </c>
      <c r="BD199">
        <v>4855</v>
      </c>
      <c r="BE199">
        <f t="shared" si="7"/>
        <v>1.2152420185375901</v>
      </c>
    </row>
    <row r="200" spans="1:57" x14ac:dyDescent="0.55000000000000004">
      <c r="A200" s="1">
        <v>1989</v>
      </c>
      <c r="B200" t="s">
        <v>63</v>
      </c>
      <c r="C200" t="str">
        <f>VLOOKUP(A200, [1]speeches!$B:$BC, 54,FALSE)</f>
        <v>Republican</v>
      </c>
      <c r="D200">
        <v>0</v>
      </c>
      <c r="E200">
        <v>0</v>
      </c>
      <c r="F200">
        <v>0</v>
      </c>
      <c r="G200">
        <v>1</v>
      </c>
      <c r="H200">
        <v>0</v>
      </c>
      <c r="I200">
        <v>0</v>
      </c>
      <c r="J200">
        <v>0</v>
      </c>
      <c r="K200">
        <v>0</v>
      </c>
      <c r="L200">
        <v>0</v>
      </c>
      <c r="M200">
        <v>3</v>
      </c>
      <c r="N200">
        <v>0</v>
      </c>
      <c r="O200">
        <v>8</v>
      </c>
      <c r="P200">
        <v>0</v>
      </c>
      <c r="Q200">
        <v>0</v>
      </c>
      <c r="R200">
        <v>1</v>
      </c>
      <c r="S200">
        <v>0</v>
      </c>
      <c r="T200">
        <v>1</v>
      </c>
      <c r="U200">
        <v>1</v>
      </c>
      <c r="V200">
        <v>0</v>
      </c>
      <c r="W200">
        <v>0</v>
      </c>
      <c r="X200">
        <v>8</v>
      </c>
      <c r="Y200">
        <v>3</v>
      </c>
      <c r="Z200">
        <v>5</v>
      </c>
      <c r="AA200">
        <v>2</v>
      </c>
      <c r="AB200">
        <v>0</v>
      </c>
      <c r="AC200">
        <v>0</v>
      </c>
      <c r="AD200">
        <v>2</v>
      </c>
      <c r="AE200">
        <v>2</v>
      </c>
      <c r="AF200">
        <v>0</v>
      </c>
      <c r="AG200">
        <v>0</v>
      </c>
      <c r="AH200">
        <v>0</v>
      </c>
      <c r="AI200">
        <v>0</v>
      </c>
      <c r="AJ200">
        <v>0</v>
      </c>
      <c r="AK200">
        <v>0</v>
      </c>
      <c r="AL200">
        <v>0</v>
      </c>
      <c r="AM200">
        <v>3</v>
      </c>
      <c r="AN200">
        <v>2</v>
      </c>
      <c r="AO200">
        <v>0</v>
      </c>
      <c r="AP200">
        <v>0</v>
      </c>
      <c r="AQ200">
        <v>0</v>
      </c>
      <c r="AR200">
        <v>0</v>
      </c>
      <c r="AS200">
        <v>0</v>
      </c>
      <c r="AT200">
        <v>0</v>
      </c>
      <c r="AU200">
        <v>4</v>
      </c>
      <c r="AV200">
        <v>0</v>
      </c>
      <c r="AW200">
        <v>0</v>
      </c>
      <c r="AX200">
        <v>9</v>
      </c>
      <c r="AY200">
        <v>4</v>
      </c>
      <c r="AZ200">
        <v>0</v>
      </c>
      <c r="BA200">
        <v>0</v>
      </c>
      <c r="BB200">
        <v>1</v>
      </c>
      <c r="BC200">
        <f t="shared" si="6"/>
        <v>60</v>
      </c>
      <c r="BD200">
        <v>4821</v>
      </c>
      <c r="BE200">
        <f t="shared" si="7"/>
        <v>1.2445550715619167</v>
      </c>
    </row>
    <row r="201" spans="1:57" x14ac:dyDescent="0.55000000000000004">
      <c r="A201" s="1">
        <v>1990</v>
      </c>
      <c r="B201" t="s">
        <v>63</v>
      </c>
      <c r="C201" t="str">
        <f>VLOOKUP(A201, [1]speeches!$B:$BC, 54,FALSE)</f>
        <v>Republican</v>
      </c>
      <c r="D201">
        <v>0</v>
      </c>
      <c r="E201">
        <v>0</v>
      </c>
      <c r="F201">
        <v>0</v>
      </c>
      <c r="G201">
        <v>2</v>
      </c>
      <c r="H201">
        <v>0</v>
      </c>
      <c r="I201">
        <v>0</v>
      </c>
      <c r="J201">
        <v>0</v>
      </c>
      <c r="K201">
        <v>0</v>
      </c>
      <c r="L201">
        <v>1</v>
      </c>
      <c r="M201">
        <v>0</v>
      </c>
      <c r="N201">
        <v>0</v>
      </c>
      <c r="O201">
        <v>3</v>
      </c>
      <c r="P201">
        <v>0</v>
      </c>
      <c r="Q201">
        <v>1</v>
      </c>
      <c r="R201">
        <v>0</v>
      </c>
      <c r="S201">
        <v>0</v>
      </c>
      <c r="T201">
        <v>0</v>
      </c>
      <c r="U201">
        <v>0</v>
      </c>
      <c r="V201">
        <v>0</v>
      </c>
      <c r="W201">
        <v>1</v>
      </c>
      <c r="X201">
        <v>1</v>
      </c>
      <c r="Y201">
        <v>0</v>
      </c>
      <c r="Z201">
        <v>3</v>
      </c>
      <c r="AA201">
        <v>2</v>
      </c>
      <c r="AB201">
        <v>0</v>
      </c>
      <c r="AC201">
        <v>0</v>
      </c>
      <c r="AD201">
        <v>3</v>
      </c>
      <c r="AE201">
        <v>2</v>
      </c>
      <c r="AF201">
        <v>0</v>
      </c>
      <c r="AG201">
        <v>0</v>
      </c>
      <c r="AH201">
        <v>0</v>
      </c>
      <c r="AI201">
        <v>0</v>
      </c>
      <c r="AJ201">
        <v>0</v>
      </c>
      <c r="AK201">
        <v>0</v>
      </c>
      <c r="AL201">
        <v>0</v>
      </c>
      <c r="AM201">
        <v>0</v>
      </c>
      <c r="AN201">
        <v>0</v>
      </c>
      <c r="AO201">
        <v>0</v>
      </c>
      <c r="AP201">
        <v>0</v>
      </c>
      <c r="AQ201">
        <v>0</v>
      </c>
      <c r="AR201">
        <v>1</v>
      </c>
      <c r="AS201">
        <v>0</v>
      </c>
      <c r="AT201">
        <v>1</v>
      </c>
      <c r="AU201">
        <v>1</v>
      </c>
      <c r="AV201">
        <v>0</v>
      </c>
      <c r="AW201">
        <v>0</v>
      </c>
      <c r="AX201">
        <v>2</v>
      </c>
      <c r="AY201">
        <v>1</v>
      </c>
      <c r="AZ201">
        <v>0</v>
      </c>
      <c r="BA201">
        <v>0</v>
      </c>
      <c r="BB201">
        <v>0</v>
      </c>
      <c r="BC201">
        <f t="shared" si="6"/>
        <v>25</v>
      </c>
      <c r="BD201">
        <v>3770</v>
      </c>
      <c r="BE201">
        <f t="shared" si="7"/>
        <v>0.66312997347480107</v>
      </c>
    </row>
    <row r="202" spans="1:57" x14ac:dyDescent="0.55000000000000004">
      <c r="A202" s="1">
        <v>1991</v>
      </c>
      <c r="B202" t="s">
        <v>63</v>
      </c>
      <c r="C202" t="str">
        <f>VLOOKUP(A202, [1]speeches!$B:$BC, 54,FALSE)</f>
        <v>Republican</v>
      </c>
      <c r="D202">
        <v>0</v>
      </c>
      <c r="E202">
        <v>0</v>
      </c>
      <c r="F202">
        <v>0</v>
      </c>
      <c r="G202">
        <v>0</v>
      </c>
      <c r="H202">
        <v>0</v>
      </c>
      <c r="I202">
        <v>0</v>
      </c>
      <c r="J202">
        <v>0</v>
      </c>
      <c r="K202">
        <v>0</v>
      </c>
      <c r="L202">
        <v>1</v>
      </c>
      <c r="M202">
        <v>1</v>
      </c>
      <c r="N202">
        <v>0</v>
      </c>
      <c r="O202">
        <v>7</v>
      </c>
      <c r="P202">
        <v>0</v>
      </c>
      <c r="Q202">
        <v>3</v>
      </c>
      <c r="R202">
        <v>1</v>
      </c>
      <c r="S202">
        <v>0</v>
      </c>
      <c r="T202">
        <v>1</v>
      </c>
      <c r="U202">
        <v>2</v>
      </c>
      <c r="V202">
        <v>0</v>
      </c>
      <c r="W202">
        <v>0</v>
      </c>
      <c r="X202">
        <v>8</v>
      </c>
      <c r="Y202">
        <v>3</v>
      </c>
      <c r="Z202">
        <v>7</v>
      </c>
      <c r="AA202">
        <v>5</v>
      </c>
      <c r="AB202">
        <v>2</v>
      </c>
      <c r="AC202">
        <v>2</v>
      </c>
      <c r="AD202">
        <v>2</v>
      </c>
      <c r="AE202">
        <v>1</v>
      </c>
      <c r="AF202">
        <v>0</v>
      </c>
      <c r="AG202">
        <v>0</v>
      </c>
      <c r="AH202">
        <v>0</v>
      </c>
      <c r="AI202">
        <v>0</v>
      </c>
      <c r="AJ202">
        <v>0</v>
      </c>
      <c r="AK202">
        <v>0</v>
      </c>
      <c r="AL202">
        <v>0</v>
      </c>
      <c r="AM202">
        <v>0</v>
      </c>
      <c r="AN202">
        <v>0</v>
      </c>
      <c r="AO202">
        <v>0</v>
      </c>
      <c r="AP202">
        <v>0</v>
      </c>
      <c r="AQ202">
        <v>1</v>
      </c>
      <c r="AR202">
        <v>0</v>
      </c>
      <c r="AS202">
        <v>0</v>
      </c>
      <c r="AT202">
        <v>0</v>
      </c>
      <c r="AU202">
        <v>2</v>
      </c>
      <c r="AV202">
        <v>0</v>
      </c>
      <c r="AW202">
        <v>0</v>
      </c>
      <c r="AX202">
        <v>3</v>
      </c>
      <c r="AY202">
        <v>0</v>
      </c>
      <c r="AZ202">
        <v>3</v>
      </c>
      <c r="BA202">
        <v>0</v>
      </c>
      <c r="BB202">
        <v>0</v>
      </c>
      <c r="BC202">
        <f t="shared" si="6"/>
        <v>55</v>
      </c>
      <c r="BD202">
        <v>3765</v>
      </c>
      <c r="BE202">
        <f t="shared" si="7"/>
        <v>1.4608233731739706</v>
      </c>
    </row>
    <row r="203" spans="1:57" x14ac:dyDescent="0.55000000000000004">
      <c r="A203" s="1">
        <v>1992</v>
      </c>
      <c r="B203" t="s">
        <v>63</v>
      </c>
      <c r="C203" t="str">
        <f>VLOOKUP(A203, [1]speeches!$B:$BC, 54,FALSE)</f>
        <v>Republican</v>
      </c>
      <c r="D203">
        <v>0</v>
      </c>
      <c r="E203">
        <v>0</v>
      </c>
      <c r="F203">
        <v>0</v>
      </c>
      <c r="G203">
        <v>1</v>
      </c>
      <c r="H203">
        <v>0</v>
      </c>
      <c r="I203">
        <v>0</v>
      </c>
      <c r="J203">
        <v>0</v>
      </c>
      <c r="K203">
        <v>0</v>
      </c>
      <c r="L203">
        <v>0</v>
      </c>
      <c r="M203">
        <v>1</v>
      </c>
      <c r="N203">
        <v>0</v>
      </c>
      <c r="O203">
        <v>5</v>
      </c>
      <c r="P203">
        <v>0</v>
      </c>
      <c r="Q203">
        <v>9</v>
      </c>
      <c r="R203">
        <v>3</v>
      </c>
      <c r="S203">
        <v>0</v>
      </c>
      <c r="T203">
        <v>1</v>
      </c>
      <c r="U203">
        <v>0</v>
      </c>
      <c r="V203">
        <v>0</v>
      </c>
      <c r="W203">
        <v>0</v>
      </c>
      <c r="X203">
        <v>8</v>
      </c>
      <c r="Y203">
        <v>2</v>
      </c>
      <c r="Z203">
        <v>11</v>
      </c>
      <c r="AA203">
        <v>8</v>
      </c>
      <c r="AB203">
        <v>2</v>
      </c>
      <c r="AC203">
        <v>2</v>
      </c>
      <c r="AD203">
        <v>3</v>
      </c>
      <c r="AE203">
        <v>1</v>
      </c>
      <c r="AF203">
        <v>0</v>
      </c>
      <c r="AG203">
        <v>0</v>
      </c>
      <c r="AH203">
        <v>1</v>
      </c>
      <c r="AI203">
        <v>1</v>
      </c>
      <c r="AJ203">
        <v>1</v>
      </c>
      <c r="AK203">
        <v>0</v>
      </c>
      <c r="AL203">
        <v>0</v>
      </c>
      <c r="AM203">
        <v>1</v>
      </c>
      <c r="AN203">
        <v>0</v>
      </c>
      <c r="AO203">
        <v>1</v>
      </c>
      <c r="AP203">
        <v>0</v>
      </c>
      <c r="AQ203">
        <v>0</v>
      </c>
      <c r="AR203">
        <v>0</v>
      </c>
      <c r="AS203">
        <v>0</v>
      </c>
      <c r="AT203">
        <v>1</v>
      </c>
      <c r="AU203">
        <v>2</v>
      </c>
      <c r="AV203">
        <v>0</v>
      </c>
      <c r="AW203">
        <v>0</v>
      </c>
      <c r="AX203">
        <v>21</v>
      </c>
      <c r="AY203">
        <v>4</v>
      </c>
      <c r="AZ203">
        <v>4</v>
      </c>
      <c r="BA203">
        <v>0</v>
      </c>
      <c r="BB203">
        <v>2</v>
      </c>
      <c r="BC203">
        <f t="shared" si="6"/>
        <v>96</v>
      </c>
      <c r="BD203">
        <v>4718</v>
      </c>
      <c r="BE203">
        <f t="shared" si="7"/>
        <v>2.0347604917337856</v>
      </c>
    </row>
    <row r="204" spans="1:57" x14ac:dyDescent="0.55000000000000004">
      <c r="A204" s="1">
        <v>1993</v>
      </c>
      <c r="B204" t="s">
        <v>66</v>
      </c>
      <c r="C204" t="str">
        <f>VLOOKUP(A204, [1]speeches!$B:$BC, 54,FALSE)</f>
        <v>Democratic</v>
      </c>
      <c r="D204">
        <v>0</v>
      </c>
      <c r="E204">
        <v>0</v>
      </c>
      <c r="F204">
        <v>0</v>
      </c>
      <c r="G204">
        <v>2</v>
      </c>
      <c r="H204">
        <v>2</v>
      </c>
      <c r="I204">
        <v>1</v>
      </c>
      <c r="J204">
        <v>0</v>
      </c>
      <c r="K204">
        <v>0</v>
      </c>
      <c r="L204">
        <v>10</v>
      </c>
      <c r="M204">
        <v>5</v>
      </c>
      <c r="N204">
        <v>0</v>
      </c>
      <c r="O204">
        <v>13</v>
      </c>
      <c r="P204">
        <v>0</v>
      </c>
      <c r="Q204">
        <v>12</v>
      </c>
      <c r="R204">
        <v>2</v>
      </c>
      <c r="S204">
        <v>0</v>
      </c>
      <c r="T204">
        <v>2</v>
      </c>
      <c r="U204">
        <v>2</v>
      </c>
      <c r="V204">
        <v>0</v>
      </c>
      <c r="W204">
        <v>0</v>
      </c>
      <c r="X204">
        <v>10</v>
      </c>
      <c r="Y204">
        <v>1</v>
      </c>
      <c r="Z204">
        <v>25</v>
      </c>
      <c r="AA204">
        <v>24</v>
      </c>
      <c r="AB204">
        <v>7</v>
      </c>
      <c r="AC204">
        <v>5</v>
      </c>
      <c r="AD204">
        <v>3</v>
      </c>
      <c r="AE204">
        <v>2</v>
      </c>
      <c r="AF204">
        <v>0</v>
      </c>
      <c r="AG204">
        <v>0</v>
      </c>
      <c r="AH204">
        <v>0</v>
      </c>
      <c r="AI204">
        <v>0</v>
      </c>
      <c r="AJ204">
        <v>0</v>
      </c>
      <c r="AK204">
        <v>0</v>
      </c>
      <c r="AL204">
        <v>0</v>
      </c>
      <c r="AM204">
        <v>4</v>
      </c>
      <c r="AN204">
        <v>1</v>
      </c>
      <c r="AO204">
        <v>1</v>
      </c>
      <c r="AP204">
        <v>0</v>
      </c>
      <c r="AQ204">
        <v>1</v>
      </c>
      <c r="AR204">
        <v>0</v>
      </c>
      <c r="AS204">
        <v>0</v>
      </c>
      <c r="AT204">
        <v>0</v>
      </c>
      <c r="AU204">
        <v>5</v>
      </c>
      <c r="AV204">
        <v>0</v>
      </c>
      <c r="AW204">
        <v>0</v>
      </c>
      <c r="AX204">
        <v>33</v>
      </c>
      <c r="AY204">
        <v>6</v>
      </c>
      <c r="AZ204">
        <v>6</v>
      </c>
      <c r="BA204">
        <v>1</v>
      </c>
      <c r="BB204">
        <v>1</v>
      </c>
      <c r="BC204">
        <f t="shared" si="6"/>
        <v>187</v>
      </c>
      <c r="BD204">
        <v>7007</v>
      </c>
      <c r="BE204">
        <f t="shared" si="7"/>
        <v>2.6687598116169546</v>
      </c>
    </row>
    <row r="205" spans="1:57" x14ac:dyDescent="0.55000000000000004">
      <c r="A205" s="1">
        <v>1994</v>
      </c>
      <c r="B205" t="s">
        <v>66</v>
      </c>
      <c r="C205" t="str">
        <f>VLOOKUP(A205, [1]speeches!$B:$BC, 54,FALSE)</f>
        <v>Democratic</v>
      </c>
      <c r="D205">
        <v>0</v>
      </c>
      <c r="E205">
        <v>0</v>
      </c>
      <c r="F205">
        <v>0</v>
      </c>
      <c r="G205">
        <v>8</v>
      </c>
      <c r="H205">
        <v>0</v>
      </c>
      <c r="I205">
        <v>0</v>
      </c>
      <c r="J205">
        <v>0</v>
      </c>
      <c r="K205">
        <v>0</v>
      </c>
      <c r="L205">
        <v>1</v>
      </c>
      <c r="M205">
        <v>2</v>
      </c>
      <c r="N205">
        <v>0</v>
      </c>
      <c r="O205">
        <v>9</v>
      </c>
      <c r="P205">
        <v>1</v>
      </c>
      <c r="Q205">
        <v>5</v>
      </c>
      <c r="R205">
        <v>6</v>
      </c>
      <c r="S205">
        <v>0</v>
      </c>
      <c r="T205">
        <v>5</v>
      </c>
      <c r="U205">
        <v>1</v>
      </c>
      <c r="V205">
        <v>0</v>
      </c>
      <c r="W205">
        <v>1</v>
      </c>
      <c r="X205">
        <v>3</v>
      </c>
      <c r="Y205">
        <v>2</v>
      </c>
      <c r="Z205">
        <v>30</v>
      </c>
      <c r="AA205">
        <v>20</v>
      </c>
      <c r="AB205">
        <v>2</v>
      </c>
      <c r="AC205">
        <v>2</v>
      </c>
      <c r="AD205">
        <v>4</v>
      </c>
      <c r="AE205">
        <v>2</v>
      </c>
      <c r="AF205">
        <v>0</v>
      </c>
      <c r="AG205">
        <v>0</v>
      </c>
      <c r="AH205">
        <v>0</v>
      </c>
      <c r="AI205">
        <v>0</v>
      </c>
      <c r="AJ205">
        <v>0</v>
      </c>
      <c r="AK205">
        <v>0</v>
      </c>
      <c r="AL205">
        <v>0</v>
      </c>
      <c r="AM205">
        <v>1</v>
      </c>
      <c r="AN205">
        <v>3</v>
      </c>
      <c r="AO205">
        <v>2</v>
      </c>
      <c r="AP205">
        <v>1</v>
      </c>
      <c r="AQ205">
        <v>0</v>
      </c>
      <c r="AR205">
        <v>1</v>
      </c>
      <c r="AS205">
        <v>0</v>
      </c>
      <c r="AT205">
        <v>5</v>
      </c>
      <c r="AU205">
        <v>2</v>
      </c>
      <c r="AV205">
        <v>0</v>
      </c>
      <c r="AW205">
        <v>0</v>
      </c>
      <c r="AX205">
        <v>13</v>
      </c>
      <c r="AY205">
        <v>5</v>
      </c>
      <c r="AZ205">
        <v>4</v>
      </c>
      <c r="BA205">
        <v>0</v>
      </c>
      <c r="BB205">
        <v>4</v>
      </c>
      <c r="BC205">
        <f t="shared" si="6"/>
        <v>145</v>
      </c>
      <c r="BD205">
        <v>7400</v>
      </c>
      <c r="BE205">
        <f t="shared" si="7"/>
        <v>1.9594594594594597</v>
      </c>
    </row>
    <row r="206" spans="1:57" x14ac:dyDescent="0.55000000000000004">
      <c r="A206" s="1">
        <v>1995</v>
      </c>
      <c r="B206" t="s">
        <v>66</v>
      </c>
      <c r="C206" t="str">
        <f>VLOOKUP(A206, [1]speeches!$B:$BC, 54,FALSE)</f>
        <v>Democratic</v>
      </c>
      <c r="D206">
        <v>0</v>
      </c>
      <c r="E206">
        <v>0</v>
      </c>
      <c r="F206">
        <v>0</v>
      </c>
      <c r="G206">
        <v>13</v>
      </c>
      <c r="H206">
        <v>1</v>
      </c>
      <c r="I206">
        <v>1</v>
      </c>
      <c r="J206">
        <v>0</v>
      </c>
      <c r="K206">
        <v>0</v>
      </c>
      <c r="L206">
        <v>1</v>
      </c>
      <c r="M206">
        <v>3</v>
      </c>
      <c r="N206">
        <v>0</v>
      </c>
      <c r="O206">
        <v>5</v>
      </c>
      <c r="P206">
        <v>0</v>
      </c>
      <c r="Q206">
        <v>13</v>
      </c>
      <c r="R206">
        <v>1</v>
      </c>
      <c r="S206">
        <v>0</v>
      </c>
      <c r="T206">
        <v>0</v>
      </c>
      <c r="U206">
        <v>2</v>
      </c>
      <c r="V206">
        <v>0</v>
      </c>
      <c r="W206">
        <v>0</v>
      </c>
      <c r="X206">
        <v>3</v>
      </c>
      <c r="Y206">
        <v>2</v>
      </c>
      <c r="Z206">
        <v>19</v>
      </c>
      <c r="AA206">
        <v>12</v>
      </c>
      <c r="AB206">
        <v>5</v>
      </c>
      <c r="AC206">
        <v>2</v>
      </c>
      <c r="AD206">
        <v>2</v>
      </c>
      <c r="AE206">
        <v>1</v>
      </c>
      <c r="AF206">
        <v>0</v>
      </c>
      <c r="AG206">
        <v>0</v>
      </c>
      <c r="AH206">
        <v>0</v>
      </c>
      <c r="AI206">
        <v>0</v>
      </c>
      <c r="AJ206">
        <v>0</v>
      </c>
      <c r="AK206">
        <v>0</v>
      </c>
      <c r="AL206">
        <v>0</v>
      </c>
      <c r="AM206">
        <v>3</v>
      </c>
      <c r="AN206">
        <v>1</v>
      </c>
      <c r="AO206">
        <v>2</v>
      </c>
      <c r="AP206">
        <v>2</v>
      </c>
      <c r="AQ206">
        <v>0</v>
      </c>
      <c r="AR206">
        <v>2</v>
      </c>
      <c r="AS206">
        <v>2</v>
      </c>
      <c r="AT206">
        <v>1</v>
      </c>
      <c r="AU206">
        <v>2</v>
      </c>
      <c r="AV206">
        <v>0</v>
      </c>
      <c r="AW206">
        <v>0</v>
      </c>
      <c r="AX206">
        <v>20</v>
      </c>
      <c r="AY206">
        <v>5</v>
      </c>
      <c r="AZ206">
        <v>3</v>
      </c>
      <c r="BA206">
        <v>0</v>
      </c>
      <c r="BB206">
        <v>1</v>
      </c>
      <c r="BC206">
        <f t="shared" si="6"/>
        <v>130</v>
      </c>
      <c r="BD206">
        <v>9143</v>
      </c>
      <c r="BE206">
        <f t="shared" si="7"/>
        <v>1.421852783550257</v>
      </c>
    </row>
    <row r="207" spans="1:57" x14ac:dyDescent="0.55000000000000004">
      <c r="A207" s="1">
        <v>1996</v>
      </c>
      <c r="B207" t="s">
        <v>66</v>
      </c>
      <c r="C207" t="str">
        <f>VLOOKUP(A207, [1]speeches!$B:$BC, 54,FALSE)</f>
        <v>Democratic</v>
      </c>
      <c r="D207">
        <v>0</v>
      </c>
      <c r="E207">
        <v>0</v>
      </c>
      <c r="F207">
        <v>0</v>
      </c>
      <c r="G207">
        <v>4</v>
      </c>
      <c r="H207">
        <v>0</v>
      </c>
      <c r="I207">
        <v>0</v>
      </c>
      <c r="J207">
        <v>0</v>
      </c>
      <c r="K207">
        <v>0</v>
      </c>
      <c r="L207">
        <v>1</v>
      </c>
      <c r="M207">
        <v>0</v>
      </c>
      <c r="N207">
        <v>0</v>
      </c>
      <c r="O207">
        <v>3</v>
      </c>
      <c r="P207">
        <v>0</v>
      </c>
      <c r="Q207">
        <v>5</v>
      </c>
      <c r="R207">
        <v>1</v>
      </c>
      <c r="S207">
        <v>0</v>
      </c>
      <c r="T207">
        <v>0</v>
      </c>
      <c r="U207">
        <v>0</v>
      </c>
      <c r="V207">
        <v>0</v>
      </c>
      <c r="W207">
        <v>0</v>
      </c>
      <c r="X207">
        <v>0</v>
      </c>
      <c r="Y207">
        <v>1</v>
      </c>
      <c r="Z207">
        <v>15</v>
      </c>
      <c r="AA207">
        <v>8</v>
      </c>
      <c r="AB207">
        <v>3</v>
      </c>
      <c r="AC207">
        <v>1</v>
      </c>
      <c r="AD207">
        <v>4</v>
      </c>
      <c r="AE207">
        <v>1</v>
      </c>
      <c r="AF207">
        <v>0</v>
      </c>
      <c r="AG207">
        <v>0</v>
      </c>
      <c r="AH207">
        <v>0</v>
      </c>
      <c r="AI207">
        <v>0</v>
      </c>
      <c r="AJ207">
        <v>8</v>
      </c>
      <c r="AK207">
        <v>3</v>
      </c>
      <c r="AL207">
        <v>0</v>
      </c>
      <c r="AM207">
        <v>2</v>
      </c>
      <c r="AN207">
        <v>2</v>
      </c>
      <c r="AO207">
        <v>0</v>
      </c>
      <c r="AP207">
        <v>0</v>
      </c>
      <c r="AQ207">
        <v>0</v>
      </c>
      <c r="AR207">
        <v>1</v>
      </c>
      <c r="AS207">
        <v>1</v>
      </c>
      <c r="AT207">
        <v>6</v>
      </c>
      <c r="AU207">
        <v>3</v>
      </c>
      <c r="AV207">
        <v>1</v>
      </c>
      <c r="AW207">
        <v>0</v>
      </c>
      <c r="AX207">
        <v>11</v>
      </c>
      <c r="AY207">
        <v>3</v>
      </c>
      <c r="AZ207">
        <v>1</v>
      </c>
      <c r="BA207">
        <v>1</v>
      </c>
      <c r="BB207">
        <v>1</v>
      </c>
      <c r="BC207">
        <f t="shared" si="6"/>
        <v>91</v>
      </c>
      <c r="BD207">
        <v>6283</v>
      </c>
      <c r="BE207">
        <f t="shared" si="7"/>
        <v>1.4483526977558492</v>
      </c>
    </row>
    <row r="208" spans="1:57" x14ac:dyDescent="0.55000000000000004">
      <c r="A208" s="1">
        <v>1997</v>
      </c>
      <c r="B208" t="s">
        <v>66</v>
      </c>
      <c r="C208" t="str">
        <f>VLOOKUP(A208, [1]speeches!$B:$BC, 54,FALSE)</f>
        <v>Democratic</v>
      </c>
      <c r="D208">
        <v>0</v>
      </c>
      <c r="E208">
        <v>0</v>
      </c>
      <c r="F208">
        <v>0</v>
      </c>
      <c r="G208">
        <v>5</v>
      </c>
      <c r="H208">
        <v>0</v>
      </c>
      <c r="I208">
        <v>0</v>
      </c>
      <c r="J208">
        <v>0</v>
      </c>
      <c r="K208">
        <v>0</v>
      </c>
      <c r="L208">
        <v>1</v>
      </c>
      <c r="M208">
        <v>2</v>
      </c>
      <c r="N208">
        <v>0</v>
      </c>
      <c r="O208">
        <v>4</v>
      </c>
      <c r="P208">
        <v>1</v>
      </c>
      <c r="Q208">
        <v>11</v>
      </c>
      <c r="R208">
        <v>1</v>
      </c>
      <c r="S208">
        <v>0</v>
      </c>
      <c r="T208">
        <v>3</v>
      </c>
      <c r="U208">
        <v>1</v>
      </c>
      <c r="V208">
        <v>0</v>
      </c>
      <c r="W208">
        <v>1</v>
      </c>
      <c r="X208">
        <v>2</v>
      </c>
      <c r="Y208">
        <v>0</v>
      </c>
      <c r="Z208">
        <v>14</v>
      </c>
      <c r="AA208">
        <v>7</v>
      </c>
      <c r="AB208">
        <v>1</v>
      </c>
      <c r="AC208">
        <v>1</v>
      </c>
      <c r="AD208">
        <v>4</v>
      </c>
      <c r="AE208">
        <v>2</v>
      </c>
      <c r="AF208">
        <v>0</v>
      </c>
      <c r="AG208">
        <v>0</v>
      </c>
      <c r="AH208">
        <v>1</v>
      </c>
      <c r="AI208">
        <v>1</v>
      </c>
      <c r="AJ208">
        <v>0</v>
      </c>
      <c r="AK208">
        <v>0</v>
      </c>
      <c r="AL208">
        <v>0</v>
      </c>
      <c r="AM208">
        <v>2</v>
      </c>
      <c r="AN208">
        <v>0</v>
      </c>
      <c r="AO208">
        <v>0</v>
      </c>
      <c r="AP208">
        <v>0</v>
      </c>
      <c r="AQ208">
        <v>0</v>
      </c>
      <c r="AR208">
        <v>0</v>
      </c>
      <c r="AS208">
        <v>0</v>
      </c>
      <c r="AT208">
        <v>0</v>
      </c>
      <c r="AU208">
        <v>1</v>
      </c>
      <c r="AV208">
        <v>0</v>
      </c>
      <c r="AW208">
        <v>0</v>
      </c>
      <c r="AX208">
        <v>10</v>
      </c>
      <c r="AY208">
        <v>4</v>
      </c>
      <c r="AZ208">
        <v>5</v>
      </c>
      <c r="BA208">
        <v>0</v>
      </c>
      <c r="BB208">
        <v>1</v>
      </c>
      <c r="BC208">
        <f t="shared" si="6"/>
        <v>86</v>
      </c>
      <c r="BD208">
        <v>6742</v>
      </c>
      <c r="BE208">
        <f t="shared" si="7"/>
        <v>1.2755858795609611</v>
      </c>
    </row>
    <row r="209" spans="1:57" x14ac:dyDescent="0.55000000000000004">
      <c r="A209" s="1">
        <v>1998</v>
      </c>
      <c r="B209" t="s">
        <v>66</v>
      </c>
      <c r="C209" t="str">
        <f>VLOOKUP(A209, [1]speeches!$B:$BC, 54,FALSE)</f>
        <v>Democratic</v>
      </c>
      <c r="D209">
        <v>0</v>
      </c>
      <c r="E209">
        <v>0</v>
      </c>
      <c r="F209">
        <v>0</v>
      </c>
      <c r="G209">
        <v>9</v>
      </c>
      <c r="H209">
        <v>2</v>
      </c>
      <c r="I209">
        <v>1</v>
      </c>
      <c r="J209">
        <v>0</v>
      </c>
      <c r="K209">
        <v>0</v>
      </c>
      <c r="L209">
        <v>1</v>
      </c>
      <c r="M209">
        <v>1</v>
      </c>
      <c r="N209">
        <v>0</v>
      </c>
      <c r="O209">
        <v>3</v>
      </c>
      <c r="P209">
        <v>0</v>
      </c>
      <c r="Q209">
        <v>11</v>
      </c>
      <c r="R209">
        <v>2</v>
      </c>
      <c r="S209">
        <v>0</v>
      </c>
      <c r="T209">
        <v>2</v>
      </c>
      <c r="U209">
        <v>1</v>
      </c>
      <c r="V209">
        <v>0</v>
      </c>
      <c r="W209">
        <v>3</v>
      </c>
      <c r="X209">
        <v>2</v>
      </c>
      <c r="Y209">
        <v>1</v>
      </c>
      <c r="Z209">
        <v>16</v>
      </c>
      <c r="AA209">
        <v>10</v>
      </c>
      <c r="AB209">
        <v>2</v>
      </c>
      <c r="AC209">
        <v>2</v>
      </c>
      <c r="AD209">
        <v>10</v>
      </c>
      <c r="AE209">
        <v>4</v>
      </c>
      <c r="AF209">
        <v>0</v>
      </c>
      <c r="AG209">
        <v>0</v>
      </c>
      <c r="AH209">
        <v>1</v>
      </c>
      <c r="AI209">
        <v>1</v>
      </c>
      <c r="AJ209">
        <v>0</v>
      </c>
      <c r="AK209">
        <v>0</v>
      </c>
      <c r="AL209">
        <v>0</v>
      </c>
      <c r="AM209">
        <v>4</v>
      </c>
      <c r="AN209">
        <v>0</v>
      </c>
      <c r="AO209">
        <v>3</v>
      </c>
      <c r="AP209">
        <v>0</v>
      </c>
      <c r="AQ209">
        <v>1</v>
      </c>
      <c r="AR209">
        <v>2</v>
      </c>
      <c r="AS209">
        <v>0</v>
      </c>
      <c r="AT209">
        <v>1</v>
      </c>
      <c r="AU209">
        <v>2</v>
      </c>
      <c r="AV209">
        <v>0</v>
      </c>
      <c r="AW209">
        <v>0</v>
      </c>
      <c r="AX209">
        <v>16</v>
      </c>
      <c r="AY209">
        <v>0</v>
      </c>
      <c r="AZ209">
        <v>8</v>
      </c>
      <c r="BA209">
        <v>0</v>
      </c>
      <c r="BB209">
        <v>1</v>
      </c>
      <c r="BC209">
        <f t="shared" si="6"/>
        <v>123</v>
      </c>
      <c r="BD209">
        <v>7283</v>
      </c>
      <c r="BE209">
        <f t="shared" si="7"/>
        <v>1.6888644789235205</v>
      </c>
    </row>
    <row r="210" spans="1:57" x14ac:dyDescent="0.55000000000000004">
      <c r="A210" s="1">
        <v>1999</v>
      </c>
      <c r="B210" t="s">
        <v>66</v>
      </c>
      <c r="C210" t="str">
        <f>VLOOKUP(A210, [1]speeches!$B:$BC, 54,FALSE)</f>
        <v>Democratic</v>
      </c>
      <c r="D210">
        <v>0</v>
      </c>
      <c r="E210">
        <v>0</v>
      </c>
      <c r="F210">
        <v>0</v>
      </c>
      <c r="G210">
        <v>4</v>
      </c>
      <c r="H210">
        <v>0</v>
      </c>
      <c r="I210">
        <v>0</v>
      </c>
      <c r="J210">
        <v>0</v>
      </c>
      <c r="K210">
        <v>0</v>
      </c>
      <c r="L210">
        <v>2</v>
      </c>
      <c r="M210">
        <v>1</v>
      </c>
      <c r="N210">
        <v>0</v>
      </c>
      <c r="O210">
        <v>5</v>
      </c>
      <c r="P210">
        <v>0</v>
      </c>
      <c r="Q210">
        <v>10</v>
      </c>
      <c r="R210">
        <v>2</v>
      </c>
      <c r="S210">
        <v>0</v>
      </c>
      <c r="T210">
        <v>1</v>
      </c>
      <c r="U210">
        <v>3</v>
      </c>
      <c r="V210">
        <v>0</v>
      </c>
      <c r="W210">
        <v>0</v>
      </c>
      <c r="X210">
        <v>3</v>
      </c>
      <c r="Y210">
        <v>1</v>
      </c>
      <c r="Z210">
        <v>9</v>
      </c>
      <c r="AA210">
        <v>4</v>
      </c>
      <c r="AB210">
        <v>3</v>
      </c>
      <c r="AC210">
        <v>1</v>
      </c>
      <c r="AD210">
        <v>4</v>
      </c>
      <c r="AE210">
        <v>4</v>
      </c>
      <c r="AF210">
        <v>0</v>
      </c>
      <c r="AG210">
        <v>0</v>
      </c>
      <c r="AH210">
        <v>0</v>
      </c>
      <c r="AI210">
        <v>0</v>
      </c>
      <c r="AJ210">
        <v>3</v>
      </c>
      <c r="AK210">
        <v>1</v>
      </c>
      <c r="AL210">
        <v>0</v>
      </c>
      <c r="AM210">
        <v>3</v>
      </c>
      <c r="AN210">
        <v>2</v>
      </c>
      <c r="AO210">
        <v>1</v>
      </c>
      <c r="AP210">
        <v>1</v>
      </c>
      <c r="AQ210">
        <v>2</v>
      </c>
      <c r="AR210">
        <v>3</v>
      </c>
      <c r="AS210">
        <v>2</v>
      </c>
      <c r="AT210">
        <v>0</v>
      </c>
      <c r="AU210">
        <v>11</v>
      </c>
      <c r="AV210">
        <v>0</v>
      </c>
      <c r="AW210">
        <v>0</v>
      </c>
      <c r="AX210">
        <v>11</v>
      </c>
      <c r="AY210">
        <v>1</v>
      </c>
      <c r="AZ210">
        <v>11</v>
      </c>
      <c r="BA210">
        <v>0</v>
      </c>
      <c r="BB210">
        <v>1</v>
      </c>
      <c r="BC210">
        <f t="shared" si="6"/>
        <v>110</v>
      </c>
      <c r="BD210">
        <v>7472</v>
      </c>
      <c r="BE210">
        <f t="shared" si="7"/>
        <v>1.4721627408993576</v>
      </c>
    </row>
    <row r="211" spans="1:57" x14ac:dyDescent="0.55000000000000004">
      <c r="A211" s="1">
        <v>2000</v>
      </c>
      <c r="B211" t="s">
        <v>66</v>
      </c>
      <c r="C211" t="str">
        <f>VLOOKUP(A211, [1]speeches!$B:$BC, 54,FALSE)</f>
        <v>Democratic</v>
      </c>
      <c r="D211">
        <v>0</v>
      </c>
      <c r="E211">
        <v>0</v>
      </c>
      <c r="F211">
        <v>0</v>
      </c>
      <c r="G211">
        <v>10</v>
      </c>
      <c r="H211">
        <v>0</v>
      </c>
      <c r="I211">
        <v>0</v>
      </c>
      <c r="J211">
        <v>0</v>
      </c>
      <c r="K211">
        <v>0</v>
      </c>
      <c r="L211">
        <v>8</v>
      </c>
      <c r="M211">
        <v>3</v>
      </c>
      <c r="N211">
        <v>0</v>
      </c>
      <c r="O211">
        <v>12</v>
      </c>
      <c r="P211">
        <v>1</v>
      </c>
      <c r="Q211">
        <v>9</v>
      </c>
      <c r="R211">
        <v>4</v>
      </c>
      <c r="S211">
        <v>0</v>
      </c>
      <c r="T211">
        <v>1</v>
      </c>
      <c r="U211">
        <v>1</v>
      </c>
      <c r="V211">
        <v>0</v>
      </c>
      <c r="W211">
        <v>0</v>
      </c>
      <c r="X211">
        <v>7</v>
      </c>
      <c r="Y211">
        <v>0</v>
      </c>
      <c r="Z211">
        <v>11</v>
      </c>
      <c r="AA211">
        <v>5</v>
      </c>
      <c r="AB211">
        <v>2</v>
      </c>
      <c r="AC211">
        <v>1</v>
      </c>
      <c r="AD211">
        <v>10</v>
      </c>
      <c r="AE211">
        <v>10</v>
      </c>
      <c r="AF211">
        <v>0</v>
      </c>
      <c r="AG211">
        <v>0</v>
      </c>
      <c r="AH211">
        <v>3</v>
      </c>
      <c r="AI211">
        <v>0</v>
      </c>
      <c r="AJ211">
        <v>1</v>
      </c>
      <c r="AK211">
        <v>0</v>
      </c>
      <c r="AL211">
        <v>0</v>
      </c>
      <c r="AM211">
        <v>4</v>
      </c>
      <c r="AN211">
        <v>10</v>
      </c>
      <c r="AO211">
        <v>2</v>
      </c>
      <c r="AP211">
        <v>2</v>
      </c>
      <c r="AQ211">
        <v>0</v>
      </c>
      <c r="AR211">
        <v>5</v>
      </c>
      <c r="AS211">
        <v>4</v>
      </c>
      <c r="AT211">
        <v>2</v>
      </c>
      <c r="AU211">
        <v>5</v>
      </c>
      <c r="AV211">
        <v>0</v>
      </c>
      <c r="AW211">
        <v>0</v>
      </c>
      <c r="AX211">
        <v>20</v>
      </c>
      <c r="AY211">
        <v>0</v>
      </c>
      <c r="AZ211">
        <v>7</v>
      </c>
      <c r="BA211">
        <v>0</v>
      </c>
      <c r="BB211">
        <v>3</v>
      </c>
      <c r="BC211">
        <f t="shared" si="6"/>
        <v>163</v>
      </c>
      <c r="BD211">
        <v>7387</v>
      </c>
      <c r="BE211">
        <f t="shared" si="7"/>
        <v>2.2065791254907272</v>
      </c>
    </row>
    <row r="212" spans="1:57" x14ac:dyDescent="0.55000000000000004">
      <c r="A212" s="1">
        <v>2001</v>
      </c>
      <c r="B212" t="s">
        <v>63</v>
      </c>
      <c r="C212" t="str">
        <f>VLOOKUP(A212, [1]speeches!$B:$BC, 54,FALSE)</f>
        <v>Republican</v>
      </c>
      <c r="D212">
        <v>0</v>
      </c>
      <c r="E212">
        <v>0</v>
      </c>
      <c r="F212">
        <v>0</v>
      </c>
      <c r="G212">
        <v>0</v>
      </c>
      <c r="H212">
        <v>0</v>
      </c>
      <c r="I212">
        <v>0</v>
      </c>
      <c r="J212">
        <v>0</v>
      </c>
      <c r="K212">
        <v>0</v>
      </c>
      <c r="L212">
        <v>9</v>
      </c>
      <c r="M212">
        <v>3</v>
      </c>
      <c r="N212">
        <v>0</v>
      </c>
      <c r="O212">
        <v>3</v>
      </c>
      <c r="P212">
        <v>0</v>
      </c>
      <c r="Q212">
        <v>3</v>
      </c>
      <c r="R212">
        <v>0</v>
      </c>
      <c r="S212">
        <v>0</v>
      </c>
      <c r="T212">
        <v>2</v>
      </c>
      <c r="U212">
        <v>1</v>
      </c>
      <c r="V212">
        <v>0</v>
      </c>
      <c r="W212">
        <v>2</v>
      </c>
      <c r="X212">
        <v>1</v>
      </c>
      <c r="Y212">
        <v>2</v>
      </c>
      <c r="Z212">
        <v>4</v>
      </c>
      <c r="AA212">
        <v>2</v>
      </c>
      <c r="AB212">
        <v>0</v>
      </c>
      <c r="AC212">
        <v>0</v>
      </c>
      <c r="AD212">
        <v>1</v>
      </c>
      <c r="AE212">
        <v>1</v>
      </c>
      <c r="AF212">
        <v>0</v>
      </c>
      <c r="AG212">
        <v>0</v>
      </c>
      <c r="AH212">
        <v>0</v>
      </c>
      <c r="AI212">
        <v>0</v>
      </c>
      <c r="AJ212">
        <v>0</v>
      </c>
      <c r="AK212">
        <v>0</v>
      </c>
      <c r="AL212">
        <v>0</v>
      </c>
      <c r="AM212">
        <v>1</v>
      </c>
      <c r="AN212">
        <v>1</v>
      </c>
      <c r="AO212">
        <v>2</v>
      </c>
      <c r="AP212">
        <v>2</v>
      </c>
      <c r="AQ212">
        <v>0</v>
      </c>
      <c r="AR212">
        <v>7</v>
      </c>
      <c r="AS212">
        <v>5</v>
      </c>
      <c r="AT212">
        <v>0</v>
      </c>
      <c r="AU212">
        <v>3</v>
      </c>
      <c r="AV212">
        <v>0</v>
      </c>
      <c r="AW212">
        <v>0</v>
      </c>
      <c r="AX212">
        <v>32</v>
      </c>
      <c r="AY212">
        <v>7</v>
      </c>
      <c r="AZ212">
        <v>4</v>
      </c>
      <c r="BA212">
        <v>0</v>
      </c>
      <c r="BB212">
        <v>0</v>
      </c>
      <c r="BC212">
        <f t="shared" si="6"/>
        <v>98</v>
      </c>
      <c r="BD212">
        <v>4395</v>
      </c>
      <c r="BE212">
        <f t="shared" si="7"/>
        <v>2.229806598407281</v>
      </c>
    </row>
    <row r="213" spans="1:57" x14ac:dyDescent="0.55000000000000004">
      <c r="A213" s="1">
        <v>2002</v>
      </c>
      <c r="B213" t="s">
        <v>63</v>
      </c>
      <c r="C213" t="str">
        <f>VLOOKUP(A213, [1]speeches!$B:$BC, 54,FALSE)</f>
        <v>Republican</v>
      </c>
      <c r="D213">
        <v>0</v>
      </c>
      <c r="E213">
        <v>0</v>
      </c>
      <c r="F213">
        <v>0</v>
      </c>
      <c r="G213">
        <v>1</v>
      </c>
      <c r="H213">
        <v>0</v>
      </c>
      <c r="I213">
        <v>0</v>
      </c>
      <c r="J213">
        <v>0</v>
      </c>
      <c r="K213">
        <v>0</v>
      </c>
      <c r="L213">
        <v>1</v>
      </c>
      <c r="M213">
        <v>1</v>
      </c>
      <c r="N213">
        <v>0</v>
      </c>
      <c r="O213">
        <v>3</v>
      </c>
      <c r="P213">
        <v>0</v>
      </c>
      <c r="Q213">
        <v>4</v>
      </c>
      <c r="R213">
        <v>2</v>
      </c>
      <c r="S213">
        <v>0</v>
      </c>
      <c r="T213">
        <v>0</v>
      </c>
      <c r="U213">
        <v>1</v>
      </c>
      <c r="V213">
        <v>0</v>
      </c>
      <c r="W213">
        <v>1</v>
      </c>
      <c r="X213">
        <v>1</v>
      </c>
      <c r="Y213">
        <v>0</v>
      </c>
      <c r="Z213">
        <v>13</v>
      </c>
      <c r="AA213">
        <v>11</v>
      </c>
      <c r="AB213">
        <v>0</v>
      </c>
      <c r="AC213">
        <v>0</v>
      </c>
      <c r="AD213">
        <v>2</v>
      </c>
      <c r="AE213">
        <v>2</v>
      </c>
      <c r="AF213">
        <v>0</v>
      </c>
      <c r="AG213">
        <v>0</v>
      </c>
      <c r="AH213">
        <v>1</v>
      </c>
      <c r="AI213">
        <v>0</v>
      </c>
      <c r="AJ213">
        <v>1</v>
      </c>
      <c r="AK213">
        <v>0</v>
      </c>
      <c r="AL213">
        <v>0</v>
      </c>
      <c r="AM213">
        <v>0</v>
      </c>
      <c r="AN213">
        <v>1</v>
      </c>
      <c r="AO213">
        <v>3</v>
      </c>
      <c r="AP213">
        <v>0</v>
      </c>
      <c r="AQ213">
        <v>3</v>
      </c>
      <c r="AR213">
        <v>5</v>
      </c>
      <c r="AS213">
        <v>3</v>
      </c>
      <c r="AT213">
        <v>1</v>
      </c>
      <c r="AU213">
        <v>0</v>
      </c>
      <c r="AV213">
        <v>0</v>
      </c>
      <c r="AW213">
        <v>0</v>
      </c>
      <c r="AX213">
        <v>7</v>
      </c>
      <c r="AY213">
        <v>0</v>
      </c>
      <c r="AZ213">
        <v>4</v>
      </c>
      <c r="BA213">
        <v>0</v>
      </c>
      <c r="BB213">
        <v>2</v>
      </c>
      <c r="BC213">
        <f t="shared" si="6"/>
        <v>74</v>
      </c>
      <c r="BD213">
        <v>3824</v>
      </c>
      <c r="BE213">
        <f t="shared" si="7"/>
        <v>1.9351464435146442</v>
      </c>
    </row>
    <row r="214" spans="1:57" x14ac:dyDescent="0.55000000000000004">
      <c r="A214" s="1">
        <v>2003</v>
      </c>
      <c r="B214" t="s">
        <v>63</v>
      </c>
      <c r="C214" t="str">
        <f>VLOOKUP(A214, [1]speeches!$B:$BC, 54,FALSE)</f>
        <v>Republican</v>
      </c>
      <c r="D214">
        <v>0</v>
      </c>
      <c r="E214">
        <v>0</v>
      </c>
      <c r="F214">
        <v>0</v>
      </c>
      <c r="G214">
        <v>1</v>
      </c>
      <c r="H214">
        <v>0</v>
      </c>
      <c r="I214">
        <v>0</v>
      </c>
      <c r="J214">
        <v>0</v>
      </c>
      <c r="K214">
        <v>0</v>
      </c>
      <c r="L214">
        <v>0</v>
      </c>
      <c r="M214">
        <v>2</v>
      </c>
      <c r="N214">
        <v>0</v>
      </c>
      <c r="O214">
        <v>3</v>
      </c>
      <c r="P214">
        <v>0</v>
      </c>
      <c r="Q214">
        <v>10</v>
      </c>
      <c r="R214">
        <v>1</v>
      </c>
      <c r="S214">
        <v>0</v>
      </c>
      <c r="T214">
        <v>0</v>
      </c>
      <c r="U214">
        <v>0</v>
      </c>
      <c r="V214">
        <v>0</v>
      </c>
      <c r="W214">
        <v>0</v>
      </c>
      <c r="X214">
        <v>1</v>
      </c>
      <c r="Y214">
        <v>0</v>
      </c>
      <c r="Z214">
        <v>4</v>
      </c>
      <c r="AA214">
        <v>2</v>
      </c>
      <c r="AB214">
        <v>0</v>
      </c>
      <c r="AC214">
        <v>0</v>
      </c>
      <c r="AD214">
        <v>1</v>
      </c>
      <c r="AE214">
        <v>0</v>
      </c>
      <c r="AF214">
        <v>0</v>
      </c>
      <c r="AG214">
        <v>0</v>
      </c>
      <c r="AH214">
        <v>2</v>
      </c>
      <c r="AI214">
        <v>2</v>
      </c>
      <c r="AJ214">
        <v>0</v>
      </c>
      <c r="AK214">
        <v>0</v>
      </c>
      <c r="AL214">
        <v>0</v>
      </c>
      <c r="AM214">
        <v>0</v>
      </c>
      <c r="AN214">
        <v>0</v>
      </c>
      <c r="AO214">
        <v>0</v>
      </c>
      <c r="AP214">
        <v>0</v>
      </c>
      <c r="AQ214">
        <v>2</v>
      </c>
      <c r="AR214">
        <v>1</v>
      </c>
      <c r="AS214">
        <v>1</v>
      </c>
      <c r="AT214">
        <v>2</v>
      </c>
      <c r="AU214">
        <v>0</v>
      </c>
      <c r="AV214">
        <v>1</v>
      </c>
      <c r="AW214">
        <v>0</v>
      </c>
      <c r="AX214">
        <v>13</v>
      </c>
      <c r="AY214">
        <v>3</v>
      </c>
      <c r="AZ214">
        <v>0</v>
      </c>
      <c r="BA214">
        <v>0</v>
      </c>
      <c r="BB214">
        <v>1</v>
      </c>
      <c r="BC214">
        <f t="shared" si="6"/>
        <v>53</v>
      </c>
      <c r="BD214">
        <v>5372</v>
      </c>
      <c r="BE214">
        <f t="shared" si="7"/>
        <v>0.98659717051377516</v>
      </c>
    </row>
    <row r="215" spans="1:57" x14ac:dyDescent="0.55000000000000004">
      <c r="A215" s="1">
        <v>2004</v>
      </c>
      <c r="B215" t="s">
        <v>63</v>
      </c>
      <c r="C215" t="str">
        <f>VLOOKUP(A215, [1]speeches!$B:$BC, 54,FALSE)</f>
        <v>Republican</v>
      </c>
      <c r="D215">
        <v>0</v>
      </c>
      <c r="E215">
        <v>0</v>
      </c>
      <c r="F215">
        <v>0</v>
      </c>
      <c r="G215">
        <v>0</v>
      </c>
      <c r="H215">
        <v>1</v>
      </c>
      <c r="I215">
        <v>1</v>
      </c>
      <c r="J215">
        <v>0</v>
      </c>
      <c r="K215">
        <v>0</v>
      </c>
      <c r="L215">
        <v>0</v>
      </c>
      <c r="M215">
        <v>4</v>
      </c>
      <c r="N215">
        <v>0</v>
      </c>
      <c r="O215">
        <v>3</v>
      </c>
      <c r="P215">
        <v>0</v>
      </c>
      <c r="Q215">
        <v>14</v>
      </c>
      <c r="R215">
        <v>0</v>
      </c>
      <c r="S215">
        <v>0</v>
      </c>
      <c r="T215">
        <v>0</v>
      </c>
      <c r="U215">
        <v>0</v>
      </c>
      <c r="V215">
        <v>0</v>
      </c>
      <c r="W215">
        <v>0</v>
      </c>
      <c r="X215">
        <v>7</v>
      </c>
      <c r="Y215">
        <v>1</v>
      </c>
      <c r="Z215">
        <v>13</v>
      </c>
      <c r="AA215">
        <v>6</v>
      </c>
      <c r="AB215">
        <v>0</v>
      </c>
      <c r="AC215">
        <v>0</v>
      </c>
      <c r="AD215">
        <v>2</v>
      </c>
      <c r="AE215">
        <v>2</v>
      </c>
      <c r="AF215">
        <v>0</v>
      </c>
      <c r="AG215">
        <v>0</v>
      </c>
      <c r="AH215">
        <v>0</v>
      </c>
      <c r="AI215">
        <v>0</v>
      </c>
      <c r="AJ215">
        <v>0</v>
      </c>
      <c r="AK215">
        <v>0</v>
      </c>
      <c r="AL215">
        <v>0</v>
      </c>
      <c r="AM215">
        <v>0</v>
      </c>
      <c r="AN215">
        <v>0</v>
      </c>
      <c r="AO215">
        <v>1</v>
      </c>
      <c r="AP215">
        <v>0</v>
      </c>
      <c r="AQ215">
        <v>1</v>
      </c>
      <c r="AR215">
        <v>1</v>
      </c>
      <c r="AS215">
        <v>1</v>
      </c>
      <c r="AT215">
        <v>1</v>
      </c>
      <c r="AU215">
        <v>5</v>
      </c>
      <c r="AV215">
        <v>1</v>
      </c>
      <c r="AW215">
        <v>0</v>
      </c>
      <c r="AX215">
        <v>21</v>
      </c>
      <c r="AY215">
        <v>9</v>
      </c>
      <c r="AZ215">
        <v>2</v>
      </c>
      <c r="BA215">
        <v>0</v>
      </c>
      <c r="BB215">
        <v>0</v>
      </c>
      <c r="BC215">
        <f t="shared" si="6"/>
        <v>97</v>
      </c>
      <c r="BD215">
        <v>5171</v>
      </c>
      <c r="BE215">
        <f t="shared" si="7"/>
        <v>1.8758460645909882</v>
      </c>
    </row>
    <row r="216" spans="1:57" x14ac:dyDescent="0.55000000000000004">
      <c r="A216" s="1">
        <v>2005</v>
      </c>
      <c r="B216" t="s">
        <v>63</v>
      </c>
      <c r="C216" t="str">
        <f>VLOOKUP(A216, [1]speeches!$B:$BC, 54,FALSE)</f>
        <v>Republican</v>
      </c>
      <c r="D216">
        <v>0</v>
      </c>
      <c r="E216">
        <v>0</v>
      </c>
      <c r="F216">
        <v>0</v>
      </c>
      <c r="G216">
        <v>1</v>
      </c>
      <c r="H216">
        <v>0</v>
      </c>
      <c r="I216">
        <v>0</v>
      </c>
      <c r="J216">
        <v>0</v>
      </c>
      <c r="K216">
        <v>0</v>
      </c>
      <c r="L216">
        <v>0</v>
      </c>
      <c r="M216">
        <v>1</v>
      </c>
      <c r="N216">
        <v>0</v>
      </c>
      <c r="O216">
        <v>3</v>
      </c>
      <c r="P216">
        <v>0</v>
      </c>
      <c r="Q216">
        <v>11</v>
      </c>
      <c r="R216">
        <v>0</v>
      </c>
      <c r="S216">
        <v>0</v>
      </c>
      <c r="T216">
        <v>0</v>
      </c>
      <c r="U216">
        <v>1</v>
      </c>
      <c r="V216">
        <v>0</v>
      </c>
      <c r="W216">
        <v>0</v>
      </c>
      <c r="X216">
        <v>2</v>
      </c>
      <c r="Y216">
        <v>1</v>
      </c>
      <c r="Z216">
        <v>7</v>
      </c>
      <c r="AA216">
        <v>4</v>
      </c>
      <c r="AB216">
        <v>0</v>
      </c>
      <c r="AC216">
        <v>0</v>
      </c>
      <c r="AD216">
        <v>2</v>
      </c>
      <c r="AE216">
        <v>1</v>
      </c>
      <c r="AF216">
        <v>0</v>
      </c>
      <c r="AG216">
        <v>0</v>
      </c>
      <c r="AH216">
        <v>2</v>
      </c>
      <c r="AI216">
        <v>1</v>
      </c>
      <c r="AJ216">
        <v>0</v>
      </c>
      <c r="AK216">
        <v>0</v>
      </c>
      <c r="AL216">
        <v>0</v>
      </c>
      <c r="AM216">
        <v>1</v>
      </c>
      <c r="AN216">
        <v>0</v>
      </c>
      <c r="AO216">
        <v>1</v>
      </c>
      <c r="AP216">
        <v>1</v>
      </c>
      <c r="AQ216">
        <v>1</v>
      </c>
      <c r="AR216">
        <v>17</v>
      </c>
      <c r="AS216">
        <v>12</v>
      </c>
      <c r="AT216">
        <v>1</v>
      </c>
      <c r="AU216">
        <v>2</v>
      </c>
      <c r="AV216">
        <v>1</v>
      </c>
      <c r="AW216">
        <v>0</v>
      </c>
      <c r="AX216">
        <v>11</v>
      </c>
      <c r="AY216">
        <v>4</v>
      </c>
      <c r="AZ216">
        <v>0</v>
      </c>
      <c r="BA216">
        <v>0</v>
      </c>
      <c r="BB216">
        <v>0</v>
      </c>
      <c r="BC216">
        <f t="shared" si="6"/>
        <v>89</v>
      </c>
      <c r="BD216">
        <v>5049</v>
      </c>
      <c r="BE216">
        <f t="shared" si="7"/>
        <v>1.7627252921370569</v>
      </c>
    </row>
    <row r="217" spans="1:57" x14ac:dyDescent="0.55000000000000004">
      <c r="A217" s="1">
        <v>2006</v>
      </c>
      <c r="B217" t="s">
        <v>63</v>
      </c>
      <c r="C217" t="str">
        <f>VLOOKUP(A217, [1]speeches!$B:$BC, 54,FALSE)</f>
        <v>Republican</v>
      </c>
      <c r="D217">
        <v>0</v>
      </c>
      <c r="E217">
        <v>0</v>
      </c>
      <c r="F217">
        <v>0</v>
      </c>
      <c r="G217">
        <v>1</v>
      </c>
      <c r="H217">
        <v>0</v>
      </c>
      <c r="I217">
        <v>0</v>
      </c>
      <c r="J217">
        <v>0</v>
      </c>
      <c r="K217">
        <v>0</v>
      </c>
      <c r="L217">
        <v>0</v>
      </c>
      <c r="M217">
        <v>1</v>
      </c>
      <c r="N217">
        <v>0</v>
      </c>
      <c r="O217">
        <v>7</v>
      </c>
      <c r="P217">
        <v>0</v>
      </c>
      <c r="Q217">
        <v>16</v>
      </c>
      <c r="R217">
        <v>0</v>
      </c>
      <c r="S217">
        <v>0</v>
      </c>
      <c r="T217">
        <v>0</v>
      </c>
      <c r="U217">
        <v>0</v>
      </c>
      <c r="V217">
        <v>0</v>
      </c>
      <c r="W217">
        <v>0</v>
      </c>
      <c r="X217">
        <v>2</v>
      </c>
      <c r="Y217">
        <v>0</v>
      </c>
      <c r="Z217">
        <v>7</v>
      </c>
      <c r="AA217">
        <v>6</v>
      </c>
      <c r="AB217">
        <v>1</v>
      </c>
      <c r="AC217">
        <v>1</v>
      </c>
      <c r="AD217">
        <v>2</v>
      </c>
      <c r="AE217">
        <v>2</v>
      </c>
      <c r="AF217">
        <v>0</v>
      </c>
      <c r="AG217">
        <v>0</v>
      </c>
      <c r="AH217">
        <v>0</v>
      </c>
      <c r="AI217">
        <v>0</v>
      </c>
      <c r="AJ217">
        <v>0</v>
      </c>
      <c r="AK217">
        <v>0</v>
      </c>
      <c r="AL217">
        <v>0</v>
      </c>
      <c r="AM217">
        <v>2</v>
      </c>
      <c r="AN217">
        <v>1</v>
      </c>
      <c r="AO217">
        <v>1</v>
      </c>
      <c r="AP217">
        <v>1</v>
      </c>
      <c r="AQ217">
        <v>0</v>
      </c>
      <c r="AR217">
        <v>3</v>
      </c>
      <c r="AS217">
        <v>3</v>
      </c>
      <c r="AT217">
        <v>1</v>
      </c>
      <c r="AU217">
        <v>1</v>
      </c>
      <c r="AV217">
        <v>0</v>
      </c>
      <c r="AW217">
        <v>0</v>
      </c>
      <c r="AX217">
        <v>10</v>
      </c>
      <c r="AY217">
        <v>1</v>
      </c>
      <c r="AZ217">
        <v>3</v>
      </c>
      <c r="BA217">
        <v>0</v>
      </c>
      <c r="BB217">
        <v>0</v>
      </c>
      <c r="BC217">
        <f t="shared" si="6"/>
        <v>73</v>
      </c>
      <c r="BD217">
        <v>5321</v>
      </c>
      <c r="BE217">
        <f t="shared" si="7"/>
        <v>1.3719225709453111</v>
      </c>
    </row>
    <row r="218" spans="1:57" x14ac:dyDescent="0.55000000000000004">
      <c r="A218" s="1">
        <v>2007</v>
      </c>
      <c r="B218" t="s">
        <v>63</v>
      </c>
      <c r="C218" t="str">
        <f>VLOOKUP(A218, [1]speeches!$B:$BC, 54,FALSE)</f>
        <v>Republican</v>
      </c>
      <c r="D218">
        <v>0</v>
      </c>
      <c r="E218">
        <v>0</v>
      </c>
      <c r="F218">
        <v>0</v>
      </c>
      <c r="G218">
        <v>0</v>
      </c>
      <c r="H218">
        <v>0</v>
      </c>
      <c r="I218">
        <v>0</v>
      </c>
      <c r="J218">
        <v>0</v>
      </c>
      <c r="K218">
        <v>0</v>
      </c>
      <c r="L218">
        <v>2</v>
      </c>
      <c r="M218">
        <v>1</v>
      </c>
      <c r="N218">
        <v>0</v>
      </c>
      <c r="O218">
        <v>1</v>
      </c>
      <c r="P218">
        <v>0</v>
      </c>
      <c r="Q218">
        <v>7</v>
      </c>
      <c r="R218">
        <v>1</v>
      </c>
      <c r="S218">
        <v>0</v>
      </c>
      <c r="T218">
        <v>0</v>
      </c>
      <c r="U218">
        <v>0</v>
      </c>
      <c r="V218">
        <v>0</v>
      </c>
      <c r="W218">
        <v>0</v>
      </c>
      <c r="X218">
        <v>1</v>
      </c>
      <c r="Y218">
        <v>1</v>
      </c>
      <c r="Z218">
        <v>6</v>
      </c>
      <c r="AA218">
        <v>2</v>
      </c>
      <c r="AB218">
        <v>0</v>
      </c>
      <c r="AC218">
        <v>0</v>
      </c>
      <c r="AD218">
        <v>1</v>
      </c>
      <c r="AE218">
        <v>0</v>
      </c>
      <c r="AF218">
        <v>0</v>
      </c>
      <c r="AG218">
        <v>0</v>
      </c>
      <c r="AH218">
        <v>0</v>
      </c>
      <c r="AI218">
        <v>0</v>
      </c>
      <c r="AJ218">
        <v>0</v>
      </c>
      <c r="AK218">
        <v>0</v>
      </c>
      <c r="AL218">
        <v>0</v>
      </c>
      <c r="AM218">
        <v>2</v>
      </c>
      <c r="AN218">
        <v>3</v>
      </c>
      <c r="AO218">
        <v>2</v>
      </c>
      <c r="AP218">
        <v>0</v>
      </c>
      <c r="AQ218">
        <v>0</v>
      </c>
      <c r="AR218">
        <v>0</v>
      </c>
      <c r="AS218">
        <v>0</v>
      </c>
      <c r="AT218">
        <v>0</v>
      </c>
      <c r="AU218">
        <v>3</v>
      </c>
      <c r="AV218">
        <v>1</v>
      </c>
      <c r="AW218">
        <v>0</v>
      </c>
      <c r="AX218">
        <v>9</v>
      </c>
      <c r="AY218">
        <v>3</v>
      </c>
      <c r="AZ218">
        <v>1</v>
      </c>
      <c r="BA218">
        <v>0</v>
      </c>
      <c r="BB218">
        <v>1</v>
      </c>
      <c r="BC218">
        <f t="shared" si="6"/>
        <v>48</v>
      </c>
      <c r="BD218">
        <v>5598</v>
      </c>
      <c r="BE218">
        <f t="shared" si="7"/>
        <v>0.857449088960343</v>
      </c>
    </row>
    <row r="219" spans="1:57" x14ac:dyDescent="0.55000000000000004">
      <c r="A219" s="1">
        <v>2008</v>
      </c>
      <c r="B219" t="s">
        <v>63</v>
      </c>
      <c r="C219" t="str">
        <f>VLOOKUP(A219, [1]speeches!$B:$BC, 54,FALSE)</f>
        <v>Republican</v>
      </c>
      <c r="D219">
        <v>0</v>
      </c>
      <c r="E219">
        <v>0</v>
      </c>
      <c r="F219">
        <v>0</v>
      </c>
      <c r="G219">
        <v>0</v>
      </c>
      <c r="H219">
        <v>1</v>
      </c>
      <c r="I219">
        <v>0</v>
      </c>
      <c r="J219">
        <v>0</v>
      </c>
      <c r="K219">
        <v>0</v>
      </c>
      <c r="L219">
        <v>0</v>
      </c>
      <c r="M219">
        <v>2</v>
      </c>
      <c r="N219">
        <v>0</v>
      </c>
      <c r="O219">
        <v>3</v>
      </c>
      <c r="P219">
        <v>0</v>
      </c>
      <c r="Q219">
        <v>6</v>
      </c>
      <c r="R219">
        <v>0</v>
      </c>
      <c r="S219">
        <v>0</v>
      </c>
      <c r="T219">
        <v>2</v>
      </c>
      <c r="U219">
        <v>0</v>
      </c>
      <c r="V219">
        <v>0</v>
      </c>
      <c r="W219">
        <v>1</v>
      </c>
      <c r="X219">
        <v>5</v>
      </c>
      <c r="Y219">
        <v>0</v>
      </c>
      <c r="Z219">
        <v>6</v>
      </c>
      <c r="AA219">
        <v>5</v>
      </c>
      <c r="AB219">
        <v>0</v>
      </c>
      <c r="AC219">
        <v>0</v>
      </c>
      <c r="AD219">
        <v>6</v>
      </c>
      <c r="AE219">
        <v>4</v>
      </c>
      <c r="AF219">
        <v>0</v>
      </c>
      <c r="AG219">
        <v>0</v>
      </c>
      <c r="AH219">
        <v>1</v>
      </c>
      <c r="AI219">
        <v>1</v>
      </c>
      <c r="AJ219">
        <v>1</v>
      </c>
      <c r="AK219">
        <v>0</v>
      </c>
      <c r="AL219">
        <v>0</v>
      </c>
      <c r="AM219">
        <v>2</v>
      </c>
      <c r="AN219">
        <v>1</v>
      </c>
      <c r="AO219">
        <v>2</v>
      </c>
      <c r="AP219">
        <v>2</v>
      </c>
      <c r="AQ219">
        <v>0</v>
      </c>
      <c r="AR219">
        <v>0</v>
      </c>
      <c r="AS219">
        <v>0</v>
      </c>
      <c r="AT219">
        <v>2</v>
      </c>
      <c r="AU219">
        <v>2</v>
      </c>
      <c r="AV219">
        <v>0</v>
      </c>
      <c r="AW219">
        <v>0</v>
      </c>
      <c r="AX219">
        <v>16</v>
      </c>
      <c r="AY219">
        <v>6</v>
      </c>
      <c r="AZ219">
        <v>7</v>
      </c>
      <c r="BA219">
        <v>0</v>
      </c>
      <c r="BB219">
        <v>0</v>
      </c>
      <c r="BC219">
        <f t="shared" si="6"/>
        <v>84</v>
      </c>
      <c r="BD219">
        <v>5752</v>
      </c>
      <c r="BE219">
        <f t="shared" si="7"/>
        <v>1.4603616133518775</v>
      </c>
    </row>
    <row r="220" spans="1:57" x14ac:dyDescent="0.55000000000000004">
      <c r="A220" s="1">
        <v>2009</v>
      </c>
      <c r="B220" t="s">
        <v>85</v>
      </c>
      <c r="C220" t="str">
        <f>VLOOKUP(A220, [1]speeches!$B:$BC, 54,FALSE)</f>
        <v>Democratic</v>
      </c>
      <c r="D220">
        <v>0</v>
      </c>
      <c r="E220">
        <v>0</v>
      </c>
      <c r="F220">
        <v>1</v>
      </c>
      <c r="G220">
        <v>3</v>
      </c>
      <c r="H220">
        <v>1</v>
      </c>
      <c r="I220">
        <v>1</v>
      </c>
      <c r="J220">
        <v>0</v>
      </c>
      <c r="K220">
        <v>0</v>
      </c>
      <c r="L220">
        <v>6</v>
      </c>
      <c r="M220">
        <v>2</v>
      </c>
      <c r="N220">
        <v>0</v>
      </c>
      <c r="O220">
        <v>8</v>
      </c>
      <c r="P220">
        <v>0</v>
      </c>
      <c r="Q220">
        <v>22</v>
      </c>
      <c r="R220">
        <v>1</v>
      </c>
      <c r="S220">
        <v>0</v>
      </c>
      <c r="T220">
        <v>3</v>
      </c>
      <c r="U220">
        <v>6</v>
      </c>
      <c r="V220">
        <v>0</v>
      </c>
      <c r="W220">
        <v>1</v>
      </c>
      <c r="X220">
        <v>1</v>
      </c>
      <c r="Y220">
        <v>0</v>
      </c>
      <c r="Z220">
        <v>19</v>
      </c>
      <c r="AA220">
        <v>14</v>
      </c>
      <c r="AB220">
        <v>7</v>
      </c>
      <c r="AC220">
        <v>5</v>
      </c>
      <c r="AD220">
        <v>7</v>
      </c>
      <c r="AE220">
        <v>1</v>
      </c>
      <c r="AF220">
        <v>0</v>
      </c>
      <c r="AG220">
        <v>0</v>
      </c>
      <c r="AH220">
        <v>2</v>
      </c>
      <c r="AI220">
        <v>2</v>
      </c>
      <c r="AJ220">
        <v>0</v>
      </c>
      <c r="AK220">
        <v>0</v>
      </c>
      <c r="AL220">
        <v>0</v>
      </c>
      <c r="AM220">
        <v>0</v>
      </c>
      <c r="AN220">
        <v>1</v>
      </c>
      <c r="AO220">
        <v>3</v>
      </c>
      <c r="AP220">
        <v>0</v>
      </c>
      <c r="AQ220">
        <v>6</v>
      </c>
      <c r="AR220">
        <v>2</v>
      </c>
      <c r="AS220">
        <v>1</v>
      </c>
      <c r="AT220">
        <v>0</v>
      </c>
      <c r="AU220">
        <v>3</v>
      </c>
      <c r="AV220">
        <v>2</v>
      </c>
      <c r="AW220">
        <v>0</v>
      </c>
      <c r="AX220">
        <v>16</v>
      </c>
      <c r="AY220">
        <v>1</v>
      </c>
      <c r="AZ220">
        <v>0</v>
      </c>
      <c r="BA220">
        <v>0</v>
      </c>
      <c r="BB220">
        <v>1</v>
      </c>
      <c r="BC220">
        <f t="shared" si="6"/>
        <v>149</v>
      </c>
      <c r="BD220">
        <v>5940</v>
      </c>
      <c r="BE220">
        <f t="shared" si="7"/>
        <v>2.5084175084175082</v>
      </c>
    </row>
    <row r="221" spans="1:57" x14ac:dyDescent="0.55000000000000004">
      <c r="A221" s="1">
        <v>2010</v>
      </c>
      <c r="B221" t="s">
        <v>85</v>
      </c>
      <c r="C221" t="str">
        <f>VLOOKUP(A221, [1]speeches!$B:$BC, 54,FALSE)</f>
        <v>Democratic</v>
      </c>
      <c r="D221">
        <v>0</v>
      </c>
      <c r="E221">
        <v>0</v>
      </c>
      <c r="F221">
        <v>1</v>
      </c>
      <c r="G221">
        <v>6</v>
      </c>
      <c r="H221">
        <v>1</v>
      </c>
      <c r="I221">
        <v>1</v>
      </c>
      <c r="J221">
        <v>1</v>
      </c>
      <c r="K221">
        <v>0</v>
      </c>
      <c r="L221">
        <v>5</v>
      </c>
      <c r="M221">
        <v>1</v>
      </c>
      <c r="N221">
        <v>0</v>
      </c>
      <c r="O221">
        <v>2</v>
      </c>
      <c r="P221">
        <v>0</v>
      </c>
      <c r="Q221">
        <v>15</v>
      </c>
      <c r="R221">
        <v>4</v>
      </c>
      <c r="S221">
        <v>0</v>
      </c>
      <c r="T221">
        <v>0</v>
      </c>
      <c r="U221">
        <v>11</v>
      </c>
      <c r="V221">
        <v>0</v>
      </c>
      <c r="W221">
        <v>2</v>
      </c>
      <c r="X221">
        <v>3</v>
      </c>
      <c r="Y221">
        <v>0</v>
      </c>
      <c r="Z221">
        <v>29</v>
      </c>
      <c r="AA221">
        <v>23</v>
      </c>
      <c r="AB221">
        <v>3</v>
      </c>
      <c r="AC221">
        <v>3</v>
      </c>
      <c r="AD221">
        <v>8</v>
      </c>
      <c r="AE221">
        <v>4</v>
      </c>
      <c r="AF221">
        <v>0</v>
      </c>
      <c r="AG221">
        <v>0</v>
      </c>
      <c r="AH221">
        <v>1</v>
      </c>
      <c r="AI221">
        <v>0</v>
      </c>
      <c r="AJ221">
        <v>0</v>
      </c>
      <c r="AK221">
        <v>0</v>
      </c>
      <c r="AL221">
        <v>0</v>
      </c>
      <c r="AM221">
        <v>0</v>
      </c>
      <c r="AN221">
        <v>2</v>
      </c>
      <c r="AO221">
        <v>1</v>
      </c>
      <c r="AP221">
        <v>0</v>
      </c>
      <c r="AQ221">
        <v>6</v>
      </c>
      <c r="AR221">
        <v>4</v>
      </c>
      <c r="AS221">
        <v>3</v>
      </c>
      <c r="AT221">
        <v>1</v>
      </c>
      <c r="AU221">
        <v>2</v>
      </c>
      <c r="AV221">
        <v>1</v>
      </c>
      <c r="AW221">
        <v>0</v>
      </c>
      <c r="AX221">
        <v>23</v>
      </c>
      <c r="AY221">
        <v>8</v>
      </c>
      <c r="AZ221">
        <v>3</v>
      </c>
      <c r="BA221">
        <v>2</v>
      </c>
      <c r="BB221">
        <v>2</v>
      </c>
      <c r="BC221">
        <f t="shared" si="6"/>
        <v>182</v>
      </c>
      <c r="BD221">
        <v>7106</v>
      </c>
      <c r="BE221">
        <f t="shared" si="7"/>
        <v>2.5612158739093722</v>
      </c>
    </row>
    <row r="222" spans="1:57" x14ac:dyDescent="0.55000000000000004">
      <c r="A222" s="1">
        <v>2011</v>
      </c>
      <c r="B222" t="s">
        <v>85</v>
      </c>
      <c r="C222" t="str">
        <f>VLOOKUP(A222, [1]speeches!$B:$BC, 54,FALSE)</f>
        <v>Democratic</v>
      </c>
      <c r="D222">
        <v>0</v>
      </c>
      <c r="E222">
        <v>0</v>
      </c>
      <c r="F222">
        <v>0</v>
      </c>
      <c r="G222">
        <v>6</v>
      </c>
      <c r="H222">
        <v>1</v>
      </c>
      <c r="I222">
        <v>0</v>
      </c>
      <c r="J222">
        <v>0</v>
      </c>
      <c r="K222">
        <v>0</v>
      </c>
      <c r="L222">
        <v>1</v>
      </c>
      <c r="M222">
        <v>2</v>
      </c>
      <c r="N222">
        <v>0</v>
      </c>
      <c r="O222">
        <v>1</v>
      </c>
      <c r="P222">
        <v>0</v>
      </c>
      <c r="Q222">
        <v>7</v>
      </c>
      <c r="R222">
        <v>0</v>
      </c>
      <c r="S222">
        <v>0</v>
      </c>
      <c r="T222">
        <v>0</v>
      </c>
      <c r="U222">
        <v>2</v>
      </c>
      <c r="V222">
        <v>0</v>
      </c>
      <c r="W222">
        <v>1</v>
      </c>
      <c r="X222">
        <v>1</v>
      </c>
      <c r="Y222">
        <v>0</v>
      </c>
      <c r="Z222">
        <v>31</v>
      </c>
      <c r="AA222">
        <v>25</v>
      </c>
      <c r="AB222">
        <v>1</v>
      </c>
      <c r="AC222">
        <v>0</v>
      </c>
      <c r="AD222">
        <v>3</v>
      </c>
      <c r="AE222">
        <v>0</v>
      </c>
      <c r="AF222">
        <v>1</v>
      </c>
      <c r="AG222">
        <v>1</v>
      </c>
      <c r="AH222">
        <v>3</v>
      </c>
      <c r="AI222">
        <v>2</v>
      </c>
      <c r="AJ222">
        <v>0</v>
      </c>
      <c r="AK222">
        <v>0</v>
      </c>
      <c r="AL222">
        <v>0</v>
      </c>
      <c r="AM222">
        <v>0</v>
      </c>
      <c r="AN222">
        <v>0</v>
      </c>
      <c r="AO222">
        <v>0</v>
      </c>
      <c r="AP222">
        <v>0</v>
      </c>
      <c r="AQ222">
        <v>4</v>
      </c>
      <c r="AR222">
        <v>2</v>
      </c>
      <c r="AS222">
        <v>1</v>
      </c>
      <c r="AT222">
        <v>1</v>
      </c>
      <c r="AU222">
        <v>3</v>
      </c>
      <c r="AV222">
        <v>2</v>
      </c>
      <c r="AW222">
        <v>0</v>
      </c>
      <c r="AX222">
        <v>14</v>
      </c>
      <c r="AY222">
        <v>2</v>
      </c>
      <c r="AZ222">
        <v>4</v>
      </c>
      <c r="BA222">
        <v>0</v>
      </c>
      <c r="BB222">
        <v>0</v>
      </c>
      <c r="BC222">
        <f t="shared" si="6"/>
        <v>122</v>
      </c>
      <c r="BD222">
        <v>6940</v>
      </c>
      <c r="BE222">
        <f t="shared" si="7"/>
        <v>1.7579250720461095</v>
      </c>
    </row>
    <row r="223" spans="1:57" x14ac:dyDescent="0.55000000000000004">
      <c r="A223" s="1">
        <v>2012</v>
      </c>
      <c r="B223" t="s">
        <v>85</v>
      </c>
      <c r="C223" t="str">
        <f>VLOOKUP(A223, [1]speeches!$B:$BC, 54,FALSE)</f>
        <v>Democratic</v>
      </c>
      <c r="D223">
        <v>1</v>
      </c>
      <c r="E223">
        <v>0</v>
      </c>
      <c r="F223">
        <v>0</v>
      </c>
      <c r="G223">
        <v>6</v>
      </c>
      <c r="H223">
        <v>3</v>
      </c>
      <c r="I223">
        <v>2</v>
      </c>
      <c r="J223">
        <v>0</v>
      </c>
      <c r="K223">
        <v>0</v>
      </c>
      <c r="L223">
        <v>9</v>
      </c>
      <c r="M223">
        <v>2</v>
      </c>
      <c r="N223">
        <v>0</v>
      </c>
      <c r="O223">
        <v>2</v>
      </c>
      <c r="P223">
        <v>0</v>
      </c>
      <c r="Q223">
        <v>12</v>
      </c>
      <c r="R223">
        <v>2</v>
      </c>
      <c r="S223">
        <v>1</v>
      </c>
      <c r="T223">
        <v>3</v>
      </c>
      <c r="U223">
        <v>10</v>
      </c>
      <c r="V223">
        <v>0</v>
      </c>
      <c r="W223">
        <v>2</v>
      </c>
      <c r="X223">
        <v>0</v>
      </c>
      <c r="Y223">
        <v>0</v>
      </c>
      <c r="Z223">
        <v>42</v>
      </c>
      <c r="AA223">
        <v>33</v>
      </c>
      <c r="AB223">
        <v>2</v>
      </c>
      <c r="AC223">
        <v>2</v>
      </c>
      <c r="AD223">
        <v>8</v>
      </c>
      <c r="AE223">
        <v>3</v>
      </c>
      <c r="AF223">
        <v>2</v>
      </c>
      <c r="AG223">
        <v>2</v>
      </c>
      <c r="AH223">
        <v>2</v>
      </c>
      <c r="AI223">
        <v>1</v>
      </c>
      <c r="AJ223">
        <v>0</v>
      </c>
      <c r="AK223">
        <v>0</v>
      </c>
      <c r="AL223">
        <v>0</v>
      </c>
      <c r="AM223">
        <v>1</v>
      </c>
      <c r="AN223">
        <v>1</v>
      </c>
      <c r="AO223">
        <v>1</v>
      </c>
      <c r="AP223">
        <v>0</v>
      </c>
      <c r="AQ223">
        <v>2</v>
      </c>
      <c r="AR223">
        <v>1</v>
      </c>
      <c r="AS223">
        <v>1</v>
      </c>
      <c r="AT223">
        <v>3</v>
      </c>
      <c r="AU223">
        <v>2</v>
      </c>
      <c r="AV223">
        <v>1</v>
      </c>
      <c r="AW223">
        <v>1</v>
      </c>
      <c r="AX223">
        <v>34</v>
      </c>
      <c r="AY223">
        <v>8</v>
      </c>
      <c r="AZ223">
        <v>4</v>
      </c>
      <c r="BA223">
        <v>0</v>
      </c>
      <c r="BB223">
        <v>1</v>
      </c>
      <c r="BC223">
        <f t="shared" si="6"/>
        <v>213</v>
      </c>
      <c r="BD223">
        <v>6987</v>
      </c>
      <c r="BE223">
        <f t="shared" si="7"/>
        <v>3.0485186775440103</v>
      </c>
    </row>
    <row r="224" spans="1:57" x14ac:dyDescent="0.55000000000000004">
      <c r="A224" s="1">
        <v>2013</v>
      </c>
      <c r="B224" t="s">
        <v>85</v>
      </c>
      <c r="C224" t="str">
        <f>VLOOKUP(A224, [1]speeches!$B:$BC, 54,FALSE)</f>
        <v>Democratic</v>
      </c>
      <c r="D224">
        <v>1</v>
      </c>
      <c r="E224">
        <v>1</v>
      </c>
      <c r="F224">
        <v>0</v>
      </c>
      <c r="G224">
        <v>11</v>
      </c>
      <c r="H224">
        <v>2</v>
      </c>
      <c r="I224">
        <v>2</v>
      </c>
      <c r="J224">
        <v>0</v>
      </c>
      <c r="K224">
        <v>0</v>
      </c>
      <c r="L224">
        <v>2</v>
      </c>
      <c r="M224">
        <v>4</v>
      </c>
      <c r="N224">
        <v>0</v>
      </c>
      <c r="O224">
        <v>4</v>
      </c>
      <c r="P224">
        <v>0</v>
      </c>
      <c r="Q224">
        <v>13</v>
      </c>
      <c r="R224">
        <v>1</v>
      </c>
      <c r="S224">
        <v>0</v>
      </c>
      <c r="T224">
        <v>2</v>
      </c>
      <c r="U224">
        <v>2</v>
      </c>
      <c r="V224">
        <v>0</v>
      </c>
      <c r="W224">
        <v>1</v>
      </c>
      <c r="X224">
        <v>6</v>
      </c>
      <c r="Y224">
        <v>0</v>
      </c>
      <c r="Z224">
        <v>45</v>
      </c>
      <c r="AA224">
        <v>31</v>
      </c>
      <c r="AB224">
        <v>1</v>
      </c>
      <c r="AC224">
        <v>1</v>
      </c>
      <c r="AD224">
        <v>6</v>
      </c>
      <c r="AE224">
        <v>1</v>
      </c>
      <c r="AF224">
        <v>0</v>
      </c>
      <c r="AG224">
        <v>0</v>
      </c>
      <c r="AH224">
        <v>1</v>
      </c>
      <c r="AI224">
        <v>0</v>
      </c>
      <c r="AJ224">
        <v>0</v>
      </c>
      <c r="AK224">
        <v>0</v>
      </c>
      <c r="AL224">
        <v>0</v>
      </c>
      <c r="AM224">
        <v>1</v>
      </c>
      <c r="AN224">
        <v>4</v>
      </c>
      <c r="AO224">
        <v>3</v>
      </c>
      <c r="AP224">
        <v>2</v>
      </c>
      <c r="AQ224">
        <v>1</v>
      </c>
      <c r="AR224">
        <v>4</v>
      </c>
      <c r="AS224">
        <v>3</v>
      </c>
      <c r="AT224">
        <v>1</v>
      </c>
      <c r="AU224">
        <v>3</v>
      </c>
      <c r="AV224">
        <v>1</v>
      </c>
      <c r="AW224">
        <v>0</v>
      </c>
      <c r="AX224">
        <v>17</v>
      </c>
      <c r="AY224">
        <v>1</v>
      </c>
      <c r="AZ224">
        <v>2</v>
      </c>
      <c r="BA224">
        <v>0</v>
      </c>
      <c r="BB224">
        <v>0</v>
      </c>
      <c r="BC224">
        <f t="shared" si="6"/>
        <v>181</v>
      </c>
      <c r="BD224">
        <v>6467</v>
      </c>
      <c r="BE224">
        <f t="shared" si="7"/>
        <v>2.7988248028452141</v>
      </c>
    </row>
    <row r="225" spans="1:57" x14ac:dyDescent="0.55000000000000004">
      <c r="A225" s="1">
        <v>2014</v>
      </c>
      <c r="B225" t="s">
        <v>85</v>
      </c>
      <c r="C225" t="str">
        <f>VLOOKUP(A225, [1]speeches!$B:$BC, 54,FALSE)</f>
        <v>Democratic</v>
      </c>
      <c r="D225">
        <v>0</v>
      </c>
      <c r="E225">
        <v>0</v>
      </c>
      <c r="F225">
        <v>0</v>
      </c>
      <c r="G225">
        <v>10</v>
      </c>
      <c r="H225">
        <v>0</v>
      </c>
      <c r="I225">
        <v>0</v>
      </c>
      <c r="J225">
        <v>0</v>
      </c>
      <c r="K225">
        <v>0</v>
      </c>
      <c r="L225">
        <v>1</v>
      </c>
      <c r="M225">
        <v>2</v>
      </c>
      <c r="N225">
        <v>0</v>
      </c>
      <c r="O225">
        <v>4</v>
      </c>
      <c r="P225">
        <v>0</v>
      </c>
      <c r="Q225">
        <v>11</v>
      </c>
      <c r="R225">
        <v>6</v>
      </c>
      <c r="S225">
        <v>1</v>
      </c>
      <c r="T225">
        <v>1</v>
      </c>
      <c r="U225">
        <v>2</v>
      </c>
      <c r="V225">
        <v>0</v>
      </c>
      <c r="W225">
        <v>1</v>
      </c>
      <c r="X225">
        <v>5</v>
      </c>
      <c r="Y225">
        <v>0</v>
      </c>
      <c r="Z225">
        <v>39</v>
      </c>
      <c r="AA225">
        <v>23</v>
      </c>
      <c r="AB225">
        <v>4</v>
      </c>
      <c r="AC225">
        <v>2</v>
      </c>
      <c r="AD225">
        <v>4</v>
      </c>
      <c r="AE225">
        <v>2</v>
      </c>
      <c r="AF225">
        <v>0</v>
      </c>
      <c r="AG225">
        <v>0</v>
      </c>
      <c r="AH225">
        <v>0</v>
      </c>
      <c r="AI225">
        <v>0</v>
      </c>
      <c r="AJ225">
        <v>1</v>
      </c>
      <c r="AK225">
        <v>0</v>
      </c>
      <c r="AL225">
        <v>0</v>
      </c>
      <c r="AM225">
        <v>1</v>
      </c>
      <c r="AN225">
        <v>3</v>
      </c>
      <c r="AO225">
        <v>2</v>
      </c>
      <c r="AP225">
        <v>1</v>
      </c>
      <c r="AQ225">
        <v>1</v>
      </c>
      <c r="AR225">
        <v>2</v>
      </c>
      <c r="AS225">
        <v>2</v>
      </c>
      <c r="AT225">
        <v>2</v>
      </c>
      <c r="AU225">
        <v>3</v>
      </c>
      <c r="AV225">
        <v>4</v>
      </c>
      <c r="AW225">
        <v>0</v>
      </c>
      <c r="AX225">
        <v>9</v>
      </c>
      <c r="AY225">
        <v>1</v>
      </c>
      <c r="AZ225">
        <v>2</v>
      </c>
      <c r="BA225">
        <v>1</v>
      </c>
      <c r="BB225">
        <v>6</v>
      </c>
      <c r="BC225">
        <f t="shared" si="6"/>
        <v>159</v>
      </c>
      <c r="BD225">
        <v>6778</v>
      </c>
      <c r="BE225">
        <f t="shared" si="7"/>
        <v>2.3458247270581292</v>
      </c>
    </row>
    <row r="226" spans="1:57" x14ac:dyDescent="0.55000000000000004">
      <c r="A226" s="1">
        <v>2015</v>
      </c>
      <c r="B226" t="s">
        <v>85</v>
      </c>
      <c r="C226" t="str">
        <f>VLOOKUP(A226, [1]speeches!$B:$BC, 54,FALSE)</f>
        <v>Democratic</v>
      </c>
      <c r="D226">
        <v>0</v>
      </c>
      <c r="E226">
        <v>0</v>
      </c>
      <c r="F226">
        <v>0</v>
      </c>
      <c r="G226">
        <v>8</v>
      </c>
      <c r="H226">
        <v>1</v>
      </c>
      <c r="I226">
        <v>0</v>
      </c>
      <c r="J226">
        <v>0</v>
      </c>
      <c r="K226">
        <v>0</v>
      </c>
      <c r="L226">
        <v>2</v>
      </c>
      <c r="M226">
        <v>0</v>
      </c>
      <c r="N226">
        <v>0</v>
      </c>
      <c r="O226">
        <v>9</v>
      </c>
      <c r="P226">
        <v>5</v>
      </c>
      <c r="Q226">
        <v>18</v>
      </c>
      <c r="R226">
        <v>1</v>
      </c>
      <c r="S226">
        <v>0</v>
      </c>
      <c r="T226">
        <v>0</v>
      </c>
      <c r="U226">
        <v>1</v>
      </c>
      <c r="V226">
        <v>0</v>
      </c>
      <c r="W226">
        <v>0</v>
      </c>
      <c r="X226">
        <v>2</v>
      </c>
      <c r="Y226">
        <v>1</v>
      </c>
      <c r="Z226">
        <v>28</v>
      </c>
      <c r="AA226">
        <v>18</v>
      </c>
      <c r="AB226">
        <v>3</v>
      </c>
      <c r="AC226">
        <v>3</v>
      </c>
      <c r="AD226">
        <v>3</v>
      </c>
      <c r="AE226">
        <v>0</v>
      </c>
      <c r="AF226">
        <v>0</v>
      </c>
      <c r="AG226">
        <v>0</v>
      </c>
      <c r="AH226">
        <v>1</v>
      </c>
      <c r="AI226">
        <v>0</v>
      </c>
      <c r="AJ226">
        <v>0</v>
      </c>
      <c r="AK226">
        <v>0</v>
      </c>
      <c r="AL226">
        <v>0</v>
      </c>
      <c r="AM226">
        <v>0</v>
      </c>
      <c r="AN226">
        <v>1</v>
      </c>
      <c r="AO226">
        <v>2</v>
      </c>
      <c r="AP226">
        <v>1</v>
      </c>
      <c r="AQ226">
        <v>2</v>
      </c>
      <c r="AR226">
        <v>2</v>
      </c>
      <c r="AS226">
        <v>2</v>
      </c>
      <c r="AT226">
        <v>3</v>
      </c>
      <c r="AU226">
        <v>2</v>
      </c>
      <c r="AV226">
        <v>2</v>
      </c>
      <c r="AW226">
        <v>0</v>
      </c>
      <c r="AX226">
        <v>7</v>
      </c>
      <c r="AY226">
        <v>3</v>
      </c>
      <c r="AZ226">
        <v>5</v>
      </c>
      <c r="BA226">
        <v>0</v>
      </c>
      <c r="BB226">
        <v>1</v>
      </c>
      <c r="BC226">
        <f t="shared" si="6"/>
        <v>137</v>
      </c>
      <c r="BD226">
        <v>6727</v>
      </c>
      <c r="BE226">
        <f t="shared" si="7"/>
        <v>2.0365690500966256</v>
      </c>
    </row>
    <row r="227" spans="1:57" x14ac:dyDescent="0.55000000000000004">
      <c r="A227" s="1">
        <v>2016</v>
      </c>
      <c r="B227" t="s">
        <v>85</v>
      </c>
      <c r="C227" t="str">
        <f>VLOOKUP(A227, [1]speeches!$B:$BC, 54,FALSE)</f>
        <v>Democratic</v>
      </c>
      <c r="D227">
        <v>0</v>
      </c>
      <c r="E227">
        <v>0</v>
      </c>
      <c r="F227">
        <v>0</v>
      </c>
      <c r="G227">
        <v>1</v>
      </c>
      <c r="H227">
        <v>0</v>
      </c>
      <c r="I227">
        <v>0</v>
      </c>
      <c r="J227">
        <v>0</v>
      </c>
      <c r="K227">
        <v>0</v>
      </c>
      <c r="L227">
        <v>0</v>
      </c>
      <c r="M227">
        <v>2</v>
      </c>
      <c r="N227">
        <v>0</v>
      </c>
      <c r="O227">
        <v>6</v>
      </c>
      <c r="P227">
        <v>0</v>
      </c>
      <c r="Q227">
        <v>15</v>
      </c>
      <c r="R227">
        <v>2</v>
      </c>
      <c r="S227">
        <v>0</v>
      </c>
      <c r="T227">
        <v>1</v>
      </c>
      <c r="U227">
        <v>1</v>
      </c>
      <c r="V227">
        <v>0</v>
      </c>
      <c r="W227">
        <v>0</v>
      </c>
      <c r="X227">
        <v>1</v>
      </c>
      <c r="Y227">
        <v>1</v>
      </c>
      <c r="Z227">
        <v>20</v>
      </c>
      <c r="AA227">
        <v>8</v>
      </c>
      <c r="AB227">
        <v>1</v>
      </c>
      <c r="AC227">
        <v>0</v>
      </c>
      <c r="AD227">
        <v>1</v>
      </c>
      <c r="AE227">
        <v>1</v>
      </c>
      <c r="AF227">
        <v>0</v>
      </c>
      <c r="AG227">
        <v>0</v>
      </c>
      <c r="AH227">
        <v>1</v>
      </c>
      <c r="AI227">
        <v>1</v>
      </c>
      <c r="AJ227">
        <v>0</v>
      </c>
      <c r="AK227">
        <v>0</v>
      </c>
      <c r="AL227">
        <v>0</v>
      </c>
      <c r="AM227">
        <v>0</v>
      </c>
      <c r="AN227">
        <v>2</v>
      </c>
      <c r="AO227">
        <v>0</v>
      </c>
      <c r="AP227">
        <v>0</v>
      </c>
      <c r="AQ227">
        <v>1</v>
      </c>
      <c r="AR227">
        <v>5</v>
      </c>
      <c r="AS227">
        <v>4</v>
      </c>
      <c r="AT227">
        <v>1</v>
      </c>
      <c r="AU227">
        <v>3</v>
      </c>
      <c r="AV227">
        <v>1</v>
      </c>
      <c r="AW227">
        <v>0</v>
      </c>
      <c r="AX227">
        <v>5</v>
      </c>
      <c r="AY227">
        <v>2</v>
      </c>
      <c r="AZ227">
        <v>0</v>
      </c>
      <c r="BA227">
        <v>0</v>
      </c>
      <c r="BB227">
        <v>2</v>
      </c>
      <c r="BC227">
        <f t="shared" si="6"/>
        <v>89</v>
      </c>
      <c r="BD227">
        <v>5438</v>
      </c>
      <c r="BE227">
        <f t="shared" si="7"/>
        <v>1.636631114380287</v>
      </c>
    </row>
    <row r="228" spans="1:57" x14ac:dyDescent="0.55000000000000004">
      <c r="A228" s="1">
        <v>2017</v>
      </c>
      <c r="B228" t="s">
        <v>93</v>
      </c>
      <c r="C228" t="str">
        <f>VLOOKUP(A228, [1]speeches!$B:$BC, 54,FALSE)</f>
        <v>Republican</v>
      </c>
      <c r="D228">
        <v>0</v>
      </c>
      <c r="E228">
        <v>0</v>
      </c>
      <c r="F228">
        <v>0</v>
      </c>
      <c r="G228">
        <v>3</v>
      </c>
      <c r="H228">
        <v>0</v>
      </c>
      <c r="I228">
        <v>0</v>
      </c>
      <c r="J228">
        <v>0</v>
      </c>
      <c r="K228">
        <v>0</v>
      </c>
      <c r="L228">
        <v>1</v>
      </c>
      <c r="M228">
        <v>1</v>
      </c>
      <c r="N228">
        <v>0</v>
      </c>
      <c r="O228">
        <v>1</v>
      </c>
      <c r="P228">
        <v>0</v>
      </c>
      <c r="Q228">
        <v>1</v>
      </c>
      <c r="R228">
        <v>0</v>
      </c>
      <c r="S228">
        <v>1</v>
      </c>
      <c r="T228">
        <v>2</v>
      </c>
      <c r="U228">
        <v>4</v>
      </c>
      <c r="V228">
        <v>0</v>
      </c>
      <c r="W228">
        <v>2</v>
      </c>
      <c r="X228">
        <v>0</v>
      </c>
      <c r="Y228">
        <v>0</v>
      </c>
      <c r="Z228">
        <v>15</v>
      </c>
      <c r="AA228">
        <v>9</v>
      </c>
      <c r="AB228">
        <v>0</v>
      </c>
      <c r="AC228">
        <v>0</v>
      </c>
      <c r="AD228">
        <v>3</v>
      </c>
      <c r="AE228">
        <v>1</v>
      </c>
      <c r="AF228">
        <v>0</v>
      </c>
      <c r="AG228">
        <v>0</v>
      </c>
      <c r="AH228">
        <v>0</v>
      </c>
      <c r="AI228">
        <v>0</v>
      </c>
      <c r="AJ228">
        <v>0</v>
      </c>
      <c r="AK228">
        <v>0</v>
      </c>
      <c r="AL228">
        <v>0</v>
      </c>
      <c r="AM228">
        <v>2</v>
      </c>
      <c r="AN228">
        <v>3</v>
      </c>
      <c r="AO228">
        <v>3</v>
      </c>
      <c r="AP228">
        <v>0</v>
      </c>
      <c r="AQ228">
        <v>0</v>
      </c>
      <c r="AR228">
        <v>0</v>
      </c>
      <c r="AS228">
        <v>0</v>
      </c>
      <c r="AT228">
        <v>2</v>
      </c>
      <c r="AU228">
        <v>2</v>
      </c>
      <c r="AV228">
        <v>1</v>
      </c>
      <c r="AW228">
        <v>0</v>
      </c>
      <c r="AX228">
        <v>12</v>
      </c>
      <c r="AY228">
        <v>1</v>
      </c>
      <c r="AZ228">
        <v>6</v>
      </c>
      <c r="BA228">
        <v>1</v>
      </c>
      <c r="BB228">
        <v>0</v>
      </c>
      <c r="BC228">
        <f t="shared" si="6"/>
        <v>77</v>
      </c>
      <c r="BD228">
        <v>5036</v>
      </c>
      <c r="BE228">
        <f t="shared" si="7"/>
        <v>1.528991262907069</v>
      </c>
    </row>
    <row r="229" spans="1:57" x14ac:dyDescent="0.55000000000000004">
      <c r="A229" s="1">
        <v>2018</v>
      </c>
      <c r="B229" t="s">
        <v>93</v>
      </c>
      <c r="C229" t="str">
        <f>VLOOKUP(A229, [1]speeches!$B:$BC, 54,FALSE)</f>
        <v>Republican</v>
      </c>
      <c r="D229">
        <v>0</v>
      </c>
      <c r="E229">
        <v>0</v>
      </c>
      <c r="F229">
        <v>0</v>
      </c>
      <c r="G229">
        <v>1</v>
      </c>
      <c r="H229">
        <v>0</v>
      </c>
      <c r="I229">
        <v>0</v>
      </c>
      <c r="J229">
        <v>0</v>
      </c>
      <c r="K229">
        <v>0</v>
      </c>
      <c r="L229">
        <v>0</v>
      </c>
      <c r="M229">
        <v>0</v>
      </c>
      <c r="N229">
        <v>0</v>
      </c>
      <c r="O229">
        <v>1</v>
      </c>
      <c r="P229">
        <v>0</v>
      </c>
      <c r="Q229">
        <v>3</v>
      </c>
      <c r="R229">
        <v>3</v>
      </c>
      <c r="S229">
        <v>0</v>
      </c>
      <c r="T229">
        <v>0</v>
      </c>
      <c r="U229">
        <v>0</v>
      </c>
      <c r="V229">
        <v>0</v>
      </c>
      <c r="W229">
        <v>0</v>
      </c>
      <c r="X229">
        <v>1</v>
      </c>
      <c r="Y229">
        <v>0</v>
      </c>
      <c r="Z229">
        <v>10</v>
      </c>
      <c r="AA229">
        <v>6</v>
      </c>
      <c r="AB229">
        <v>0</v>
      </c>
      <c r="AC229">
        <v>0</v>
      </c>
      <c r="AD229">
        <v>1</v>
      </c>
      <c r="AE229">
        <v>0</v>
      </c>
      <c r="AF229">
        <v>0</v>
      </c>
      <c r="AG229">
        <v>0</v>
      </c>
      <c r="AH229">
        <v>0</v>
      </c>
      <c r="AI229">
        <v>0</v>
      </c>
      <c r="AJ229">
        <v>1</v>
      </c>
      <c r="AK229">
        <v>0</v>
      </c>
      <c r="AL229">
        <v>0</v>
      </c>
      <c r="AM229">
        <v>2</v>
      </c>
      <c r="AN229">
        <v>1</v>
      </c>
      <c r="AO229">
        <v>3</v>
      </c>
      <c r="AP229">
        <v>2</v>
      </c>
      <c r="AQ229">
        <v>1</v>
      </c>
      <c r="AR229">
        <v>1</v>
      </c>
      <c r="AS229">
        <v>1</v>
      </c>
      <c r="AT229">
        <v>0</v>
      </c>
      <c r="AU229">
        <v>1</v>
      </c>
      <c r="AV229">
        <v>1</v>
      </c>
      <c r="AW229">
        <v>0</v>
      </c>
      <c r="AX229">
        <v>16</v>
      </c>
      <c r="AY229">
        <v>0</v>
      </c>
      <c r="AZ229">
        <v>4</v>
      </c>
      <c r="BA229">
        <v>0</v>
      </c>
      <c r="BB229">
        <v>3</v>
      </c>
      <c r="BC229">
        <f t="shared" si="6"/>
        <v>63</v>
      </c>
      <c r="BD229">
        <v>5190</v>
      </c>
      <c r="BE229">
        <f t="shared" si="7"/>
        <v>1.2138728323699421</v>
      </c>
    </row>
  </sheetData>
  <autoFilter ref="A1:BF1">
    <sortState ref="A2:BF229">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229"/>
  <sheetViews>
    <sheetView topLeftCell="AR1" workbookViewId="0">
      <selection activeCell="BK1" sqref="BK1:BK1048576"/>
    </sheetView>
  </sheetViews>
  <sheetFormatPr defaultRowHeight="14.4" x14ac:dyDescent="0.55000000000000004"/>
  <cols>
    <col min="1" max="1" width="8.83984375" style="1"/>
    <col min="2" max="2" width="11.41796875" customWidth="1"/>
    <col min="3" max="3" width="11" customWidth="1"/>
    <col min="61" max="61" width="12.68359375" customWidth="1"/>
    <col min="62" max="62" width="13.83984375" customWidth="1"/>
    <col min="63" max="63" width="13.41796875" customWidth="1"/>
  </cols>
  <sheetData>
    <row r="1" spans="1:63" x14ac:dyDescent="0.55000000000000004">
      <c r="A1" s="1" t="s">
        <v>58</v>
      </c>
      <c r="B1" t="s">
        <v>31</v>
      </c>
      <c r="C1" t="s">
        <v>97</v>
      </c>
      <c r="D1" t="s">
        <v>0</v>
      </c>
      <c r="E1" t="s">
        <v>1</v>
      </c>
      <c r="F1" t="s">
        <v>2</v>
      </c>
      <c r="G1" t="s">
        <v>3</v>
      </c>
      <c r="H1" t="s">
        <v>4</v>
      </c>
      <c r="I1" t="s">
        <v>5</v>
      </c>
      <c r="J1" t="s">
        <v>6</v>
      </c>
      <c r="K1" t="s">
        <v>7</v>
      </c>
      <c r="L1" t="s">
        <v>8</v>
      </c>
      <c r="M1" t="s">
        <v>9</v>
      </c>
      <c r="N1" t="s">
        <v>10</v>
      </c>
      <c r="O1" t="s">
        <v>11</v>
      </c>
      <c r="P1" t="s">
        <v>12</v>
      </c>
      <c r="Q1" t="s">
        <v>13</v>
      </c>
      <c r="R1" t="s">
        <v>14</v>
      </c>
      <c r="S1" t="s">
        <v>15</v>
      </c>
      <c r="T1" t="s">
        <v>16</v>
      </c>
      <c r="U1" t="s">
        <v>17</v>
      </c>
      <c r="V1" t="s">
        <v>18</v>
      </c>
      <c r="W1" t="s">
        <v>19</v>
      </c>
      <c r="X1" t="s">
        <v>20</v>
      </c>
      <c r="Y1" t="s">
        <v>21</v>
      </c>
      <c r="Z1" t="s">
        <v>22</v>
      </c>
      <c r="AA1" t="s">
        <v>23</v>
      </c>
      <c r="AB1" t="s">
        <v>24</v>
      </c>
      <c r="AC1" t="s">
        <v>25</v>
      </c>
      <c r="AD1" t="s">
        <v>26</v>
      </c>
      <c r="AE1" t="s">
        <v>27</v>
      </c>
      <c r="AF1" t="s">
        <v>28</v>
      </c>
      <c r="AG1" t="s">
        <v>29</v>
      </c>
      <c r="AH1" t="s">
        <v>30</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c r="BA1" t="s">
        <v>50</v>
      </c>
      <c r="BB1" t="s">
        <v>51</v>
      </c>
      <c r="BC1" t="s">
        <v>52</v>
      </c>
      <c r="BD1" t="s">
        <v>53</v>
      </c>
      <c r="BE1" t="s">
        <v>54</v>
      </c>
      <c r="BF1" t="s">
        <v>55</v>
      </c>
      <c r="BG1" t="s">
        <v>56</v>
      </c>
      <c r="BH1" t="s">
        <v>57</v>
      </c>
      <c r="BI1" t="s">
        <v>215</v>
      </c>
      <c r="BJ1" t="s">
        <v>210</v>
      </c>
      <c r="BK1" t="s">
        <v>216</v>
      </c>
    </row>
    <row r="2" spans="1:63" x14ac:dyDescent="0.55000000000000004">
      <c r="A2" s="1">
        <v>1790</v>
      </c>
      <c r="B2" t="s">
        <v>95</v>
      </c>
      <c r="C2" t="str">
        <f>VLOOKUP(A2, [1]speeches!$B:$BC, 54,FALSE)</f>
        <v>Nonpartisan   [13]</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f>SUM(D2:BH2)</f>
        <v>0</v>
      </c>
      <c r="BJ2">
        <v>0</v>
      </c>
      <c r="BK2">
        <v>0</v>
      </c>
    </row>
    <row r="3" spans="1:63" x14ac:dyDescent="0.55000000000000004">
      <c r="A3" s="1">
        <v>1791</v>
      </c>
      <c r="B3" t="s">
        <v>95</v>
      </c>
      <c r="C3" t="str">
        <f>VLOOKUP(A3, [1]speeches!$B:$BC, 54,FALSE)</f>
        <v>Nonpartisan   [13]</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4</v>
      </c>
      <c r="BF3">
        <v>0</v>
      </c>
      <c r="BG3">
        <v>0</v>
      </c>
      <c r="BH3">
        <v>0</v>
      </c>
      <c r="BI3">
        <f t="shared" ref="BI3:BI66" si="0">SUM(D3:BH3)</f>
        <v>4</v>
      </c>
      <c r="BJ3">
        <v>2303</v>
      </c>
      <c r="BK3">
        <f>100*(BI3/BJ3)</f>
        <v>0.17368649587494572</v>
      </c>
    </row>
    <row r="4" spans="1:63" x14ac:dyDescent="0.55000000000000004">
      <c r="A4" s="1">
        <v>1792</v>
      </c>
      <c r="B4" t="s">
        <v>95</v>
      </c>
      <c r="C4" t="str">
        <f>VLOOKUP(A4, [1]speeches!$B:$BC, 54,FALSE)</f>
        <v>Nonpartisan   [13]</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1</v>
      </c>
      <c r="AV4">
        <v>1</v>
      </c>
      <c r="AW4">
        <v>0</v>
      </c>
      <c r="AX4">
        <v>0</v>
      </c>
      <c r="AY4">
        <v>0</v>
      </c>
      <c r="AZ4">
        <v>0</v>
      </c>
      <c r="BA4">
        <v>2</v>
      </c>
      <c r="BB4">
        <v>2</v>
      </c>
      <c r="BC4">
        <v>0</v>
      </c>
      <c r="BD4">
        <v>0</v>
      </c>
      <c r="BE4">
        <v>9</v>
      </c>
      <c r="BF4">
        <v>0</v>
      </c>
      <c r="BG4">
        <v>0</v>
      </c>
      <c r="BH4">
        <v>0</v>
      </c>
      <c r="BI4">
        <f t="shared" si="0"/>
        <v>15</v>
      </c>
      <c r="BJ4">
        <v>2098</v>
      </c>
      <c r="BK4">
        <f t="shared" ref="BK4:BK67" si="1">100*(BI4/BJ4)</f>
        <v>0.71496663489037182</v>
      </c>
    </row>
    <row r="5" spans="1:63" x14ac:dyDescent="0.55000000000000004">
      <c r="A5" s="1">
        <v>1793</v>
      </c>
      <c r="B5" t="s">
        <v>95</v>
      </c>
      <c r="C5" t="str">
        <f>VLOOKUP(A5, [1]speeches!$B:$BC, 54,FALSE)</f>
        <v>Nonpartisan   [13]</v>
      </c>
      <c r="D5">
        <v>0</v>
      </c>
      <c r="E5">
        <v>0</v>
      </c>
      <c r="F5">
        <v>0</v>
      </c>
      <c r="G5">
        <v>0</v>
      </c>
      <c r="H5">
        <v>0</v>
      </c>
      <c r="I5">
        <v>0</v>
      </c>
      <c r="J5">
        <v>0</v>
      </c>
      <c r="K5">
        <v>0</v>
      </c>
      <c r="L5">
        <v>0</v>
      </c>
      <c r="M5">
        <v>0</v>
      </c>
      <c r="N5">
        <v>0</v>
      </c>
      <c r="O5">
        <v>0</v>
      </c>
      <c r="P5">
        <v>0</v>
      </c>
      <c r="Q5">
        <v>0</v>
      </c>
      <c r="R5">
        <v>2</v>
      </c>
      <c r="S5">
        <v>0</v>
      </c>
      <c r="T5">
        <v>0</v>
      </c>
      <c r="U5">
        <v>0</v>
      </c>
      <c r="V5">
        <v>0</v>
      </c>
      <c r="W5">
        <v>0</v>
      </c>
      <c r="X5">
        <v>0</v>
      </c>
      <c r="Y5">
        <v>0</v>
      </c>
      <c r="Z5">
        <v>0</v>
      </c>
      <c r="AA5">
        <v>0</v>
      </c>
      <c r="AB5">
        <v>0</v>
      </c>
      <c r="AC5">
        <v>0</v>
      </c>
      <c r="AD5">
        <v>6</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2</v>
      </c>
      <c r="BB5">
        <v>2</v>
      </c>
      <c r="BC5">
        <v>0</v>
      </c>
      <c r="BD5">
        <v>0</v>
      </c>
      <c r="BE5">
        <v>9</v>
      </c>
      <c r="BF5">
        <v>0</v>
      </c>
      <c r="BG5">
        <v>0</v>
      </c>
      <c r="BH5">
        <v>0</v>
      </c>
      <c r="BI5">
        <f t="shared" si="0"/>
        <v>21</v>
      </c>
      <c r="BJ5">
        <v>1965</v>
      </c>
      <c r="BK5">
        <f t="shared" si="1"/>
        <v>1.0687022900763359</v>
      </c>
    </row>
    <row r="6" spans="1:63" x14ac:dyDescent="0.55000000000000004">
      <c r="A6" s="1">
        <v>1794</v>
      </c>
      <c r="B6" t="s">
        <v>95</v>
      </c>
      <c r="C6" t="str">
        <f>VLOOKUP(A6, [1]speeches!$B:$BC, 54,FALSE)</f>
        <v>Nonpartisan   [13]</v>
      </c>
      <c r="D6">
        <v>0</v>
      </c>
      <c r="E6">
        <v>0</v>
      </c>
      <c r="F6">
        <v>4</v>
      </c>
      <c r="G6">
        <v>0</v>
      </c>
      <c r="H6">
        <v>0</v>
      </c>
      <c r="I6">
        <v>0</v>
      </c>
      <c r="J6">
        <v>0</v>
      </c>
      <c r="K6">
        <v>0</v>
      </c>
      <c r="L6">
        <v>1</v>
      </c>
      <c r="M6">
        <v>0</v>
      </c>
      <c r="N6">
        <v>1</v>
      </c>
      <c r="O6">
        <v>0</v>
      </c>
      <c r="P6">
        <v>0</v>
      </c>
      <c r="Q6">
        <v>0</v>
      </c>
      <c r="R6">
        <v>5</v>
      </c>
      <c r="S6">
        <v>0</v>
      </c>
      <c r="T6">
        <v>0</v>
      </c>
      <c r="U6">
        <v>0</v>
      </c>
      <c r="V6">
        <v>0</v>
      </c>
      <c r="W6">
        <v>1</v>
      </c>
      <c r="X6">
        <v>0</v>
      </c>
      <c r="Y6">
        <v>0</v>
      </c>
      <c r="Z6">
        <v>0</v>
      </c>
      <c r="AA6">
        <v>0</v>
      </c>
      <c r="AB6">
        <v>0</v>
      </c>
      <c r="AC6">
        <v>0</v>
      </c>
      <c r="AD6">
        <v>2</v>
      </c>
      <c r="AE6">
        <v>0</v>
      </c>
      <c r="AF6">
        <v>0</v>
      </c>
      <c r="AG6">
        <v>0</v>
      </c>
      <c r="AH6">
        <v>0</v>
      </c>
      <c r="AI6">
        <v>0</v>
      </c>
      <c r="AJ6">
        <v>0</v>
      </c>
      <c r="AK6">
        <v>0</v>
      </c>
      <c r="AL6">
        <v>1</v>
      </c>
      <c r="AM6">
        <v>1</v>
      </c>
      <c r="AN6">
        <v>0</v>
      </c>
      <c r="AO6">
        <v>0</v>
      </c>
      <c r="AP6">
        <v>0</v>
      </c>
      <c r="AQ6">
        <v>0</v>
      </c>
      <c r="AR6">
        <v>0</v>
      </c>
      <c r="AS6">
        <v>0</v>
      </c>
      <c r="AT6">
        <v>0</v>
      </c>
      <c r="AU6">
        <v>1</v>
      </c>
      <c r="AV6">
        <v>0</v>
      </c>
      <c r="AW6">
        <v>0</v>
      </c>
      <c r="AX6">
        <v>1</v>
      </c>
      <c r="AY6">
        <v>0</v>
      </c>
      <c r="AZ6">
        <v>0</v>
      </c>
      <c r="BA6">
        <v>0</v>
      </c>
      <c r="BB6">
        <v>0</v>
      </c>
      <c r="BC6">
        <v>0</v>
      </c>
      <c r="BD6">
        <v>0</v>
      </c>
      <c r="BE6">
        <v>6</v>
      </c>
      <c r="BF6">
        <v>0</v>
      </c>
      <c r="BG6">
        <v>0</v>
      </c>
      <c r="BH6">
        <v>0</v>
      </c>
      <c r="BI6">
        <f t="shared" si="0"/>
        <v>24</v>
      </c>
      <c r="BJ6">
        <v>2915</v>
      </c>
      <c r="BK6">
        <f t="shared" si="1"/>
        <v>0.823327615780446</v>
      </c>
    </row>
    <row r="7" spans="1:63" x14ac:dyDescent="0.55000000000000004">
      <c r="A7" s="1">
        <v>1795</v>
      </c>
      <c r="B7" t="s">
        <v>95</v>
      </c>
      <c r="C7" t="str">
        <f>VLOOKUP(A7, [1]speeches!$B:$BC, 54,FALSE)</f>
        <v>Nonpartisan   [13]</v>
      </c>
      <c r="D7">
        <v>0</v>
      </c>
      <c r="E7">
        <v>0</v>
      </c>
      <c r="F7">
        <v>2</v>
      </c>
      <c r="G7">
        <v>0</v>
      </c>
      <c r="H7">
        <v>0</v>
      </c>
      <c r="I7">
        <v>0</v>
      </c>
      <c r="J7">
        <v>0</v>
      </c>
      <c r="K7">
        <v>0</v>
      </c>
      <c r="L7">
        <v>0</v>
      </c>
      <c r="M7">
        <v>0</v>
      </c>
      <c r="N7">
        <v>0</v>
      </c>
      <c r="O7">
        <v>0</v>
      </c>
      <c r="P7">
        <v>0</v>
      </c>
      <c r="Q7">
        <v>0</v>
      </c>
      <c r="R7">
        <v>4</v>
      </c>
      <c r="S7">
        <v>0</v>
      </c>
      <c r="T7">
        <v>0</v>
      </c>
      <c r="U7">
        <v>0</v>
      </c>
      <c r="V7">
        <v>0</v>
      </c>
      <c r="W7">
        <v>0</v>
      </c>
      <c r="X7">
        <v>0</v>
      </c>
      <c r="Y7">
        <v>0</v>
      </c>
      <c r="Z7">
        <v>0</v>
      </c>
      <c r="AA7">
        <v>0</v>
      </c>
      <c r="AB7">
        <v>0</v>
      </c>
      <c r="AC7">
        <v>0</v>
      </c>
      <c r="AD7">
        <v>3</v>
      </c>
      <c r="AE7">
        <v>0</v>
      </c>
      <c r="AF7">
        <v>0</v>
      </c>
      <c r="AG7">
        <v>0</v>
      </c>
      <c r="AH7">
        <v>0</v>
      </c>
      <c r="AI7">
        <v>0</v>
      </c>
      <c r="AJ7">
        <v>0</v>
      </c>
      <c r="AK7">
        <v>0</v>
      </c>
      <c r="AL7">
        <v>0</v>
      </c>
      <c r="AM7">
        <v>0</v>
      </c>
      <c r="AN7">
        <v>0</v>
      </c>
      <c r="AO7">
        <v>0</v>
      </c>
      <c r="AP7">
        <v>0</v>
      </c>
      <c r="AQ7">
        <v>0</v>
      </c>
      <c r="AR7">
        <v>0</v>
      </c>
      <c r="AS7">
        <v>0</v>
      </c>
      <c r="AT7">
        <v>0</v>
      </c>
      <c r="AU7">
        <v>1</v>
      </c>
      <c r="AV7">
        <v>1</v>
      </c>
      <c r="AW7">
        <v>0</v>
      </c>
      <c r="AX7">
        <v>0</v>
      </c>
      <c r="AY7">
        <v>0</v>
      </c>
      <c r="AZ7">
        <v>0</v>
      </c>
      <c r="BA7">
        <v>0</v>
      </c>
      <c r="BB7">
        <v>0</v>
      </c>
      <c r="BC7">
        <v>0</v>
      </c>
      <c r="BD7">
        <v>0</v>
      </c>
      <c r="BE7">
        <v>6</v>
      </c>
      <c r="BF7">
        <v>0</v>
      </c>
      <c r="BG7">
        <v>0</v>
      </c>
      <c r="BH7">
        <v>0</v>
      </c>
      <c r="BI7">
        <f t="shared" si="0"/>
        <v>17</v>
      </c>
      <c r="BJ7">
        <v>1986</v>
      </c>
      <c r="BK7">
        <f t="shared" si="1"/>
        <v>0.85599194360523667</v>
      </c>
    </row>
    <row r="8" spans="1:63" x14ac:dyDescent="0.55000000000000004">
      <c r="A8" s="1">
        <v>1796</v>
      </c>
      <c r="B8" t="s">
        <v>95</v>
      </c>
      <c r="C8" t="str">
        <f>VLOOKUP(A8, [1]speeches!$B:$BC, 54,FALSE)</f>
        <v>Nonpartisan   [13]</v>
      </c>
      <c r="D8">
        <v>0</v>
      </c>
      <c r="E8">
        <v>0</v>
      </c>
      <c r="F8">
        <v>0</v>
      </c>
      <c r="G8">
        <v>0</v>
      </c>
      <c r="H8">
        <v>0</v>
      </c>
      <c r="I8">
        <v>0</v>
      </c>
      <c r="J8">
        <v>0</v>
      </c>
      <c r="K8">
        <v>0</v>
      </c>
      <c r="L8">
        <v>0</v>
      </c>
      <c r="M8">
        <v>0</v>
      </c>
      <c r="N8">
        <v>0</v>
      </c>
      <c r="O8">
        <v>0</v>
      </c>
      <c r="P8">
        <v>0</v>
      </c>
      <c r="Q8">
        <v>0</v>
      </c>
      <c r="R8">
        <v>6</v>
      </c>
      <c r="S8">
        <v>0</v>
      </c>
      <c r="T8">
        <v>0</v>
      </c>
      <c r="U8">
        <v>0</v>
      </c>
      <c r="V8">
        <v>0</v>
      </c>
      <c r="W8">
        <v>0</v>
      </c>
      <c r="X8">
        <v>0</v>
      </c>
      <c r="Y8">
        <v>0</v>
      </c>
      <c r="Z8">
        <v>0</v>
      </c>
      <c r="AA8">
        <v>0</v>
      </c>
      <c r="AB8">
        <v>0</v>
      </c>
      <c r="AC8">
        <v>0</v>
      </c>
      <c r="AD8">
        <v>5</v>
      </c>
      <c r="AE8">
        <v>0</v>
      </c>
      <c r="AF8">
        <v>0</v>
      </c>
      <c r="AG8">
        <v>1</v>
      </c>
      <c r="AH8">
        <v>0</v>
      </c>
      <c r="AI8">
        <v>0</v>
      </c>
      <c r="AJ8">
        <v>0</v>
      </c>
      <c r="AK8">
        <v>0</v>
      </c>
      <c r="AL8">
        <v>0</v>
      </c>
      <c r="AM8">
        <v>0</v>
      </c>
      <c r="AN8">
        <v>0</v>
      </c>
      <c r="AO8">
        <v>0</v>
      </c>
      <c r="AP8">
        <v>0</v>
      </c>
      <c r="AQ8">
        <v>0</v>
      </c>
      <c r="AR8">
        <v>0</v>
      </c>
      <c r="AS8">
        <v>0</v>
      </c>
      <c r="AT8">
        <v>0</v>
      </c>
      <c r="AU8">
        <v>0</v>
      </c>
      <c r="AV8">
        <v>0</v>
      </c>
      <c r="AW8">
        <v>0</v>
      </c>
      <c r="AX8">
        <v>0</v>
      </c>
      <c r="AY8">
        <v>0</v>
      </c>
      <c r="AZ8">
        <v>0</v>
      </c>
      <c r="BA8">
        <v>2</v>
      </c>
      <c r="BB8">
        <v>2</v>
      </c>
      <c r="BC8">
        <v>0</v>
      </c>
      <c r="BD8">
        <v>0</v>
      </c>
      <c r="BE8">
        <v>13</v>
      </c>
      <c r="BF8">
        <v>0</v>
      </c>
      <c r="BG8">
        <v>1</v>
      </c>
      <c r="BH8">
        <v>0</v>
      </c>
      <c r="BI8">
        <f t="shared" si="0"/>
        <v>30</v>
      </c>
      <c r="BJ8">
        <v>2867</v>
      </c>
      <c r="BK8">
        <f t="shared" si="1"/>
        <v>1.0463899546564353</v>
      </c>
    </row>
    <row r="9" spans="1:63" x14ac:dyDescent="0.55000000000000004">
      <c r="A9" s="1">
        <v>1797</v>
      </c>
      <c r="B9" t="s">
        <v>59</v>
      </c>
      <c r="C9" t="str">
        <f>VLOOKUP(A9, [1]speeches!$B:$BC, 54,FALSE)</f>
        <v>Federalist</v>
      </c>
      <c r="D9">
        <v>0</v>
      </c>
      <c r="E9">
        <v>0</v>
      </c>
      <c r="F9">
        <v>0</v>
      </c>
      <c r="G9">
        <v>0</v>
      </c>
      <c r="H9">
        <v>0</v>
      </c>
      <c r="I9">
        <v>0</v>
      </c>
      <c r="J9">
        <v>0</v>
      </c>
      <c r="K9">
        <v>0</v>
      </c>
      <c r="L9">
        <v>0</v>
      </c>
      <c r="M9">
        <v>0</v>
      </c>
      <c r="N9">
        <v>0</v>
      </c>
      <c r="O9">
        <v>0</v>
      </c>
      <c r="P9">
        <v>0</v>
      </c>
      <c r="Q9">
        <v>0</v>
      </c>
      <c r="R9">
        <v>2</v>
      </c>
      <c r="S9">
        <v>0</v>
      </c>
      <c r="T9">
        <v>0</v>
      </c>
      <c r="U9">
        <v>0</v>
      </c>
      <c r="V9">
        <v>0</v>
      </c>
      <c r="W9">
        <v>0</v>
      </c>
      <c r="X9">
        <v>0</v>
      </c>
      <c r="Y9">
        <v>0</v>
      </c>
      <c r="Z9">
        <v>0</v>
      </c>
      <c r="AA9">
        <v>0</v>
      </c>
      <c r="AB9">
        <v>0</v>
      </c>
      <c r="AC9">
        <v>0</v>
      </c>
      <c r="AD9">
        <v>1</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1</v>
      </c>
      <c r="BB9">
        <v>1</v>
      </c>
      <c r="BC9">
        <v>0</v>
      </c>
      <c r="BD9">
        <v>0</v>
      </c>
      <c r="BE9">
        <v>8</v>
      </c>
      <c r="BF9">
        <v>0</v>
      </c>
      <c r="BG9">
        <v>0</v>
      </c>
      <c r="BH9">
        <v>0</v>
      </c>
      <c r="BI9">
        <f t="shared" si="0"/>
        <v>13</v>
      </c>
      <c r="BJ9">
        <v>2057</v>
      </c>
      <c r="BK9">
        <f t="shared" si="1"/>
        <v>0.63198833252309183</v>
      </c>
    </row>
    <row r="10" spans="1:63" x14ac:dyDescent="0.55000000000000004">
      <c r="A10" s="1">
        <v>1798</v>
      </c>
      <c r="B10" t="s">
        <v>59</v>
      </c>
      <c r="C10" t="str">
        <f>VLOOKUP(A10, [1]speeches!$B:$BC, 54,FALSE)</f>
        <v>Federalist</v>
      </c>
      <c r="D10">
        <v>0</v>
      </c>
      <c r="E10">
        <v>0</v>
      </c>
      <c r="F10">
        <v>0</v>
      </c>
      <c r="G10">
        <v>0</v>
      </c>
      <c r="H10">
        <v>0</v>
      </c>
      <c r="I10">
        <v>0</v>
      </c>
      <c r="J10">
        <v>0</v>
      </c>
      <c r="K10">
        <v>0</v>
      </c>
      <c r="L10">
        <v>0</v>
      </c>
      <c r="M10">
        <v>0</v>
      </c>
      <c r="N10">
        <v>1</v>
      </c>
      <c r="O10">
        <v>0</v>
      </c>
      <c r="P10">
        <v>0</v>
      </c>
      <c r="Q10">
        <v>0</v>
      </c>
      <c r="R10">
        <v>2</v>
      </c>
      <c r="S10">
        <v>0</v>
      </c>
      <c r="T10">
        <v>0</v>
      </c>
      <c r="U10">
        <v>0</v>
      </c>
      <c r="V10">
        <v>0</v>
      </c>
      <c r="W10">
        <v>0</v>
      </c>
      <c r="X10">
        <v>0</v>
      </c>
      <c r="Y10">
        <v>0</v>
      </c>
      <c r="Z10">
        <v>0</v>
      </c>
      <c r="AA10">
        <v>0</v>
      </c>
      <c r="AB10">
        <v>0</v>
      </c>
      <c r="AC10">
        <v>0</v>
      </c>
      <c r="AD10">
        <v>1</v>
      </c>
      <c r="AE10">
        <v>0</v>
      </c>
      <c r="AF10">
        <v>0</v>
      </c>
      <c r="AG10">
        <v>1</v>
      </c>
      <c r="AH10">
        <v>0</v>
      </c>
      <c r="AI10">
        <v>0</v>
      </c>
      <c r="AJ10">
        <v>0</v>
      </c>
      <c r="AK10">
        <v>0</v>
      </c>
      <c r="AL10">
        <v>0</v>
      </c>
      <c r="AM10">
        <v>0</v>
      </c>
      <c r="AN10">
        <v>0</v>
      </c>
      <c r="AO10">
        <v>0</v>
      </c>
      <c r="AP10">
        <v>0</v>
      </c>
      <c r="AQ10">
        <v>0</v>
      </c>
      <c r="AR10">
        <v>0</v>
      </c>
      <c r="AS10">
        <v>0</v>
      </c>
      <c r="AT10">
        <v>0</v>
      </c>
      <c r="AU10">
        <v>0</v>
      </c>
      <c r="AV10">
        <v>0</v>
      </c>
      <c r="AW10">
        <v>0</v>
      </c>
      <c r="AX10">
        <v>0</v>
      </c>
      <c r="AY10">
        <v>0</v>
      </c>
      <c r="AZ10">
        <v>0</v>
      </c>
      <c r="BA10">
        <v>2</v>
      </c>
      <c r="BB10">
        <v>2</v>
      </c>
      <c r="BC10">
        <v>0</v>
      </c>
      <c r="BD10">
        <v>0</v>
      </c>
      <c r="BE10">
        <v>10</v>
      </c>
      <c r="BF10">
        <v>0</v>
      </c>
      <c r="BG10">
        <v>0</v>
      </c>
      <c r="BH10">
        <v>0</v>
      </c>
      <c r="BI10">
        <f t="shared" si="0"/>
        <v>19</v>
      </c>
      <c r="BJ10">
        <v>2218</v>
      </c>
      <c r="BK10">
        <f t="shared" si="1"/>
        <v>0.8566275924256086</v>
      </c>
    </row>
    <row r="11" spans="1:63" x14ac:dyDescent="0.55000000000000004">
      <c r="A11" s="1">
        <v>1799</v>
      </c>
      <c r="B11" t="s">
        <v>59</v>
      </c>
      <c r="C11" t="str">
        <f>VLOOKUP(A11, [1]speeches!$B:$BC, 54,FALSE)</f>
        <v>Federalist</v>
      </c>
      <c r="D11">
        <v>0</v>
      </c>
      <c r="E11">
        <v>0</v>
      </c>
      <c r="F11">
        <v>0</v>
      </c>
      <c r="G11">
        <v>0</v>
      </c>
      <c r="H11">
        <v>0</v>
      </c>
      <c r="I11">
        <v>0</v>
      </c>
      <c r="J11">
        <v>0</v>
      </c>
      <c r="K11">
        <v>0</v>
      </c>
      <c r="L11">
        <v>0</v>
      </c>
      <c r="M11">
        <v>0</v>
      </c>
      <c r="N11">
        <v>0</v>
      </c>
      <c r="O11">
        <v>0</v>
      </c>
      <c r="P11">
        <v>0</v>
      </c>
      <c r="Q11">
        <v>0</v>
      </c>
      <c r="R11">
        <v>2</v>
      </c>
      <c r="S11">
        <v>0</v>
      </c>
      <c r="T11">
        <v>0</v>
      </c>
      <c r="U11">
        <v>0</v>
      </c>
      <c r="V11">
        <v>0</v>
      </c>
      <c r="W11">
        <v>0</v>
      </c>
      <c r="X11">
        <v>0</v>
      </c>
      <c r="Y11">
        <v>0</v>
      </c>
      <c r="Z11">
        <v>0</v>
      </c>
      <c r="AA11">
        <v>0</v>
      </c>
      <c r="AB11">
        <v>0</v>
      </c>
      <c r="AC11">
        <v>0</v>
      </c>
      <c r="AD11">
        <v>1</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1</v>
      </c>
      <c r="AZ11">
        <v>0</v>
      </c>
      <c r="BA11">
        <v>1</v>
      </c>
      <c r="BB11">
        <v>1</v>
      </c>
      <c r="BC11">
        <v>0</v>
      </c>
      <c r="BD11">
        <v>0</v>
      </c>
      <c r="BE11">
        <v>3</v>
      </c>
      <c r="BF11">
        <v>0</v>
      </c>
      <c r="BG11">
        <v>0</v>
      </c>
      <c r="BH11">
        <v>0</v>
      </c>
      <c r="BI11">
        <f t="shared" si="0"/>
        <v>9</v>
      </c>
      <c r="BJ11">
        <v>1505</v>
      </c>
      <c r="BK11">
        <f t="shared" si="1"/>
        <v>0.59800664451827246</v>
      </c>
    </row>
    <row r="12" spans="1:63" x14ac:dyDescent="0.55000000000000004">
      <c r="A12" s="1">
        <v>1800</v>
      </c>
      <c r="B12" t="s">
        <v>59</v>
      </c>
      <c r="C12" t="str">
        <f>VLOOKUP(A12, [1]speeches!$B:$BC, 54,FALSE)</f>
        <v>Federalist</v>
      </c>
      <c r="D12">
        <v>0</v>
      </c>
      <c r="E12">
        <v>0</v>
      </c>
      <c r="F12">
        <v>1</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3</v>
      </c>
      <c r="AH12">
        <v>0</v>
      </c>
      <c r="AI12">
        <v>0</v>
      </c>
      <c r="AJ12">
        <v>0</v>
      </c>
      <c r="AK12">
        <v>1</v>
      </c>
      <c r="AL12">
        <v>1</v>
      </c>
      <c r="AM12">
        <v>1</v>
      </c>
      <c r="AN12">
        <v>0</v>
      </c>
      <c r="AO12">
        <v>0</v>
      </c>
      <c r="AP12">
        <v>0</v>
      </c>
      <c r="AQ12">
        <v>0</v>
      </c>
      <c r="AR12">
        <v>0</v>
      </c>
      <c r="AS12">
        <v>0</v>
      </c>
      <c r="AT12">
        <v>0</v>
      </c>
      <c r="AU12">
        <v>0</v>
      </c>
      <c r="AV12">
        <v>0</v>
      </c>
      <c r="AW12">
        <v>0</v>
      </c>
      <c r="AX12">
        <v>0</v>
      </c>
      <c r="AY12">
        <v>0</v>
      </c>
      <c r="AZ12">
        <v>0</v>
      </c>
      <c r="BA12">
        <v>0</v>
      </c>
      <c r="BB12">
        <v>0</v>
      </c>
      <c r="BC12">
        <v>0</v>
      </c>
      <c r="BD12">
        <v>0</v>
      </c>
      <c r="BE12">
        <v>2</v>
      </c>
      <c r="BF12">
        <v>0</v>
      </c>
      <c r="BG12">
        <v>0</v>
      </c>
      <c r="BH12">
        <v>0</v>
      </c>
      <c r="BI12">
        <f t="shared" si="0"/>
        <v>9</v>
      </c>
      <c r="BJ12">
        <v>1372</v>
      </c>
      <c r="BK12">
        <f t="shared" si="1"/>
        <v>0.6559766763848397</v>
      </c>
    </row>
    <row r="13" spans="1:63" x14ac:dyDescent="0.55000000000000004">
      <c r="A13" s="1">
        <v>1801</v>
      </c>
      <c r="B13" t="s">
        <v>77</v>
      </c>
      <c r="C13" t="str">
        <f>VLOOKUP(A13, [1]speeches!$B:$BC, 54,FALSE)</f>
        <v>Democratic-  Republican</v>
      </c>
      <c r="D13">
        <v>0</v>
      </c>
      <c r="E13">
        <v>0</v>
      </c>
      <c r="F13">
        <v>2</v>
      </c>
      <c r="G13">
        <v>0</v>
      </c>
      <c r="H13">
        <v>0</v>
      </c>
      <c r="I13">
        <v>0</v>
      </c>
      <c r="J13">
        <v>0</v>
      </c>
      <c r="K13">
        <v>0</v>
      </c>
      <c r="L13">
        <v>0</v>
      </c>
      <c r="M13">
        <v>2</v>
      </c>
      <c r="N13">
        <v>0</v>
      </c>
      <c r="O13">
        <v>0</v>
      </c>
      <c r="P13">
        <v>0</v>
      </c>
      <c r="Q13">
        <v>0</v>
      </c>
      <c r="R13">
        <v>6</v>
      </c>
      <c r="S13">
        <v>0</v>
      </c>
      <c r="T13">
        <v>0</v>
      </c>
      <c r="U13">
        <v>0</v>
      </c>
      <c r="V13">
        <v>0</v>
      </c>
      <c r="W13">
        <v>0</v>
      </c>
      <c r="X13">
        <v>0</v>
      </c>
      <c r="Y13">
        <v>0</v>
      </c>
      <c r="Z13">
        <v>0</v>
      </c>
      <c r="AA13">
        <v>0</v>
      </c>
      <c r="AB13">
        <v>0</v>
      </c>
      <c r="AC13">
        <v>0</v>
      </c>
      <c r="AD13">
        <v>2</v>
      </c>
      <c r="AE13">
        <v>0</v>
      </c>
      <c r="AF13">
        <v>0</v>
      </c>
      <c r="AG13">
        <v>1</v>
      </c>
      <c r="AH13">
        <v>0</v>
      </c>
      <c r="AI13">
        <v>0</v>
      </c>
      <c r="AJ13">
        <v>0</v>
      </c>
      <c r="AK13">
        <v>0</v>
      </c>
      <c r="AL13">
        <v>0</v>
      </c>
      <c r="AM13">
        <v>0</v>
      </c>
      <c r="AN13">
        <v>0</v>
      </c>
      <c r="AO13">
        <v>0</v>
      </c>
      <c r="AP13">
        <v>0</v>
      </c>
      <c r="AQ13">
        <v>0</v>
      </c>
      <c r="AR13">
        <v>0</v>
      </c>
      <c r="AS13">
        <v>0</v>
      </c>
      <c r="AT13">
        <v>0</v>
      </c>
      <c r="AU13">
        <v>2</v>
      </c>
      <c r="AV13">
        <v>2</v>
      </c>
      <c r="AW13">
        <v>1</v>
      </c>
      <c r="AX13">
        <v>0</v>
      </c>
      <c r="AY13">
        <v>0</v>
      </c>
      <c r="AZ13">
        <v>0</v>
      </c>
      <c r="BA13">
        <v>0</v>
      </c>
      <c r="BB13">
        <v>0</v>
      </c>
      <c r="BC13">
        <v>0</v>
      </c>
      <c r="BD13">
        <v>0</v>
      </c>
      <c r="BE13">
        <v>12</v>
      </c>
      <c r="BF13">
        <v>0</v>
      </c>
      <c r="BG13">
        <v>3</v>
      </c>
      <c r="BH13">
        <v>0</v>
      </c>
      <c r="BI13">
        <f t="shared" si="0"/>
        <v>33</v>
      </c>
      <c r="BJ13">
        <v>3224</v>
      </c>
      <c r="BK13">
        <f t="shared" si="1"/>
        <v>1.0235732009925558</v>
      </c>
    </row>
    <row r="14" spans="1:63" x14ac:dyDescent="0.55000000000000004">
      <c r="A14" s="1">
        <v>1802</v>
      </c>
      <c r="B14" t="s">
        <v>77</v>
      </c>
      <c r="C14" t="str">
        <f>VLOOKUP(A14, [1]speeches!$B:$BC, 54,FALSE)</f>
        <v>Democratic-  Republican</v>
      </c>
      <c r="D14">
        <v>0</v>
      </c>
      <c r="E14">
        <v>0</v>
      </c>
      <c r="F14">
        <v>0</v>
      </c>
      <c r="G14">
        <v>0</v>
      </c>
      <c r="H14">
        <v>0</v>
      </c>
      <c r="I14">
        <v>0</v>
      </c>
      <c r="J14">
        <v>0</v>
      </c>
      <c r="K14">
        <v>0</v>
      </c>
      <c r="L14">
        <v>0</v>
      </c>
      <c r="M14">
        <v>0</v>
      </c>
      <c r="N14">
        <v>0</v>
      </c>
      <c r="O14">
        <v>0</v>
      </c>
      <c r="P14">
        <v>0</v>
      </c>
      <c r="Q14">
        <v>0</v>
      </c>
      <c r="R14">
        <v>4</v>
      </c>
      <c r="S14">
        <v>0</v>
      </c>
      <c r="T14">
        <v>0</v>
      </c>
      <c r="U14">
        <v>0</v>
      </c>
      <c r="V14">
        <v>0</v>
      </c>
      <c r="W14">
        <v>0</v>
      </c>
      <c r="X14">
        <v>0</v>
      </c>
      <c r="Y14">
        <v>0</v>
      </c>
      <c r="Z14">
        <v>0</v>
      </c>
      <c r="AA14">
        <v>0</v>
      </c>
      <c r="AB14">
        <v>0</v>
      </c>
      <c r="AC14">
        <v>0</v>
      </c>
      <c r="AD14">
        <v>1</v>
      </c>
      <c r="AE14">
        <v>0</v>
      </c>
      <c r="AF14">
        <v>0</v>
      </c>
      <c r="AG14">
        <v>3</v>
      </c>
      <c r="AH14">
        <v>0</v>
      </c>
      <c r="AI14">
        <v>0</v>
      </c>
      <c r="AJ14">
        <v>0</v>
      </c>
      <c r="AK14">
        <v>0</v>
      </c>
      <c r="AL14">
        <v>0</v>
      </c>
      <c r="AM14">
        <v>0</v>
      </c>
      <c r="AN14">
        <v>0</v>
      </c>
      <c r="AO14">
        <v>0</v>
      </c>
      <c r="AP14">
        <v>0</v>
      </c>
      <c r="AQ14">
        <v>0</v>
      </c>
      <c r="AR14">
        <v>0</v>
      </c>
      <c r="AS14">
        <v>0</v>
      </c>
      <c r="AT14">
        <v>0</v>
      </c>
      <c r="AU14">
        <v>0</v>
      </c>
      <c r="AV14">
        <v>0</v>
      </c>
      <c r="AW14">
        <v>0</v>
      </c>
      <c r="AX14">
        <v>0</v>
      </c>
      <c r="AY14">
        <v>0</v>
      </c>
      <c r="AZ14">
        <v>0</v>
      </c>
      <c r="BA14">
        <v>1</v>
      </c>
      <c r="BB14">
        <v>1</v>
      </c>
      <c r="BC14">
        <v>0</v>
      </c>
      <c r="BD14">
        <v>0</v>
      </c>
      <c r="BE14">
        <v>9</v>
      </c>
      <c r="BF14">
        <v>1</v>
      </c>
      <c r="BG14">
        <v>0</v>
      </c>
      <c r="BH14">
        <v>0</v>
      </c>
      <c r="BI14">
        <f t="shared" si="0"/>
        <v>20</v>
      </c>
      <c r="BJ14">
        <v>2201</v>
      </c>
      <c r="BK14">
        <f t="shared" si="1"/>
        <v>0.90867787369377562</v>
      </c>
    </row>
    <row r="15" spans="1:63" x14ac:dyDescent="0.55000000000000004">
      <c r="A15" s="1">
        <v>1803</v>
      </c>
      <c r="B15" t="s">
        <v>77</v>
      </c>
      <c r="C15" t="str">
        <f>VLOOKUP(A15, [1]speeches!$B:$BC, 54,FALSE)</f>
        <v>Democratic-  Republican</v>
      </c>
      <c r="D15">
        <v>0</v>
      </c>
      <c r="E15">
        <v>0</v>
      </c>
      <c r="F15">
        <v>0</v>
      </c>
      <c r="G15">
        <v>0</v>
      </c>
      <c r="H15">
        <v>0</v>
      </c>
      <c r="I15">
        <v>1</v>
      </c>
      <c r="J15">
        <v>0</v>
      </c>
      <c r="K15">
        <v>0</v>
      </c>
      <c r="L15">
        <v>0</v>
      </c>
      <c r="M15">
        <v>0</v>
      </c>
      <c r="N15">
        <v>0</v>
      </c>
      <c r="O15">
        <v>0</v>
      </c>
      <c r="P15">
        <v>0</v>
      </c>
      <c r="Q15">
        <v>0</v>
      </c>
      <c r="R15">
        <v>2</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1</v>
      </c>
      <c r="AV15">
        <v>1</v>
      </c>
      <c r="AW15">
        <v>1</v>
      </c>
      <c r="AX15">
        <v>0</v>
      </c>
      <c r="AY15">
        <v>0</v>
      </c>
      <c r="AZ15">
        <v>0</v>
      </c>
      <c r="BA15">
        <v>0</v>
      </c>
      <c r="BB15">
        <v>0</v>
      </c>
      <c r="BC15">
        <v>0</v>
      </c>
      <c r="BD15">
        <v>0</v>
      </c>
      <c r="BE15">
        <v>8</v>
      </c>
      <c r="BF15">
        <v>0</v>
      </c>
      <c r="BG15">
        <v>1</v>
      </c>
      <c r="BH15">
        <v>0</v>
      </c>
      <c r="BI15">
        <f t="shared" si="0"/>
        <v>15</v>
      </c>
      <c r="BJ15">
        <v>2279</v>
      </c>
      <c r="BK15">
        <f t="shared" si="1"/>
        <v>0.65818341377797274</v>
      </c>
    </row>
    <row r="16" spans="1:63" x14ac:dyDescent="0.55000000000000004">
      <c r="A16" s="1">
        <v>1804</v>
      </c>
      <c r="B16" t="s">
        <v>77</v>
      </c>
      <c r="C16" t="str">
        <f>VLOOKUP(A16, [1]speeches!$B:$BC, 54,FALSE)</f>
        <v>Democratic-  Republican</v>
      </c>
      <c r="D16">
        <v>0</v>
      </c>
      <c r="E16">
        <v>0</v>
      </c>
      <c r="F16">
        <v>0</v>
      </c>
      <c r="G16">
        <v>0</v>
      </c>
      <c r="H16">
        <v>0</v>
      </c>
      <c r="I16">
        <v>0</v>
      </c>
      <c r="J16">
        <v>0</v>
      </c>
      <c r="K16">
        <v>0</v>
      </c>
      <c r="L16">
        <v>0</v>
      </c>
      <c r="M16">
        <v>0</v>
      </c>
      <c r="N16">
        <v>0</v>
      </c>
      <c r="O16">
        <v>0</v>
      </c>
      <c r="P16">
        <v>0</v>
      </c>
      <c r="Q16">
        <v>0</v>
      </c>
      <c r="R16">
        <v>7</v>
      </c>
      <c r="S16">
        <v>0</v>
      </c>
      <c r="T16">
        <v>0</v>
      </c>
      <c r="U16">
        <v>0</v>
      </c>
      <c r="V16">
        <v>0</v>
      </c>
      <c r="W16">
        <v>0</v>
      </c>
      <c r="X16">
        <v>0</v>
      </c>
      <c r="Y16">
        <v>0</v>
      </c>
      <c r="Z16">
        <v>0</v>
      </c>
      <c r="AA16">
        <v>0</v>
      </c>
      <c r="AB16">
        <v>0</v>
      </c>
      <c r="AC16">
        <v>0</v>
      </c>
      <c r="AD16">
        <v>2</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15</v>
      </c>
      <c r="BF16">
        <v>0</v>
      </c>
      <c r="BG16">
        <v>0</v>
      </c>
      <c r="BH16">
        <v>0</v>
      </c>
      <c r="BI16">
        <f t="shared" si="0"/>
        <v>24</v>
      </c>
      <c r="BJ16">
        <v>2101</v>
      </c>
      <c r="BK16">
        <f t="shared" si="1"/>
        <v>1.142313184198001</v>
      </c>
    </row>
    <row r="17" spans="1:63" x14ac:dyDescent="0.55000000000000004">
      <c r="A17" s="1">
        <v>1805</v>
      </c>
      <c r="B17" t="s">
        <v>77</v>
      </c>
      <c r="C17" t="str">
        <f>VLOOKUP(A17, [1]speeches!$B:$BC, 54,FALSE)</f>
        <v>Democratic-  Republican</v>
      </c>
      <c r="D17">
        <v>0</v>
      </c>
      <c r="E17">
        <v>0</v>
      </c>
      <c r="F17">
        <v>0</v>
      </c>
      <c r="G17">
        <v>0</v>
      </c>
      <c r="H17">
        <v>0</v>
      </c>
      <c r="I17">
        <v>1</v>
      </c>
      <c r="J17">
        <v>0</v>
      </c>
      <c r="K17">
        <v>0</v>
      </c>
      <c r="L17">
        <v>1</v>
      </c>
      <c r="M17">
        <v>2</v>
      </c>
      <c r="N17">
        <v>1</v>
      </c>
      <c r="O17">
        <v>1</v>
      </c>
      <c r="P17">
        <v>0</v>
      </c>
      <c r="Q17">
        <v>0</v>
      </c>
      <c r="R17">
        <v>5</v>
      </c>
      <c r="S17">
        <v>0</v>
      </c>
      <c r="T17">
        <v>0</v>
      </c>
      <c r="U17">
        <v>0</v>
      </c>
      <c r="V17">
        <v>0</v>
      </c>
      <c r="W17">
        <v>0</v>
      </c>
      <c r="X17">
        <v>0</v>
      </c>
      <c r="Y17">
        <v>0</v>
      </c>
      <c r="Z17">
        <v>0</v>
      </c>
      <c r="AA17">
        <v>0</v>
      </c>
      <c r="AB17">
        <v>0</v>
      </c>
      <c r="AC17">
        <v>0</v>
      </c>
      <c r="AD17">
        <v>0</v>
      </c>
      <c r="AE17">
        <v>0</v>
      </c>
      <c r="AF17">
        <v>0</v>
      </c>
      <c r="AG17">
        <v>0</v>
      </c>
      <c r="AH17">
        <v>0</v>
      </c>
      <c r="AI17">
        <v>0</v>
      </c>
      <c r="AJ17">
        <v>0</v>
      </c>
      <c r="AK17">
        <v>0</v>
      </c>
      <c r="AL17">
        <v>1</v>
      </c>
      <c r="AM17">
        <v>1</v>
      </c>
      <c r="AN17">
        <v>0</v>
      </c>
      <c r="AO17">
        <v>0</v>
      </c>
      <c r="AP17">
        <v>0</v>
      </c>
      <c r="AQ17">
        <v>0</v>
      </c>
      <c r="AR17">
        <v>0</v>
      </c>
      <c r="AS17">
        <v>0</v>
      </c>
      <c r="AT17">
        <v>0</v>
      </c>
      <c r="AU17">
        <v>1</v>
      </c>
      <c r="AV17">
        <v>1</v>
      </c>
      <c r="AW17">
        <v>1</v>
      </c>
      <c r="AX17">
        <v>0</v>
      </c>
      <c r="AY17">
        <v>0</v>
      </c>
      <c r="AZ17">
        <v>0</v>
      </c>
      <c r="BA17">
        <v>2</v>
      </c>
      <c r="BB17">
        <v>2</v>
      </c>
      <c r="BC17">
        <v>0</v>
      </c>
      <c r="BD17">
        <v>0</v>
      </c>
      <c r="BE17">
        <v>12</v>
      </c>
      <c r="BF17">
        <v>1</v>
      </c>
      <c r="BG17">
        <v>0</v>
      </c>
      <c r="BH17">
        <v>0</v>
      </c>
      <c r="BI17">
        <f t="shared" si="0"/>
        <v>33</v>
      </c>
      <c r="BJ17">
        <v>2943</v>
      </c>
      <c r="BK17">
        <f t="shared" si="1"/>
        <v>1.1213047910295617</v>
      </c>
    </row>
    <row r="18" spans="1:63" x14ac:dyDescent="0.55000000000000004">
      <c r="A18" s="1">
        <v>1806</v>
      </c>
      <c r="B18" t="s">
        <v>77</v>
      </c>
      <c r="C18" t="str">
        <f>VLOOKUP(A18, [1]speeches!$B:$BC, 54,FALSE)</f>
        <v>Democratic-  Republican</v>
      </c>
      <c r="D18">
        <v>0</v>
      </c>
      <c r="E18">
        <v>0</v>
      </c>
      <c r="F18">
        <v>0</v>
      </c>
      <c r="G18">
        <v>0</v>
      </c>
      <c r="H18">
        <v>0</v>
      </c>
      <c r="I18">
        <v>0</v>
      </c>
      <c r="J18">
        <v>0</v>
      </c>
      <c r="K18">
        <v>0</v>
      </c>
      <c r="L18">
        <v>0</v>
      </c>
      <c r="M18">
        <v>1</v>
      </c>
      <c r="N18">
        <v>0</v>
      </c>
      <c r="O18">
        <v>0</v>
      </c>
      <c r="P18">
        <v>0</v>
      </c>
      <c r="Q18">
        <v>0</v>
      </c>
      <c r="R18">
        <v>10</v>
      </c>
      <c r="S18">
        <v>0</v>
      </c>
      <c r="T18">
        <v>0</v>
      </c>
      <c r="U18">
        <v>0</v>
      </c>
      <c r="V18">
        <v>0</v>
      </c>
      <c r="W18">
        <v>0</v>
      </c>
      <c r="X18">
        <v>0</v>
      </c>
      <c r="Y18">
        <v>0</v>
      </c>
      <c r="Z18">
        <v>0</v>
      </c>
      <c r="AA18">
        <v>0</v>
      </c>
      <c r="AB18">
        <v>0</v>
      </c>
      <c r="AC18">
        <v>0</v>
      </c>
      <c r="AD18">
        <v>1</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1</v>
      </c>
      <c r="BB18">
        <v>1</v>
      </c>
      <c r="BC18">
        <v>0</v>
      </c>
      <c r="BD18">
        <v>0</v>
      </c>
      <c r="BE18">
        <v>14</v>
      </c>
      <c r="BF18">
        <v>0</v>
      </c>
      <c r="BG18">
        <v>0</v>
      </c>
      <c r="BH18">
        <v>0</v>
      </c>
      <c r="BI18">
        <f t="shared" si="0"/>
        <v>28</v>
      </c>
      <c r="BJ18">
        <v>2868</v>
      </c>
      <c r="BK18">
        <f t="shared" si="1"/>
        <v>0.97629009762900976</v>
      </c>
    </row>
    <row r="19" spans="1:63" x14ac:dyDescent="0.55000000000000004">
      <c r="A19" s="1">
        <v>1807</v>
      </c>
      <c r="B19" t="s">
        <v>77</v>
      </c>
      <c r="C19" t="str">
        <f>VLOOKUP(A19, [1]speeches!$B:$BC, 54,FALSE)</f>
        <v>Democratic-  Republican</v>
      </c>
      <c r="D19">
        <v>0</v>
      </c>
      <c r="E19">
        <v>0</v>
      </c>
      <c r="F19">
        <v>3</v>
      </c>
      <c r="G19">
        <v>0</v>
      </c>
      <c r="H19">
        <v>0</v>
      </c>
      <c r="I19">
        <v>0</v>
      </c>
      <c r="J19">
        <v>0</v>
      </c>
      <c r="K19">
        <v>0</v>
      </c>
      <c r="L19">
        <v>0</v>
      </c>
      <c r="M19">
        <v>0</v>
      </c>
      <c r="N19">
        <v>0</v>
      </c>
      <c r="O19">
        <v>0</v>
      </c>
      <c r="P19">
        <v>0</v>
      </c>
      <c r="Q19">
        <v>0</v>
      </c>
      <c r="R19">
        <v>4</v>
      </c>
      <c r="S19">
        <v>0</v>
      </c>
      <c r="T19">
        <v>0</v>
      </c>
      <c r="U19">
        <v>0</v>
      </c>
      <c r="V19">
        <v>0</v>
      </c>
      <c r="W19">
        <v>0</v>
      </c>
      <c r="X19">
        <v>0</v>
      </c>
      <c r="Y19">
        <v>0</v>
      </c>
      <c r="Z19">
        <v>0</v>
      </c>
      <c r="AA19">
        <v>0</v>
      </c>
      <c r="AB19">
        <v>0</v>
      </c>
      <c r="AC19">
        <v>0</v>
      </c>
      <c r="AD19">
        <v>2</v>
      </c>
      <c r="AE19">
        <v>0</v>
      </c>
      <c r="AF19">
        <v>0</v>
      </c>
      <c r="AG19">
        <v>1</v>
      </c>
      <c r="AH19">
        <v>0</v>
      </c>
      <c r="AI19">
        <v>0</v>
      </c>
      <c r="AJ19">
        <v>0</v>
      </c>
      <c r="AK19">
        <v>0</v>
      </c>
      <c r="AL19">
        <v>0</v>
      </c>
      <c r="AM19">
        <v>0</v>
      </c>
      <c r="AN19">
        <v>0</v>
      </c>
      <c r="AO19">
        <v>0</v>
      </c>
      <c r="AP19">
        <v>0</v>
      </c>
      <c r="AQ19">
        <v>0</v>
      </c>
      <c r="AR19">
        <v>0</v>
      </c>
      <c r="AS19">
        <v>0</v>
      </c>
      <c r="AT19">
        <v>0</v>
      </c>
      <c r="AU19">
        <v>6</v>
      </c>
      <c r="AV19">
        <v>6</v>
      </c>
      <c r="AW19">
        <v>0</v>
      </c>
      <c r="AX19">
        <v>0</v>
      </c>
      <c r="AY19">
        <v>0</v>
      </c>
      <c r="AZ19">
        <v>0</v>
      </c>
      <c r="BA19">
        <v>0</v>
      </c>
      <c r="BB19">
        <v>0</v>
      </c>
      <c r="BC19">
        <v>0</v>
      </c>
      <c r="BD19">
        <v>0</v>
      </c>
      <c r="BE19">
        <v>5</v>
      </c>
      <c r="BF19">
        <v>0</v>
      </c>
      <c r="BG19">
        <v>0</v>
      </c>
      <c r="BH19">
        <v>0</v>
      </c>
      <c r="BI19">
        <f t="shared" si="0"/>
        <v>27</v>
      </c>
      <c r="BJ19">
        <v>2394</v>
      </c>
      <c r="BK19">
        <f t="shared" si="1"/>
        <v>1.1278195488721803</v>
      </c>
    </row>
    <row r="20" spans="1:63" x14ac:dyDescent="0.55000000000000004">
      <c r="A20" s="1">
        <v>1808</v>
      </c>
      <c r="B20" t="s">
        <v>77</v>
      </c>
      <c r="C20" t="str">
        <f>VLOOKUP(A20, [1]speeches!$B:$BC, 54,FALSE)</f>
        <v>Democratic-  Republican</v>
      </c>
      <c r="D20">
        <v>0</v>
      </c>
      <c r="E20">
        <v>0</v>
      </c>
      <c r="F20">
        <v>0</v>
      </c>
      <c r="G20">
        <v>0</v>
      </c>
      <c r="H20">
        <v>0</v>
      </c>
      <c r="I20">
        <v>0</v>
      </c>
      <c r="J20">
        <v>0</v>
      </c>
      <c r="K20">
        <v>0</v>
      </c>
      <c r="L20">
        <v>0</v>
      </c>
      <c r="M20">
        <v>2</v>
      </c>
      <c r="N20">
        <v>0</v>
      </c>
      <c r="O20">
        <v>0</v>
      </c>
      <c r="P20">
        <v>0</v>
      </c>
      <c r="Q20">
        <v>0</v>
      </c>
      <c r="R20">
        <v>2</v>
      </c>
      <c r="S20">
        <v>0</v>
      </c>
      <c r="T20">
        <v>0</v>
      </c>
      <c r="U20">
        <v>0</v>
      </c>
      <c r="V20">
        <v>0</v>
      </c>
      <c r="W20">
        <v>2</v>
      </c>
      <c r="X20">
        <v>0</v>
      </c>
      <c r="Y20">
        <v>0</v>
      </c>
      <c r="Z20">
        <v>0</v>
      </c>
      <c r="AA20">
        <v>1</v>
      </c>
      <c r="AB20">
        <v>0</v>
      </c>
      <c r="AC20">
        <v>0</v>
      </c>
      <c r="AD20">
        <v>1</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5</v>
      </c>
      <c r="BF20">
        <v>0</v>
      </c>
      <c r="BG20">
        <v>0</v>
      </c>
      <c r="BH20">
        <v>0</v>
      </c>
      <c r="BI20">
        <f t="shared" si="0"/>
        <v>13</v>
      </c>
      <c r="BJ20">
        <v>2688</v>
      </c>
      <c r="BK20">
        <f t="shared" si="1"/>
        <v>0.48363095238095238</v>
      </c>
    </row>
    <row r="21" spans="1:63" x14ac:dyDescent="0.55000000000000004">
      <c r="A21" s="1">
        <v>1809</v>
      </c>
      <c r="B21" t="s">
        <v>81</v>
      </c>
      <c r="C21" t="str">
        <f>VLOOKUP(A21, [1]speeches!$B:$BC, 54,FALSE)</f>
        <v>Democratic-  Republican</v>
      </c>
      <c r="D21">
        <v>0</v>
      </c>
      <c r="E21">
        <v>0</v>
      </c>
      <c r="F21">
        <v>0</v>
      </c>
      <c r="G21">
        <v>0</v>
      </c>
      <c r="H21">
        <v>0</v>
      </c>
      <c r="I21">
        <v>0</v>
      </c>
      <c r="J21">
        <v>0</v>
      </c>
      <c r="K21">
        <v>0</v>
      </c>
      <c r="L21">
        <v>0</v>
      </c>
      <c r="M21">
        <v>0</v>
      </c>
      <c r="N21">
        <v>0</v>
      </c>
      <c r="O21">
        <v>0</v>
      </c>
      <c r="P21">
        <v>0</v>
      </c>
      <c r="Q21">
        <v>0</v>
      </c>
      <c r="R21">
        <v>1</v>
      </c>
      <c r="S21">
        <v>0</v>
      </c>
      <c r="T21">
        <v>0</v>
      </c>
      <c r="U21">
        <v>0</v>
      </c>
      <c r="V21">
        <v>0</v>
      </c>
      <c r="W21">
        <v>0</v>
      </c>
      <c r="X21">
        <v>0</v>
      </c>
      <c r="Y21">
        <v>0</v>
      </c>
      <c r="Z21">
        <v>0</v>
      </c>
      <c r="AA21">
        <v>0</v>
      </c>
      <c r="AB21">
        <v>0</v>
      </c>
      <c r="AC21">
        <v>0</v>
      </c>
      <c r="AD21">
        <v>1</v>
      </c>
      <c r="AE21">
        <v>0</v>
      </c>
      <c r="AF21">
        <v>0</v>
      </c>
      <c r="AG21">
        <v>1</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9</v>
      </c>
      <c r="BF21">
        <v>0</v>
      </c>
      <c r="BG21">
        <v>0</v>
      </c>
      <c r="BH21">
        <v>0</v>
      </c>
      <c r="BI21">
        <f t="shared" si="0"/>
        <v>12</v>
      </c>
      <c r="BJ21">
        <v>1831</v>
      </c>
      <c r="BK21">
        <f t="shared" si="1"/>
        <v>0.65537957400327684</v>
      </c>
    </row>
    <row r="22" spans="1:63" x14ac:dyDescent="0.55000000000000004">
      <c r="A22" s="1">
        <v>1810</v>
      </c>
      <c r="B22" t="s">
        <v>81</v>
      </c>
      <c r="C22" t="str">
        <f>VLOOKUP(A22, [1]speeches!$B:$BC, 54,FALSE)</f>
        <v>Democratic-  Republican</v>
      </c>
      <c r="D22">
        <v>0</v>
      </c>
      <c r="E22">
        <v>0</v>
      </c>
      <c r="F22">
        <v>1</v>
      </c>
      <c r="G22">
        <v>0</v>
      </c>
      <c r="H22">
        <v>0</v>
      </c>
      <c r="I22">
        <v>0</v>
      </c>
      <c r="J22">
        <v>0</v>
      </c>
      <c r="K22">
        <v>0</v>
      </c>
      <c r="L22">
        <v>0</v>
      </c>
      <c r="M22">
        <v>0</v>
      </c>
      <c r="N22">
        <v>0</v>
      </c>
      <c r="O22">
        <v>0</v>
      </c>
      <c r="P22">
        <v>0</v>
      </c>
      <c r="Q22">
        <v>0</v>
      </c>
      <c r="R22">
        <v>4</v>
      </c>
      <c r="S22">
        <v>0</v>
      </c>
      <c r="T22">
        <v>0</v>
      </c>
      <c r="U22">
        <v>0</v>
      </c>
      <c r="V22">
        <v>0</v>
      </c>
      <c r="W22">
        <v>0</v>
      </c>
      <c r="X22">
        <v>0</v>
      </c>
      <c r="Y22">
        <v>0</v>
      </c>
      <c r="Z22">
        <v>0</v>
      </c>
      <c r="AA22">
        <v>0</v>
      </c>
      <c r="AB22">
        <v>0</v>
      </c>
      <c r="AC22">
        <v>0</v>
      </c>
      <c r="AD22">
        <v>4</v>
      </c>
      <c r="AE22">
        <v>0</v>
      </c>
      <c r="AF22">
        <v>0</v>
      </c>
      <c r="AG22">
        <v>1</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12</v>
      </c>
      <c r="BF22">
        <v>0</v>
      </c>
      <c r="BG22">
        <v>1</v>
      </c>
      <c r="BH22">
        <v>0</v>
      </c>
      <c r="BI22">
        <f t="shared" si="0"/>
        <v>23</v>
      </c>
      <c r="BJ22">
        <v>2446</v>
      </c>
      <c r="BK22">
        <f t="shared" si="1"/>
        <v>0.94031071136549471</v>
      </c>
    </row>
    <row r="23" spans="1:63" x14ac:dyDescent="0.55000000000000004">
      <c r="A23" s="1">
        <v>1811</v>
      </c>
      <c r="B23" t="s">
        <v>81</v>
      </c>
      <c r="C23" t="str">
        <f>VLOOKUP(A23, [1]speeches!$B:$BC, 54,FALSE)</f>
        <v>Democratic-  Republican</v>
      </c>
      <c r="D23">
        <v>0</v>
      </c>
      <c r="E23">
        <v>0</v>
      </c>
      <c r="F23">
        <v>0</v>
      </c>
      <c r="G23">
        <v>0</v>
      </c>
      <c r="H23">
        <v>0</v>
      </c>
      <c r="I23">
        <v>0</v>
      </c>
      <c r="J23">
        <v>0</v>
      </c>
      <c r="K23">
        <v>0</v>
      </c>
      <c r="L23">
        <v>0</v>
      </c>
      <c r="M23">
        <v>1</v>
      </c>
      <c r="N23">
        <v>0</v>
      </c>
      <c r="O23">
        <v>0</v>
      </c>
      <c r="P23">
        <v>0</v>
      </c>
      <c r="Q23">
        <v>0</v>
      </c>
      <c r="R23">
        <v>4</v>
      </c>
      <c r="S23">
        <v>0</v>
      </c>
      <c r="T23">
        <v>0</v>
      </c>
      <c r="U23">
        <v>0</v>
      </c>
      <c r="V23">
        <v>0</v>
      </c>
      <c r="W23">
        <v>2</v>
      </c>
      <c r="X23">
        <v>0</v>
      </c>
      <c r="Y23">
        <v>0</v>
      </c>
      <c r="Z23">
        <v>0</v>
      </c>
      <c r="AA23">
        <v>1</v>
      </c>
      <c r="AB23">
        <v>0</v>
      </c>
      <c r="AC23">
        <v>0</v>
      </c>
      <c r="AD23">
        <v>2</v>
      </c>
      <c r="AE23">
        <v>0</v>
      </c>
      <c r="AF23">
        <v>0</v>
      </c>
      <c r="AG23">
        <v>0</v>
      </c>
      <c r="AH23">
        <v>0</v>
      </c>
      <c r="AI23">
        <v>0</v>
      </c>
      <c r="AJ23">
        <v>0</v>
      </c>
      <c r="AK23">
        <v>1</v>
      </c>
      <c r="AL23">
        <v>0</v>
      </c>
      <c r="AM23">
        <v>0</v>
      </c>
      <c r="AN23">
        <v>0</v>
      </c>
      <c r="AO23">
        <v>0</v>
      </c>
      <c r="AP23">
        <v>0</v>
      </c>
      <c r="AQ23">
        <v>0</v>
      </c>
      <c r="AR23">
        <v>0</v>
      </c>
      <c r="AS23">
        <v>0</v>
      </c>
      <c r="AT23">
        <v>0</v>
      </c>
      <c r="AU23">
        <v>0</v>
      </c>
      <c r="AV23">
        <v>0</v>
      </c>
      <c r="AW23">
        <v>0</v>
      </c>
      <c r="AX23">
        <v>0</v>
      </c>
      <c r="AY23">
        <v>0</v>
      </c>
      <c r="AZ23">
        <v>0</v>
      </c>
      <c r="BA23">
        <v>1</v>
      </c>
      <c r="BB23">
        <v>1</v>
      </c>
      <c r="BC23">
        <v>0</v>
      </c>
      <c r="BD23">
        <v>0</v>
      </c>
      <c r="BE23">
        <v>11</v>
      </c>
      <c r="BF23">
        <v>0</v>
      </c>
      <c r="BG23">
        <v>0</v>
      </c>
      <c r="BH23">
        <v>0</v>
      </c>
      <c r="BI23">
        <f t="shared" si="0"/>
        <v>24</v>
      </c>
      <c r="BJ23">
        <v>2275</v>
      </c>
      <c r="BK23">
        <f t="shared" si="1"/>
        <v>1.054945054945055</v>
      </c>
    </row>
    <row r="24" spans="1:63" x14ac:dyDescent="0.55000000000000004">
      <c r="A24" s="1">
        <v>1812</v>
      </c>
      <c r="B24" t="s">
        <v>81</v>
      </c>
      <c r="C24" t="str">
        <f>VLOOKUP(A24, [1]speeches!$B:$BC, 54,FALSE)</f>
        <v>Democratic-  Republican</v>
      </c>
      <c r="D24">
        <v>0</v>
      </c>
      <c r="E24">
        <v>0</v>
      </c>
      <c r="F24">
        <v>2</v>
      </c>
      <c r="G24">
        <v>0</v>
      </c>
      <c r="H24">
        <v>0</v>
      </c>
      <c r="I24">
        <v>0</v>
      </c>
      <c r="J24">
        <v>0</v>
      </c>
      <c r="K24">
        <v>0</v>
      </c>
      <c r="L24">
        <v>0</v>
      </c>
      <c r="M24">
        <v>13</v>
      </c>
      <c r="N24">
        <v>0</v>
      </c>
      <c r="O24">
        <v>0</v>
      </c>
      <c r="P24">
        <v>0</v>
      </c>
      <c r="Q24">
        <v>0</v>
      </c>
      <c r="R24">
        <v>10</v>
      </c>
      <c r="S24">
        <v>0</v>
      </c>
      <c r="T24">
        <v>0</v>
      </c>
      <c r="U24">
        <v>0</v>
      </c>
      <c r="V24">
        <v>0</v>
      </c>
      <c r="W24">
        <v>0</v>
      </c>
      <c r="X24">
        <v>0</v>
      </c>
      <c r="Y24">
        <v>0</v>
      </c>
      <c r="Z24">
        <v>0</v>
      </c>
      <c r="AA24">
        <v>1</v>
      </c>
      <c r="AB24">
        <v>0</v>
      </c>
      <c r="AC24">
        <v>0</v>
      </c>
      <c r="AD24">
        <v>3</v>
      </c>
      <c r="AE24">
        <v>0</v>
      </c>
      <c r="AF24">
        <v>0</v>
      </c>
      <c r="AG24">
        <v>0</v>
      </c>
      <c r="AH24">
        <v>0</v>
      </c>
      <c r="AI24">
        <v>0</v>
      </c>
      <c r="AJ24">
        <v>0</v>
      </c>
      <c r="AK24">
        <v>1</v>
      </c>
      <c r="AL24">
        <v>3</v>
      </c>
      <c r="AM24">
        <v>2</v>
      </c>
      <c r="AN24">
        <v>0</v>
      </c>
      <c r="AO24">
        <v>1</v>
      </c>
      <c r="AP24">
        <v>0</v>
      </c>
      <c r="AQ24">
        <v>0</v>
      </c>
      <c r="AR24">
        <v>0</v>
      </c>
      <c r="AS24">
        <v>0</v>
      </c>
      <c r="AT24">
        <v>0</v>
      </c>
      <c r="AU24">
        <v>0</v>
      </c>
      <c r="AV24">
        <v>0</v>
      </c>
      <c r="AW24">
        <v>0</v>
      </c>
      <c r="AX24">
        <v>0</v>
      </c>
      <c r="AY24">
        <v>0</v>
      </c>
      <c r="AZ24">
        <v>0</v>
      </c>
      <c r="BA24">
        <v>4</v>
      </c>
      <c r="BB24">
        <v>4</v>
      </c>
      <c r="BC24">
        <v>0</v>
      </c>
      <c r="BD24">
        <v>0</v>
      </c>
      <c r="BE24">
        <v>24</v>
      </c>
      <c r="BF24">
        <v>0</v>
      </c>
      <c r="BG24">
        <v>0</v>
      </c>
      <c r="BH24">
        <v>0</v>
      </c>
      <c r="BI24">
        <f t="shared" si="0"/>
        <v>68</v>
      </c>
      <c r="BJ24">
        <v>3242</v>
      </c>
      <c r="BK24">
        <f t="shared" si="1"/>
        <v>2.0974706971005554</v>
      </c>
    </row>
    <row r="25" spans="1:63" x14ac:dyDescent="0.55000000000000004">
      <c r="A25" s="1">
        <v>1813</v>
      </c>
      <c r="B25" t="s">
        <v>81</v>
      </c>
      <c r="C25" t="str">
        <f>VLOOKUP(A25, [1]speeches!$B:$BC, 54,FALSE)</f>
        <v>Democratic-  Republican</v>
      </c>
      <c r="D25">
        <v>0</v>
      </c>
      <c r="E25">
        <v>0</v>
      </c>
      <c r="F25">
        <v>3</v>
      </c>
      <c r="G25">
        <v>3</v>
      </c>
      <c r="H25">
        <v>0</v>
      </c>
      <c r="I25">
        <v>1</v>
      </c>
      <c r="J25">
        <v>0</v>
      </c>
      <c r="K25">
        <v>0</v>
      </c>
      <c r="L25">
        <v>1</v>
      </c>
      <c r="M25">
        <v>15</v>
      </c>
      <c r="N25">
        <v>1</v>
      </c>
      <c r="O25">
        <v>1</v>
      </c>
      <c r="P25">
        <v>1</v>
      </c>
      <c r="Q25">
        <v>0</v>
      </c>
      <c r="R25">
        <v>8</v>
      </c>
      <c r="S25">
        <v>1</v>
      </c>
      <c r="T25">
        <v>0</v>
      </c>
      <c r="U25">
        <v>0</v>
      </c>
      <c r="V25">
        <v>0</v>
      </c>
      <c r="W25">
        <v>0</v>
      </c>
      <c r="X25">
        <v>0</v>
      </c>
      <c r="Y25">
        <v>0</v>
      </c>
      <c r="Z25">
        <v>0</v>
      </c>
      <c r="AA25">
        <v>0</v>
      </c>
      <c r="AB25">
        <v>0</v>
      </c>
      <c r="AC25">
        <v>0</v>
      </c>
      <c r="AD25">
        <v>4</v>
      </c>
      <c r="AE25">
        <v>0</v>
      </c>
      <c r="AF25">
        <v>0</v>
      </c>
      <c r="AG25">
        <v>0</v>
      </c>
      <c r="AH25">
        <v>0</v>
      </c>
      <c r="AI25">
        <v>0</v>
      </c>
      <c r="AJ25">
        <v>0</v>
      </c>
      <c r="AK25">
        <v>0</v>
      </c>
      <c r="AL25">
        <v>2</v>
      </c>
      <c r="AM25">
        <v>1</v>
      </c>
      <c r="AN25">
        <v>0</v>
      </c>
      <c r="AO25">
        <v>1</v>
      </c>
      <c r="AP25">
        <v>0</v>
      </c>
      <c r="AQ25">
        <v>0</v>
      </c>
      <c r="AR25">
        <v>0</v>
      </c>
      <c r="AS25">
        <v>0</v>
      </c>
      <c r="AT25">
        <v>0</v>
      </c>
      <c r="AU25">
        <v>1</v>
      </c>
      <c r="AV25">
        <v>1</v>
      </c>
      <c r="AW25">
        <v>1</v>
      </c>
      <c r="AX25">
        <v>0</v>
      </c>
      <c r="AY25">
        <v>0</v>
      </c>
      <c r="AZ25">
        <v>0</v>
      </c>
      <c r="BA25">
        <v>2</v>
      </c>
      <c r="BB25">
        <v>2</v>
      </c>
      <c r="BC25">
        <v>0</v>
      </c>
      <c r="BD25">
        <v>0</v>
      </c>
      <c r="BE25">
        <v>34</v>
      </c>
      <c r="BF25">
        <v>2</v>
      </c>
      <c r="BG25">
        <v>1</v>
      </c>
      <c r="BH25">
        <v>0</v>
      </c>
      <c r="BI25">
        <f t="shared" si="0"/>
        <v>87</v>
      </c>
      <c r="BJ25">
        <v>3258</v>
      </c>
      <c r="BK25">
        <f t="shared" si="1"/>
        <v>2.6703499079189688</v>
      </c>
    </row>
    <row r="26" spans="1:63" x14ac:dyDescent="0.55000000000000004">
      <c r="A26" s="1">
        <v>1814</v>
      </c>
      <c r="B26" t="s">
        <v>81</v>
      </c>
      <c r="C26" t="str">
        <f>VLOOKUP(A26, [1]speeches!$B:$BC, 54,FALSE)</f>
        <v>Democratic-  Republican</v>
      </c>
      <c r="D26">
        <v>0</v>
      </c>
      <c r="E26">
        <v>0</v>
      </c>
      <c r="F26">
        <v>1</v>
      </c>
      <c r="G26">
        <v>0</v>
      </c>
      <c r="H26">
        <v>0</v>
      </c>
      <c r="I26">
        <v>0</v>
      </c>
      <c r="J26">
        <v>0</v>
      </c>
      <c r="K26">
        <v>0</v>
      </c>
      <c r="L26">
        <v>0</v>
      </c>
      <c r="M26">
        <v>14</v>
      </c>
      <c r="N26">
        <v>0</v>
      </c>
      <c r="O26">
        <v>0</v>
      </c>
      <c r="P26">
        <v>0</v>
      </c>
      <c r="Q26">
        <v>0</v>
      </c>
      <c r="R26">
        <v>8</v>
      </c>
      <c r="S26">
        <v>0</v>
      </c>
      <c r="T26">
        <v>0</v>
      </c>
      <c r="U26">
        <v>0</v>
      </c>
      <c r="V26">
        <v>0</v>
      </c>
      <c r="W26">
        <v>0</v>
      </c>
      <c r="X26">
        <v>0</v>
      </c>
      <c r="Y26">
        <v>0</v>
      </c>
      <c r="Z26">
        <v>0</v>
      </c>
      <c r="AA26">
        <v>0</v>
      </c>
      <c r="AB26">
        <v>0</v>
      </c>
      <c r="AC26">
        <v>0</v>
      </c>
      <c r="AD26">
        <v>1</v>
      </c>
      <c r="AE26">
        <v>0</v>
      </c>
      <c r="AF26">
        <v>0</v>
      </c>
      <c r="AG26">
        <v>0</v>
      </c>
      <c r="AH26">
        <v>0</v>
      </c>
      <c r="AI26">
        <v>0</v>
      </c>
      <c r="AJ26">
        <v>0</v>
      </c>
      <c r="AK26">
        <v>1</v>
      </c>
      <c r="AL26">
        <v>1</v>
      </c>
      <c r="AM26">
        <v>0</v>
      </c>
      <c r="AN26">
        <v>0</v>
      </c>
      <c r="AO26">
        <v>1</v>
      </c>
      <c r="AP26">
        <v>0</v>
      </c>
      <c r="AQ26">
        <v>0</v>
      </c>
      <c r="AR26">
        <v>0</v>
      </c>
      <c r="AS26">
        <v>0</v>
      </c>
      <c r="AT26">
        <v>0</v>
      </c>
      <c r="AU26">
        <v>1</v>
      </c>
      <c r="AV26">
        <v>0</v>
      </c>
      <c r="AW26">
        <v>0</v>
      </c>
      <c r="AX26">
        <v>1</v>
      </c>
      <c r="AY26">
        <v>0</v>
      </c>
      <c r="AZ26">
        <v>0</v>
      </c>
      <c r="BA26">
        <v>2</v>
      </c>
      <c r="BB26">
        <v>2</v>
      </c>
      <c r="BC26">
        <v>0</v>
      </c>
      <c r="BD26">
        <v>0</v>
      </c>
      <c r="BE26">
        <v>17</v>
      </c>
      <c r="BF26">
        <v>4</v>
      </c>
      <c r="BG26">
        <v>0</v>
      </c>
      <c r="BH26">
        <v>0</v>
      </c>
      <c r="BI26">
        <f t="shared" si="0"/>
        <v>54</v>
      </c>
      <c r="BJ26">
        <v>2114</v>
      </c>
      <c r="BK26">
        <f t="shared" si="1"/>
        <v>2.5543992431409648</v>
      </c>
    </row>
    <row r="27" spans="1:63" x14ac:dyDescent="0.55000000000000004">
      <c r="A27" s="1">
        <v>1815</v>
      </c>
      <c r="B27" t="s">
        <v>81</v>
      </c>
      <c r="C27" t="str">
        <f>VLOOKUP(A27, [1]speeches!$B:$BC, 54,FALSE)</f>
        <v>Democratic-  Republican</v>
      </c>
      <c r="D27">
        <v>0</v>
      </c>
      <c r="E27">
        <v>0</v>
      </c>
      <c r="F27">
        <v>3</v>
      </c>
      <c r="G27">
        <v>0</v>
      </c>
      <c r="H27">
        <v>0</v>
      </c>
      <c r="I27">
        <v>0</v>
      </c>
      <c r="J27">
        <v>0</v>
      </c>
      <c r="K27">
        <v>0</v>
      </c>
      <c r="L27">
        <v>0</v>
      </c>
      <c r="M27">
        <v>1</v>
      </c>
      <c r="N27">
        <v>0</v>
      </c>
      <c r="O27">
        <v>0</v>
      </c>
      <c r="P27">
        <v>0</v>
      </c>
      <c r="Q27">
        <v>0</v>
      </c>
      <c r="R27">
        <v>5</v>
      </c>
      <c r="S27">
        <v>0</v>
      </c>
      <c r="T27">
        <v>0</v>
      </c>
      <c r="U27">
        <v>0</v>
      </c>
      <c r="V27">
        <v>0</v>
      </c>
      <c r="W27">
        <v>0</v>
      </c>
      <c r="X27">
        <v>0</v>
      </c>
      <c r="Y27">
        <v>0</v>
      </c>
      <c r="Z27">
        <v>0</v>
      </c>
      <c r="AA27">
        <v>0</v>
      </c>
      <c r="AB27">
        <v>0</v>
      </c>
      <c r="AC27">
        <v>0</v>
      </c>
      <c r="AD27">
        <v>7</v>
      </c>
      <c r="AE27">
        <v>0</v>
      </c>
      <c r="AF27">
        <v>0</v>
      </c>
      <c r="AG27">
        <v>2</v>
      </c>
      <c r="AH27">
        <v>0</v>
      </c>
      <c r="AI27">
        <v>0</v>
      </c>
      <c r="AJ27">
        <v>0</v>
      </c>
      <c r="AK27">
        <v>0</v>
      </c>
      <c r="AL27">
        <v>0</v>
      </c>
      <c r="AM27">
        <v>0</v>
      </c>
      <c r="AN27">
        <v>0</v>
      </c>
      <c r="AO27">
        <v>0</v>
      </c>
      <c r="AP27">
        <v>0</v>
      </c>
      <c r="AQ27">
        <v>0</v>
      </c>
      <c r="AR27">
        <v>0</v>
      </c>
      <c r="AS27">
        <v>0</v>
      </c>
      <c r="AT27">
        <v>0</v>
      </c>
      <c r="AU27">
        <v>0</v>
      </c>
      <c r="AV27">
        <v>0</v>
      </c>
      <c r="AW27">
        <v>0</v>
      </c>
      <c r="AX27">
        <v>0</v>
      </c>
      <c r="AY27">
        <v>0</v>
      </c>
      <c r="AZ27">
        <v>0</v>
      </c>
      <c r="BA27">
        <v>2</v>
      </c>
      <c r="BB27">
        <v>2</v>
      </c>
      <c r="BC27">
        <v>0</v>
      </c>
      <c r="BD27">
        <v>0</v>
      </c>
      <c r="BE27">
        <v>14</v>
      </c>
      <c r="BF27">
        <v>0</v>
      </c>
      <c r="BG27">
        <v>0</v>
      </c>
      <c r="BH27">
        <v>0</v>
      </c>
      <c r="BI27">
        <f t="shared" si="0"/>
        <v>36</v>
      </c>
      <c r="BJ27">
        <v>3154</v>
      </c>
      <c r="BK27">
        <f t="shared" si="1"/>
        <v>1.14140773620799</v>
      </c>
    </row>
    <row r="28" spans="1:63" x14ac:dyDescent="0.55000000000000004">
      <c r="A28" s="1">
        <v>1816</v>
      </c>
      <c r="B28" t="s">
        <v>81</v>
      </c>
      <c r="C28" t="str">
        <f>VLOOKUP(A28, [1]speeches!$B:$BC, 54,FALSE)</f>
        <v>Democratic-  Republican</v>
      </c>
      <c r="D28">
        <v>0</v>
      </c>
      <c r="E28">
        <v>0</v>
      </c>
      <c r="F28">
        <v>0</v>
      </c>
      <c r="G28">
        <v>0</v>
      </c>
      <c r="H28">
        <v>0</v>
      </c>
      <c r="I28">
        <v>0</v>
      </c>
      <c r="J28">
        <v>0</v>
      </c>
      <c r="K28">
        <v>0</v>
      </c>
      <c r="L28">
        <v>0</v>
      </c>
      <c r="M28">
        <v>0</v>
      </c>
      <c r="N28">
        <v>0</v>
      </c>
      <c r="O28">
        <v>0</v>
      </c>
      <c r="P28">
        <v>0</v>
      </c>
      <c r="Q28">
        <v>0</v>
      </c>
      <c r="R28">
        <v>4</v>
      </c>
      <c r="S28">
        <v>0</v>
      </c>
      <c r="T28">
        <v>0</v>
      </c>
      <c r="U28">
        <v>0</v>
      </c>
      <c r="V28">
        <v>0</v>
      </c>
      <c r="W28">
        <v>0</v>
      </c>
      <c r="X28">
        <v>0</v>
      </c>
      <c r="Y28">
        <v>0</v>
      </c>
      <c r="Z28">
        <v>0</v>
      </c>
      <c r="AA28">
        <v>0</v>
      </c>
      <c r="AB28">
        <v>0</v>
      </c>
      <c r="AC28">
        <v>0</v>
      </c>
      <c r="AD28">
        <v>2</v>
      </c>
      <c r="AE28">
        <v>0</v>
      </c>
      <c r="AF28">
        <v>0</v>
      </c>
      <c r="AG28">
        <v>0</v>
      </c>
      <c r="AH28">
        <v>0</v>
      </c>
      <c r="AI28">
        <v>0</v>
      </c>
      <c r="AJ28">
        <v>0</v>
      </c>
      <c r="AK28">
        <v>0</v>
      </c>
      <c r="AL28">
        <v>0</v>
      </c>
      <c r="AM28">
        <v>0</v>
      </c>
      <c r="AN28">
        <v>0</v>
      </c>
      <c r="AO28">
        <v>0</v>
      </c>
      <c r="AP28">
        <v>0</v>
      </c>
      <c r="AQ28">
        <v>0</v>
      </c>
      <c r="AR28">
        <v>0</v>
      </c>
      <c r="AS28">
        <v>0</v>
      </c>
      <c r="AT28">
        <v>0</v>
      </c>
      <c r="AU28">
        <v>2</v>
      </c>
      <c r="AV28">
        <v>2</v>
      </c>
      <c r="AW28">
        <v>0</v>
      </c>
      <c r="AX28">
        <v>0</v>
      </c>
      <c r="AY28">
        <v>0</v>
      </c>
      <c r="AZ28">
        <v>0</v>
      </c>
      <c r="BA28">
        <v>0</v>
      </c>
      <c r="BB28">
        <v>0</v>
      </c>
      <c r="BC28">
        <v>0</v>
      </c>
      <c r="BD28">
        <v>0</v>
      </c>
      <c r="BE28">
        <v>11</v>
      </c>
      <c r="BF28">
        <v>1</v>
      </c>
      <c r="BG28">
        <v>2</v>
      </c>
      <c r="BH28">
        <v>0</v>
      </c>
      <c r="BI28">
        <f t="shared" si="0"/>
        <v>24</v>
      </c>
      <c r="BJ28">
        <v>3367</v>
      </c>
      <c r="BK28">
        <f t="shared" si="1"/>
        <v>0.71280071280071278</v>
      </c>
    </row>
    <row r="29" spans="1:63" x14ac:dyDescent="0.55000000000000004">
      <c r="A29" s="1">
        <v>1817</v>
      </c>
      <c r="B29" t="s">
        <v>83</v>
      </c>
      <c r="C29" t="str">
        <f>VLOOKUP(A29, [1]speeches!$B:$BC, 54,FALSE)</f>
        <v>Democratic-  Republican</v>
      </c>
      <c r="D29">
        <v>0</v>
      </c>
      <c r="E29">
        <v>0</v>
      </c>
      <c r="F29">
        <v>2</v>
      </c>
      <c r="G29">
        <v>0</v>
      </c>
      <c r="H29">
        <v>0</v>
      </c>
      <c r="I29">
        <v>2</v>
      </c>
      <c r="J29">
        <v>0</v>
      </c>
      <c r="K29">
        <v>0</v>
      </c>
      <c r="L29">
        <v>0</v>
      </c>
      <c r="M29">
        <v>0</v>
      </c>
      <c r="N29">
        <v>0</v>
      </c>
      <c r="O29">
        <v>0</v>
      </c>
      <c r="P29">
        <v>0</v>
      </c>
      <c r="Q29">
        <v>0</v>
      </c>
      <c r="R29">
        <v>10</v>
      </c>
      <c r="S29">
        <v>0</v>
      </c>
      <c r="T29">
        <v>0</v>
      </c>
      <c r="U29">
        <v>0</v>
      </c>
      <c r="V29">
        <v>0</v>
      </c>
      <c r="W29">
        <v>0</v>
      </c>
      <c r="X29">
        <v>0</v>
      </c>
      <c r="Y29">
        <v>0</v>
      </c>
      <c r="Z29">
        <v>0</v>
      </c>
      <c r="AA29">
        <v>0</v>
      </c>
      <c r="AB29">
        <v>0</v>
      </c>
      <c r="AC29">
        <v>0</v>
      </c>
      <c r="AD29">
        <v>2</v>
      </c>
      <c r="AE29">
        <v>0</v>
      </c>
      <c r="AF29">
        <v>0</v>
      </c>
      <c r="AG29">
        <v>2</v>
      </c>
      <c r="AH29">
        <v>0</v>
      </c>
      <c r="AI29">
        <v>0</v>
      </c>
      <c r="AJ29">
        <v>0</v>
      </c>
      <c r="AK29">
        <v>0</v>
      </c>
      <c r="AL29">
        <v>1</v>
      </c>
      <c r="AM29">
        <v>1</v>
      </c>
      <c r="AN29">
        <v>0</v>
      </c>
      <c r="AO29">
        <v>0</v>
      </c>
      <c r="AP29">
        <v>0</v>
      </c>
      <c r="AQ29">
        <v>1</v>
      </c>
      <c r="AR29">
        <v>0</v>
      </c>
      <c r="AS29">
        <v>0</v>
      </c>
      <c r="AT29">
        <v>0</v>
      </c>
      <c r="AU29">
        <v>0</v>
      </c>
      <c r="AV29">
        <v>0</v>
      </c>
      <c r="AW29">
        <v>0</v>
      </c>
      <c r="AX29">
        <v>0</v>
      </c>
      <c r="AY29">
        <v>0</v>
      </c>
      <c r="AZ29">
        <v>0</v>
      </c>
      <c r="BA29">
        <v>0</v>
      </c>
      <c r="BB29">
        <v>0</v>
      </c>
      <c r="BC29">
        <v>0</v>
      </c>
      <c r="BD29">
        <v>0</v>
      </c>
      <c r="BE29">
        <v>13</v>
      </c>
      <c r="BF29">
        <v>0</v>
      </c>
      <c r="BG29">
        <v>1</v>
      </c>
      <c r="BH29">
        <v>0</v>
      </c>
      <c r="BI29">
        <f t="shared" si="0"/>
        <v>35</v>
      </c>
      <c r="BJ29">
        <v>4427</v>
      </c>
      <c r="BK29">
        <f t="shared" si="1"/>
        <v>0.79060311723514798</v>
      </c>
    </row>
    <row r="30" spans="1:63" x14ac:dyDescent="0.55000000000000004">
      <c r="A30" s="1">
        <v>1818</v>
      </c>
      <c r="B30" t="s">
        <v>83</v>
      </c>
      <c r="C30" t="str">
        <f>VLOOKUP(A30, [1]speeches!$B:$BC, 54,FALSE)</f>
        <v>Democratic-  Republican</v>
      </c>
      <c r="D30">
        <v>0</v>
      </c>
      <c r="E30">
        <v>0</v>
      </c>
      <c r="F30">
        <v>0</v>
      </c>
      <c r="G30">
        <v>0</v>
      </c>
      <c r="H30">
        <v>0</v>
      </c>
      <c r="I30">
        <v>1</v>
      </c>
      <c r="J30">
        <v>0</v>
      </c>
      <c r="K30">
        <v>0</v>
      </c>
      <c r="L30">
        <v>0</v>
      </c>
      <c r="M30">
        <v>2</v>
      </c>
      <c r="N30">
        <v>0</v>
      </c>
      <c r="O30">
        <v>0</v>
      </c>
      <c r="P30">
        <v>0</v>
      </c>
      <c r="Q30">
        <v>0</v>
      </c>
      <c r="R30">
        <v>10</v>
      </c>
      <c r="S30">
        <v>0</v>
      </c>
      <c r="T30">
        <v>0</v>
      </c>
      <c r="U30">
        <v>0</v>
      </c>
      <c r="V30">
        <v>0</v>
      </c>
      <c r="W30">
        <v>0</v>
      </c>
      <c r="X30">
        <v>0</v>
      </c>
      <c r="Y30">
        <v>0</v>
      </c>
      <c r="Z30">
        <v>0</v>
      </c>
      <c r="AA30">
        <v>0</v>
      </c>
      <c r="AB30">
        <v>0</v>
      </c>
      <c r="AC30">
        <v>0</v>
      </c>
      <c r="AD30">
        <v>0</v>
      </c>
      <c r="AE30">
        <v>0</v>
      </c>
      <c r="AF30">
        <v>0</v>
      </c>
      <c r="AG30">
        <v>1</v>
      </c>
      <c r="AH30">
        <v>0</v>
      </c>
      <c r="AI30">
        <v>0</v>
      </c>
      <c r="AJ30">
        <v>0</v>
      </c>
      <c r="AK30">
        <v>1</v>
      </c>
      <c r="AL30">
        <v>0</v>
      </c>
      <c r="AM30">
        <v>0</v>
      </c>
      <c r="AN30">
        <v>0</v>
      </c>
      <c r="AO30">
        <v>0</v>
      </c>
      <c r="AP30">
        <v>0</v>
      </c>
      <c r="AQ30">
        <v>0</v>
      </c>
      <c r="AR30">
        <v>0</v>
      </c>
      <c r="AS30">
        <v>0</v>
      </c>
      <c r="AT30">
        <v>0</v>
      </c>
      <c r="AU30">
        <v>0</v>
      </c>
      <c r="AV30">
        <v>0</v>
      </c>
      <c r="AW30">
        <v>0</v>
      </c>
      <c r="AX30">
        <v>0</v>
      </c>
      <c r="AY30">
        <v>0</v>
      </c>
      <c r="AZ30">
        <v>0</v>
      </c>
      <c r="BA30">
        <v>0</v>
      </c>
      <c r="BB30">
        <v>0</v>
      </c>
      <c r="BC30">
        <v>0</v>
      </c>
      <c r="BD30">
        <v>0</v>
      </c>
      <c r="BE30">
        <v>15</v>
      </c>
      <c r="BF30">
        <v>1</v>
      </c>
      <c r="BG30">
        <v>0</v>
      </c>
      <c r="BH30">
        <v>0</v>
      </c>
      <c r="BI30">
        <f t="shared" si="0"/>
        <v>31</v>
      </c>
      <c r="BJ30">
        <v>4377</v>
      </c>
      <c r="BK30">
        <f t="shared" si="1"/>
        <v>0.7082476582133882</v>
      </c>
    </row>
    <row r="31" spans="1:63" x14ac:dyDescent="0.55000000000000004">
      <c r="A31" s="1">
        <v>1819</v>
      </c>
      <c r="B31" t="s">
        <v>83</v>
      </c>
      <c r="C31" t="str">
        <f>VLOOKUP(A31, [1]speeches!$B:$BC, 54,FALSE)</f>
        <v>Democratic-  Republican</v>
      </c>
      <c r="D31">
        <v>0</v>
      </c>
      <c r="E31">
        <v>0</v>
      </c>
      <c r="F31">
        <v>0</v>
      </c>
      <c r="G31">
        <v>0</v>
      </c>
      <c r="H31">
        <v>0</v>
      </c>
      <c r="I31">
        <v>1</v>
      </c>
      <c r="J31">
        <v>0</v>
      </c>
      <c r="K31">
        <v>0</v>
      </c>
      <c r="L31">
        <v>0</v>
      </c>
      <c r="M31">
        <v>0</v>
      </c>
      <c r="N31">
        <v>0</v>
      </c>
      <c r="O31">
        <v>0</v>
      </c>
      <c r="P31">
        <v>0</v>
      </c>
      <c r="Q31">
        <v>0</v>
      </c>
      <c r="R31">
        <v>3</v>
      </c>
      <c r="S31">
        <v>0</v>
      </c>
      <c r="T31">
        <v>0</v>
      </c>
      <c r="U31">
        <v>0</v>
      </c>
      <c r="V31">
        <v>0</v>
      </c>
      <c r="W31">
        <v>0</v>
      </c>
      <c r="X31">
        <v>0</v>
      </c>
      <c r="Y31">
        <v>0</v>
      </c>
      <c r="Z31">
        <v>0</v>
      </c>
      <c r="AA31">
        <v>0</v>
      </c>
      <c r="AB31">
        <v>0</v>
      </c>
      <c r="AC31">
        <v>0</v>
      </c>
      <c r="AD31">
        <v>0</v>
      </c>
      <c r="AE31">
        <v>0</v>
      </c>
      <c r="AF31">
        <v>0</v>
      </c>
      <c r="AG31">
        <v>1</v>
      </c>
      <c r="AH31">
        <v>0</v>
      </c>
      <c r="AI31">
        <v>0</v>
      </c>
      <c r="AJ31">
        <v>0</v>
      </c>
      <c r="AK31">
        <v>1</v>
      </c>
      <c r="AL31">
        <v>0</v>
      </c>
      <c r="AM31">
        <v>0</v>
      </c>
      <c r="AN31">
        <v>0</v>
      </c>
      <c r="AO31">
        <v>0</v>
      </c>
      <c r="AP31">
        <v>0</v>
      </c>
      <c r="AQ31">
        <v>0</v>
      </c>
      <c r="AR31">
        <v>0</v>
      </c>
      <c r="AS31">
        <v>0</v>
      </c>
      <c r="AT31">
        <v>0</v>
      </c>
      <c r="AU31">
        <v>0</v>
      </c>
      <c r="AV31">
        <v>0</v>
      </c>
      <c r="AW31">
        <v>0</v>
      </c>
      <c r="AX31">
        <v>0</v>
      </c>
      <c r="AY31">
        <v>0</v>
      </c>
      <c r="AZ31">
        <v>0</v>
      </c>
      <c r="BA31">
        <v>1</v>
      </c>
      <c r="BB31">
        <v>1</v>
      </c>
      <c r="BC31">
        <v>0</v>
      </c>
      <c r="BD31">
        <v>0</v>
      </c>
      <c r="BE31">
        <v>6</v>
      </c>
      <c r="BF31">
        <v>0</v>
      </c>
      <c r="BG31">
        <v>0</v>
      </c>
      <c r="BH31">
        <v>0</v>
      </c>
      <c r="BI31">
        <f t="shared" si="0"/>
        <v>14</v>
      </c>
      <c r="BJ31">
        <v>4711</v>
      </c>
      <c r="BK31">
        <f t="shared" si="1"/>
        <v>0.29717682020802377</v>
      </c>
    </row>
    <row r="32" spans="1:63" x14ac:dyDescent="0.55000000000000004">
      <c r="A32" s="1">
        <v>1820</v>
      </c>
      <c r="B32" t="s">
        <v>83</v>
      </c>
      <c r="C32" t="str">
        <f>VLOOKUP(A32, [1]speeches!$B:$BC, 54,FALSE)</f>
        <v>Democratic-  Republican</v>
      </c>
      <c r="D32">
        <v>0</v>
      </c>
      <c r="E32">
        <v>0</v>
      </c>
      <c r="F32">
        <v>1</v>
      </c>
      <c r="G32">
        <v>0</v>
      </c>
      <c r="H32">
        <v>0</v>
      </c>
      <c r="I32">
        <v>1</v>
      </c>
      <c r="J32">
        <v>0</v>
      </c>
      <c r="K32">
        <v>0</v>
      </c>
      <c r="L32">
        <v>0</v>
      </c>
      <c r="M32">
        <v>1</v>
      </c>
      <c r="N32">
        <v>1</v>
      </c>
      <c r="O32">
        <v>0</v>
      </c>
      <c r="P32">
        <v>0</v>
      </c>
      <c r="Q32">
        <v>0</v>
      </c>
      <c r="R32">
        <v>2</v>
      </c>
      <c r="S32">
        <v>0</v>
      </c>
      <c r="T32">
        <v>0</v>
      </c>
      <c r="U32">
        <v>0</v>
      </c>
      <c r="V32">
        <v>0</v>
      </c>
      <c r="W32">
        <v>0</v>
      </c>
      <c r="X32">
        <v>0</v>
      </c>
      <c r="Y32">
        <v>0</v>
      </c>
      <c r="Z32">
        <v>0</v>
      </c>
      <c r="AA32">
        <v>0</v>
      </c>
      <c r="AB32">
        <v>0</v>
      </c>
      <c r="AC32">
        <v>0</v>
      </c>
      <c r="AD32">
        <v>3</v>
      </c>
      <c r="AE32">
        <v>0</v>
      </c>
      <c r="AF32">
        <v>0</v>
      </c>
      <c r="AG32">
        <v>2</v>
      </c>
      <c r="AH32">
        <v>0</v>
      </c>
      <c r="AI32">
        <v>0</v>
      </c>
      <c r="AJ32">
        <v>0</v>
      </c>
      <c r="AK32">
        <v>1</v>
      </c>
      <c r="AL32">
        <v>0</v>
      </c>
      <c r="AM32">
        <v>0</v>
      </c>
      <c r="AN32">
        <v>0</v>
      </c>
      <c r="AO32">
        <v>0</v>
      </c>
      <c r="AP32">
        <v>0</v>
      </c>
      <c r="AQ32">
        <v>0</v>
      </c>
      <c r="AR32">
        <v>0</v>
      </c>
      <c r="AS32">
        <v>0</v>
      </c>
      <c r="AT32">
        <v>0</v>
      </c>
      <c r="AU32">
        <v>0</v>
      </c>
      <c r="AV32">
        <v>0</v>
      </c>
      <c r="AW32">
        <v>0</v>
      </c>
      <c r="AX32">
        <v>0</v>
      </c>
      <c r="AY32">
        <v>0</v>
      </c>
      <c r="AZ32">
        <v>0</v>
      </c>
      <c r="BA32">
        <v>1</v>
      </c>
      <c r="BB32">
        <v>1</v>
      </c>
      <c r="BC32">
        <v>0</v>
      </c>
      <c r="BD32">
        <v>0</v>
      </c>
      <c r="BE32">
        <v>16</v>
      </c>
      <c r="BF32">
        <v>0</v>
      </c>
      <c r="BG32">
        <v>2</v>
      </c>
      <c r="BH32">
        <v>0</v>
      </c>
      <c r="BI32">
        <f t="shared" si="0"/>
        <v>32</v>
      </c>
      <c r="BJ32">
        <v>3441</v>
      </c>
      <c r="BK32">
        <f t="shared" si="1"/>
        <v>0.92996222028480102</v>
      </c>
    </row>
    <row r="33" spans="1:63" x14ac:dyDescent="0.55000000000000004">
      <c r="A33" s="1">
        <v>1821</v>
      </c>
      <c r="B33" t="s">
        <v>83</v>
      </c>
      <c r="C33" t="str">
        <f>VLOOKUP(A33, [1]speeches!$B:$BC, 54,FALSE)</f>
        <v>Democratic-  Republican</v>
      </c>
      <c r="D33">
        <v>0</v>
      </c>
      <c r="E33">
        <v>0</v>
      </c>
      <c r="F33">
        <v>0</v>
      </c>
      <c r="G33">
        <v>0</v>
      </c>
      <c r="H33">
        <v>0</v>
      </c>
      <c r="I33">
        <v>0</v>
      </c>
      <c r="J33">
        <v>0</v>
      </c>
      <c r="K33">
        <v>0</v>
      </c>
      <c r="L33">
        <v>0</v>
      </c>
      <c r="M33">
        <v>0</v>
      </c>
      <c r="N33">
        <v>0</v>
      </c>
      <c r="O33">
        <v>0</v>
      </c>
      <c r="P33">
        <v>0</v>
      </c>
      <c r="Q33">
        <v>0</v>
      </c>
      <c r="R33">
        <v>6</v>
      </c>
      <c r="S33">
        <v>0</v>
      </c>
      <c r="T33">
        <v>0</v>
      </c>
      <c r="U33">
        <v>0</v>
      </c>
      <c r="V33">
        <v>0</v>
      </c>
      <c r="W33">
        <v>0</v>
      </c>
      <c r="X33">
        <v>0</v>
      </c>
      <c r="Y33">
        <v>0</v>
      </c>
      <c r="Z33">
        <v>0</v>
      </c>
      <c r="AA33">
        <v>0</v>
      </c>
      <c r="AB33">
        <v>0</v>
      </c>
      <c r="AC33">
        <v>0</v>
      </c>
      <c r="AD33">
        <v>2</v>
      </c>
      <c r="AE33">
        <v>0</v>
      </c>
      <c r="AF33">
        <v>0</v>
      </c>
      <c r="AG33">
        <v>3</v>
      </c>
      <c r="AH33">
        <v>0</v>
      </c>
      <c r="AI33">
        <v>0</v>
      </c>
      <c r="AJ33">
        <v>0</v>
      </c>
      <c r="AK33">
        <v>3</v>
      </c>
      <c r="AL33">
        <v>0</v>
      </c>
      <c r="AM33">
        <v>0</v>
      </c>
      <c r="AN33">
        <v>0</v>
      </c>
      <c r="AO33">
        <v>1</v>
      </c>
      <c r="AP33">
        <v>0</v>
      </c>
      <c r="AQ33">
        <v>0</v>
      </c>
      <c r="AR33">
        <v>0</v>
      </c>
      <c r="AS33">
        <v>0</v>
      </c>
      <c r="AT33">
        <v>0</v>
      </c>
      <c r="AU33">
        <v>0</v>
      </c>
      <c r="AV33">
        <v>0</v>
      </c>
      <c r="AW33">
        <v>0</v>
      </c>
      <c r="AX33">
        <v>0</v>
      </c>
      <c r="AY33">
        <v>0</v>
      </c>
      <c r="AZ33">
        <v>0</v>
      </c>
      <c r="BA33">
        <v>1</v>
      </c>
      <c r="BB33">
        <v>1</v>
      </c>
      <c r="BC33">
        <v>0</v>
      </c>
      <c r="BD33">
        <v>0</v>
      </c>
      <c r="BE33">
        <v>2</v>
      </c>
      <c r="BF33">
        <v>0</v>
      </c>
      <c r="BG33">
        <v>0</v>
      </c>
      <c r="BH33">
        <v>0</v>
      </c>
      <c r="BI33">
        <f t="shared" si="0"/>
        <v>19</v>
      </c>
      <c r="BJ33">
        <v>5823</v>
      </c>
      <c r="BK33">
        <f t="shared" si="1"/>
        <v>0.3262922891980079</v>
      </c>
    </row>
    <row r="34" spans="1:63" x14ac:dyDescent="0.55000000000000004">
      <c r="A34" s="1">
        <v>1822</v>
      </c>
      <c r="B34" t="s">
        <v>83</v>
      </c>
      <c r="C34" t="str">
        <f>VLOOKUP(A34, [1]speeches!$B:$BC, 54,FALSE)</f>
        <v>Democratic-  Republican</v>
      </c>
      <c r="D34">
        <v>0</v>
      </c>
      <c r="E34">
        <v>0</v>
      </c>
      <c r="F34">
        <v>3</v>
      </c>
      <c r="G34">
        <v>0</v>
      </c>
      <c r="H34">
        <v>0</v>
      </c>
      <c r="I34">
        <v>0</v>
      </c>
      <c r="J34">
        <v>0</v>
      </c>
      <c r="K34">
        <v>0</v>
      </c>
      <c r="L34">
        <v>0</v>
      </c>
      <c r="M34">
        <v>0</v>
      </c>
      <c r="N34">
        <v>0</v>
      </c>
      <c r="O34">
        <v>0</v>
      </c>
      <c r="P34">
        <v>0</v>
      </c>
      <c r="Q34">
        <v>0</v>
      </c>
      <c r="R34">
        <v>6</v>
      </c>
      <c r="S34">
        <v>0</v>
      </c>
      <c r="T34">
        <v>0</v>
      </c>
      <c r="U34">
        <v>0</v>
      </c>
      <c r="V34">
        <v>0</v>
      </c>
      <c r="W34">
        <v>0</v>
      </c>
      <c r="X34">
        <v>0</v>
      </c>
      <c r="Y34">
        <v>0</v>
      </c>
      <c r="Z34">
        <v>0</v>
      </c>
      <c r="AA34">
        <v>0</v>
      </c>
      <c r="AB34">
        <v>0</v>
      </c>
      <c r="AC34">
        <v>0</v>
      </c>
      <c r="AD34">
        <v>8</v>
      </c>
      <c r="AE34">
        <v>0</v>
      </c>
      <c r="AF34">
        <v>0</v>
      </c>
      <c r="AG34">
        <v>2</v>
      </c>
      <c r="AH34">
        <v>0</v>
      </c>
      <c r="AI34">
        <v>0</v>
      </c>
      <c r="AJ34">
        <v>0</v>
      </c>
      <c r="AK34">
        <v>2</v>
      </c>
      <c r="AL34">
        <v>0</v>
      </c>
      <c r="AM34">
        <v>0</v>
      </c>
      <c r="AN34">
        <v>0</v>
      </c>
      <c r="AO34">
        <v>0</v>
      </c>
      <c r="AP34">
        <v>0</v>
      </c>
      <c r="AQ34">
        <v>0</v>
      </c>
      <c r="AR34">
        <v>0</v>
      </c>
      <c r="AS34">
        <v>0</v>
      </c>
      <c r="AT34">
        <v>0</v>
      </c>
      <c r="AU34">
        <v>0</v>
      </c>
      <c r="AV34">
        <v>0</v>
      </c>
      <c r="AW34">
        <v>0</v>
      </c>
      <c r="AX34">
        <v>0</v>
      </c>
      <c r="AY34">
        <v>0</v>
      </c>
      <c r="AZ34">
        <v>0</v>
      </c>
      <c r="BA34">
        <v>1</v>
      </c>
      <c r="BB34">
        <v>1</v>
      </c>
      <c r="BC34">
        <v>0</v>
      </c>
      <c r="BD34">
        <v>0</v>
      </c>
      <c r="BE34">
        <v>20</v>
      </c>
      <c r="BF34">
        <v>0</v>
      </c>
      <c r="BG34">
        <v>2</v>
      </c>
      <c r="BH34">
        <v>0</v>
      </c>
      <c r="BI34">
        <f t="shared" si="0"/>
        <v>45</v>
      </c>
      <c r="BJ34">
        <v>4734</v>
      </c>
      <c r="BK34">
        <f t="shared" si="1"/>
        <v>0.95057034220532322</v>
      </c>
    </row>
    <row r="35" spans="1:63" x14ac:dyDescent="0.55000000000000004">
      <c r="A35" s="1">
        <v>1823</v>
      </c>
      <c r="B35" t="s">
        <v>83</v>
      </c>
      <c r="C35" t="str">
        <f>VLOOKUP(A35, [1]speeches!$B:$BC, 54,FALSE)</f>
        <v>Democratic-  Republican</v>
      </c>
      <c r="D35">
        <v>0</v>
      </c>
      <c r="E35">
        <v>0</v>
      </c>
      <c r="F35">
        <v>3</v>
      </c>
      <c r="G35">
        <v>0</v>
      </c>
      <c r="H35">
        <v>0</v>
      </c>
      <c r="I35">
        <v>0</v>
      </c>
      <c r="J35">
        <v>0</v>
      </c>
      <c r="K35">
        <v>0</v>
      </c>
      <c r="L35">
        <v>0</v>
      </c>
      <c r="M35">
        <v>1</v>
      </c>
      <c r="N35">
        <v>0</v>
      </c>
      <c r="O35">
        <v>0</v>
      </c>
      <c r="P35">
        <v>0</v>
      </c>
      <c r="Q35">
        <v>0</v>
      </c>
      <c r="R35">
        <v>6</v>
      </c>
      <c r="S35">
        <v>0</v>
      </c>
      <c r="T35">
        <v>0</v>
      </c>
      <c r="U35">
        <v>0</v>
      </c>
      <c r="V35">
        <v>0</v>
      </c>
      <c r="W35">
        <v>0</v>
      </c>
      <c r="X35">
        <v>0</v>
      </c>
      <c r="Y35">
        <v>0</v>
      </c>
      <c r="Z35">
        <v>0</v>
      </c>
      <c r="AA35">
        <v>0</v>
      </c>
      <c r="AB35">
        <v>0</v>
      </c>
      <c r="AC35">
        <v>0</v>
      </c>
      <c r="AD35">
        <v>3</v>
      </c>
      <c r="AE35">
        <v>0</v>
      </c>
      <c r="AF35">
        <v>0</v>
      </c>
      <c r="AG35">
        <v>4</v>
      </c>
      <c r="AH35">
        <v>0</v>
      </c>
      <c r="AI35">
        <v>0</v>
      </c>
      <c r="AJ35">
        <v>0</v>
      </c>
      <c r="AK35">
        <v>3</v>
      </c>
      <c r="AL35">
        <v>0</v>
      </c>
      <c r="AM35">
        <v>0</v>
      </c>
      <c r="AN35">
        <v>0</v>
      </c>
      <c r="AO35">
        <v>1</v>
      </c>
      <c r="AP35">
        <v>0</v>
      </c>
      <c r="AQ35">
        <v>0</v>
      </c>
      <c r="AR35">
        <v>0</v>
      </c>
      <c r="AS35">
        <v>0</v>
      </c>
      <c r="AT35">
        <v>0</v>
      </c>
      <c r="AU35">
        <v>2</v>
      </c>
      <c r="AV35">
        <v>2</v>
      </c>
      <c r="AW35">
        <v>0</v>
      </c>
      <c r="AX35">
        <v>0</v>
      </c>
      <c r="AY35">
        <v>0</v>
      </c>
      <c r="AZ35">
        <v>0</v>
      </c>
      <c r="BA35">
        <v>1</v>
      </c>
      <c r="BB35">
        <v>1</v>
      </c>
      <c r="BC35">
        <v>0</v>
      </c>
      <c r="BD35">
        <v>0</v>
      </c>
      <c r="BE35">
        <v>23</v>
      </c>
      <c r="BF35">
        <v>0</v>
      </c>
      <c r="BG35">
        <v>4</v>
      </c>
      <c r="BH35">
        <v>0</v>
      </c>
      <c r="BI35">
        <f t="shared" si="0"/>
        <v>54</v>
      </c>
      <c r="BJ35">
        <v>6382</v>
      </c>
      <c r="BK35">
        <f t="shared" si="1"/>
        <v>0.84612973989345031</v>
      </c>
    </row>
    <row r="36" spans="1:63" x14ac:dyDescent="0.55000000000000004">
      <c r="A36" s="1">
        <v>1824</v>
      </c>
      <c r="B36" t="s">
        <v>83</v>
      </c>
      <c r="C36" t="str">
        <f>VLOOKUP(A36, [1]speeches!$B:$BC, 54,FALSE)</f>
        <v>Democratic-  Republican</v>
      </c>
      <c r="D36">
        <v>0</v>
      </c>
      <c r="E36">
        <v>0</v>
      </c>
      <c r="F36">
        <v>2</v>
      </c>
      <c r="G36">
        <v>0</v>
      </c>
      <c r="H36">
        <v>0</v>
      </c>
      <c r="I36">
        <v>0</v>
      </c>
      <c r="J36">
        <v>0</v>
      </c>
      <c r="K36">
        <v>0</v>
      </c>
      <c r="L36">
        <v>0</v>
      </c>
      <c r="M36">
        <v>0</v>
      </c>
      <c r="N36">
        <v>0</v>
      </c>
      <c r="O36">
        <v>0</v>
      </c>
      <c r="P36">
        <v>0</v>
      </c>
      <c r="Q36">
        <v>0</v>
      </c>
      <c r="R36">
        <v>10</v>
      </c>
      <c r="S36">
        <v>1</v>
      </c>
      <c r="T36">
        <v>0</v>
      </c>
      <c r="U36">
        <v>0</v>
      </c>
      <c r="V36">
        <v>0</v>
      </c>
      <c r="W36">
        <v>1</v>
      </c>
      <c r="X36">
        <v>0</v>
      </c>
      <c r="Y36">
        <v>0</v>
      </c>
      <c r="Z36">
        <v>0</v>
      </c>
      <c r="AA36">
        <v>0</v>
      </c>
      <c r="AB36">
        <v>0</v>
      </c>
      <c r="AC36">
        <v>0</v>
      </c>
      <c r="AD36">
        <v>10</v>
      </c>
      <c r="AE36">
        <v>0</v>
      </c>
      <c r="AF36">
        <v>0</v>
      </c>
      <c r="AG36">
        <v>5</v>
      </c>
      <c r="AH36">
        <v>0</v>
      </c>
      <c r="AI36">
        <v>0</v>
      </c>
      <c r="AJ36">
        <v>0</v>
      </c>
      <c r="AK36">
        <v>5</v>
      </c>
      <c r="AL36">
        <v>1</v>
      </c>
      <c r="AM36">
        <v>1</v>
      </c>
      <c r="AN36">
        <v>0</v>
      </c>
      <c r="AO36">
        <v>4</v>
      </c>
      <c r="AP36">
        <v>0</v>
      </c>
      <c r="AQ36">
        <v>0</v>
      </c>
      <c r="AR36">
        <v>0</v>
      </c>
      <c r="AS36">
        <v>0</v>
      </c>
      <c r="AT36">
        <v>0</v>
      </c>
      <c r="AU36">
        <v>0</v>
      </c>
      <c r="AV36">
        <v>0</v>
      </c>
      <c r="AW36">
        <v>0</v>
      </c>
      <c r="AX36">
        <v>0</v>
      </c>
      <c r="AY36">
        <v>0</v>
      </c>
      <c r="AZ36">
        <v>0</v>
      </c>
      <c r="BA36">
        <v>0</v>
      </c>
      <c r="BB36">
        <v>0</v>
      </c>
      <c r="BC36">
        <v>0</v>
      </c>
      <c r="BD36">
        <v>0</v>
      </c>
      <c r="BE36">
        <v>38</v>
      </c>
      <c r="BF36">
        <v>0</v>
      </c>
      <c r="BG36">
        <v>10</v>
      </c>
      <c r="BH36">
        <v>0</v>
      </c>
      <c r="BI36">
        <f t="shared" si="0"/>
        <v>88</v>
      </c>
      <c r="BJ36">
        <v>8418</v>
      </c>
      <c r="BK36">
        <f t="shared" si="1"/>
        <v>1.0453789498693276</v>
      </c>
    </row>
    <row r="37" spans="1:63" x14ac:dyDescent="0.55000000000000004">
      <c r="A37" s="1">
        <v>1825</v>
      </c>
      <c r="B37" t="s">
        <v>59</v>
      </c>
      <c r="C37" t="str">
        <f>VLOOKUP(A37, [1]speeches!$B:$BC, 54,FALSE)</f>
        <v>Democratic-  Republican</v>
      </c>
      <c r="D37">
        <v>0</v>
      </c>
      <c r="E37">
        <v>0</v>
      </c>
      <c r="F37">
        <v>2</v>
      </c>
      <c r="G37">
        <v>0</v>
      </c>
      <c r="H37">
        <v>0</v>
      </c>
      <c r="I37">
        <v>2</v>
      </c>
      <c r="J37">
        <v>0</v>
      </c>
      <c r="K37">
        <v>0</v>
      </c>
      <c r="L37">
        <v>0</v>
      </c>
      <c r="M37">
        <v>0</v>
      </c>
      <c r="N37">
        <v>0</v>
      </c>
      <c r="O37">
        <v>0</v>
      </c>
      <c r="P37">
        <v>0</v>
      </c>
      <c r="Q37">
        <v>0</v>
      </c>
      <c r="R37">
        <v>13</v>
      </c>
      <c r="S37">
        <v>0</v>
      </c>
      <c r="T37">
        <v>0</v>
      </c>
      <c r="U37">
        <v>0</v>
      </c>
      <c r="V37">
        <v>0</v>
      </c>
      <c r="W37">
        <v>0</v>
      </c>
      <c r="X37">
        <v>0</v>
      </c>
      <c r="Y37">
        <v>0</v>
      </c>
      <c r="Z37">
        <v>0</v>
      </c>
      <c r="AA37">
        <v>2</v>
      </c>
      <c r="AB37">
        <v>0</v>
      </c>
      <c r="AC37">
        <v>0</v>
      </c>
      <c r="AD37">
        <v>11</v>
      </c>
      <c r="AE37">
        <v>0</v>
      </c>
      <c r="AF37">
        <v>0</v>
      </c>
      <c r="AG37">
        <v>8</v>
      </c>
      <c r="AH37">
        <v>0</v>
      </c>
      <c r="AI37">
        <v>0</v>
      </c>
      <c r="AJ37">
        <v>0</v>
      </c>
      <c r="AK37">
        <v>3</v>
      </c>
      <c r="AL37">
        <v>0</v>
      </c>
      <c r="AM37">
        <v>0</v>
      </c>
      <c r="AN37">
        <v>0</v>
      </c>
      <c r="AO37">
        <v>1</v>
      </c>
      <c r="AP37">
        <v>0</v>
      </c>
      <c r="AQ37">
        <v>0</v>
      </c>
      <c r="AR37">
        <v>0</v>
      </c>
      <c r="AS37">
        <v>0</v>
      </c>
      <c r="AT37">
        <v>0</v>
      </c>
      <c r="AU37">
        <v>0</v>
      </c>
      <c r="AV37">
        <v>0</v>
      </c>
      <c r="AW37">
        <v>0</v>
      </c>
      <c r="AX37">
        <v>0</v>
      </c>
      <c r="AY37">
        <v>0</v>
      </c>
      <c r="AZ37">
        <v>0</v>
      </c>
      <c r="BA37">
        <v>1</v>
      </c>
      <c r="BB37">
        <v>1</v>
      </c>
      <c r="BC37">
        <v>0</v>
      </c>
      <c r="BD37">
        <v>0</v>
      </c>
      <c r="BE37">
        <v>26</v>
      </c>
      <c r="BF37">
        <v>1</v>
      </c>
      <c r="BG37">
        <v>1</v>
      </c>
      <c r="BH37">
        <v>0</v>
      </c>
      <c r="BI37">
        <f t="shared" si="0"/>
        <v>72</v>
      </c>
      <c r="BJ37">
        <v>9003</v>
      </c>
      <c r="BK37">
        <f t="shared" si="1"/>
        <v>0.79973342219260246</v>
      </c>
    </row>
    <row r="38" spans="1:63" x14ac:dyDescent="0.55000000000000004">
      <c r="A38" s="1">
        <v>1826</v>
      </c>
      <c r="B38" t="s">
        <v>59</v>
      </c>
      <c r="C38" t="str">
        <f>VLOOKUP(A38, [1]speeches!$B:$BC, 54,FALSE)</f>
        <v>Democratic-  Republican</v>
      </c>
      <c r="D38">
        <v>0</v>
      </c>
      <c r="E38">
        <v>0</v>
      </c>
      <c r="F38">
        <v>6</v>
      </c>
      <c r="G38">
        <v>1</v>
      </c>
      <c r="H38">
        <v>0</v>
      </c>
      <c r="I38">
        <v>1</v>
      </c>
      <c r="J38">
        <v>0</v>
      </c>
      <c r="K38">
        <v>0</v>
      </c>
      <c r="L38">
        <v>0</v>
      </c>
      <c r="M38">
        <v>0</v>
      </c>
      <c r="N38">
        <v>0</v>
      </c>
      <c r="O38">
        <v>0</v>
      </c>
      <c r="P38">
        <v>0</v>
      </c>
      <c r="Q38">
        <v>0</v>
      </c>
      <c r="R38">
        <v>9</v>
      </c>
      <c r="S38">
        <v>0</v>
      </c>
      <c r="T38">
        <v>0</v>
      </c>
      <c r="U38">
        <v>0</v>
      </c>
      <c r="V38">
        <v>0</v>
      </c>
      <c r="W38">
        <v>0</v>
      </c>
      <c r="X38">
        <v>0</v>
      </c>
      <c r="Y38">
        <v>0</v>
      </c>
      <c r="Z38">
        <v>0</v>
      </c>
      <c r="AA38">
        <v>0</v>
      </c>
      <c r="AB38">
        <v>0</v>
      </c>
      <c r="AC38">
        <v>0</v>
      </c>
      <c r="AD38">
        <v>5</v>
      </c>
      <c r="AE38">
        <v>0</v>
      </c>
      <c r="AF38">
        <v>0</v>
      </c>
      <c r="AG38">
        <v>9</v>
      </c>
      <c r="AH38">
        <v>0</v>
      </c>
      <c r="AI38">
        <v>0</v>
      </c>
      <c r="AJ38">
        <v>0</v>
      </c>
      <c r="AK38">
        <v>2</v>
      </c>
      <c r="AL38">
        <v>1</v>
      </c>
      <c r="AM38">
        <v>1</v>
      </c>
      <c r="AN38">
        <v>0</v>
      </c>
      <c r="AO38">
        <v>0</v>
      </c>
      <c r="AP38">
        <v>0</v>
      </c>
      <c r="AQ38">
        <v>0</v>
      </c>
      <c r="AR38">
        <v>0</v>
      </c>
      <c r="AS38">
        <v>0</v>
      </c>
      <c r="AT38">
        <v>0</v>
      </c>
      <c r="AU38">
        <v>1</v>
      </c>
      <c r="AV38">
        <v>0</v>
      </c>
      <c r="AW38">
        <v>0</v>
      </c>
      <c r="AX38">
        <v>0</v>
      </c>
      <c r="AY38">
        <v>1</v>
      </c>
      <c r="AZ38">
        <v>0</v>
      </c>
      <c r="BA38">
        <v>0</v>
      </c>
      <c r="BB38">
        <v>0</v>
      </c>
      <c r="BC38">
        <v>0</v>
      </c>
      <c r="BD38">
        <v>0</v>
      </c>
      <c r="BE38">
        <v>30</v>
      </c>
      <c r="BF38">
        <v>0</v>
      </c>
      <c r="BG38">
        <v>1</v>
      </c>
      <c r="BH38">
        <v>0</v>
      </c>
      <c r="BI38">
        <f t="shared" si="0"/>
        <v>68</v>
      </c>
      <c r="BJ38">
        <v>7748</v>
      </c>
      <c r="BK38">
        <f t="shared" si="1"/>
        <v>0.87764584408879709</v>
      </c>
    </row>
    <row r="39" spans="1:63" x14ac:dyDescent="0.55000000000000004">
      <c r="A39" s="1">
        <v>1827</v>
      </c>
      <c r="B39" t="s">
        <v>59</v>
      </c>
      <c r="C39" t="str">
        <f>VLOOKUP(A39, [1]speeches!$B:$BC, 54,FALSE)</f>
        <v>Democratic-  Republican</v>
      </c>
      <c r="D39">
        <v>0</v>
      </c>
      <c r="E39">
        <v>0</v>
      </c>
      <c r="F39">
        <v>3</v>
      </c>
      <c r="G39">
        <v>0</v>
      </c>
      <c r="H39">
        <v>0</v>
      </c>
      <c r="I39">
        <v>3</v>
      </c>
      <c r="J39">
        <v>0</v>
      </c>
      <c r="K39">
        <v>0</v>
      </c>
      <c r="L39">
        <v>0</v>
      </c>
      <c r="M39">
        <v>1</v>
      </c>
      <c r="N39">
        <v>1</v>
      </c>
      <c r="O39">
        <v>0</v>
      </c>
      <c r="P39">
        <v>0</v>
      </c>
      <c r="Q39">
        <v>0</v>
      </c>
      <c r="R39">
        <v>4</v>
      </c>
      <c r="S39">
        <v>0</v>
      </c>
      <c r="T39">
        <v>0</v>
      </c>
      <c r="U39">
        <v>0</v>
      </c>
      <c r="V39">
        <v>0</v>
      </c>
      <c r="W39">
        <v>0</v>
      </c>
      <c r="X39">
        <v>0</v>
      </c>
      <c r="Y39">
        <v>0</v>
      </c>
      <c r="Z39">
        <v>0</v>
      </c>
      <c r="AA39">
        <v>1</v>
      </c>
      <c r="AB39">
        <v>0</v>
      </c>
      <c r="AC39">
        <v>0</v>
      </c>
      <c r="AD39">
        <v>2</v>
      </c>
      <c r="AE39">
        <v>0</v>
      </c>
      <c r="AF39">
        <v>0</v>
      </c>
      <c r="AG39">
        <v>6</v>
      </c>
      <c r="AH39">
        <v>0</v>
      </c>
      <c r="AI39">
        <v>0</v>
      </c>
      <c r="AJ39">
        <v>0</v>
      </c>
      <c r="AK39">
        <v>1</v>
      </c>
      <c r="AL39">
        <v>0</v>
      </c>
      <c r="AM39">
        <v>0</v>
      </c>
      <c r="AN39">
        <v>0</v>
      </c>
      <c r="AO39">
        <v>2</v>
      </c>
      <c r="AP39">
        <v>0</v>
      </c>
      <c r="AQ39">
        <v>0</v>
      </c>
      <c r="AR39">
        <v>0</v>
      </c>
      <c r="AS39">
        <v>0</v>
      </c>
      <c r="AT39">
        <v>0</v>
      </c>
      <c r="AU39">
        <v>0</v>
      </c>
      <c r="AV39">
        <v>0</v>
      </c>
      <c r="AW39">
        <v>0</v>
      </c>
      <c r="AX39">
        <v>0</v>
      </c>
      <c r="AY39">
        <v>1</v>
      </c>
      <c r="AZ39">
        <v>0</v>
      </c>
      <c r="BA39">
        <v>1</v>
      </c>
      <c r="BB39">
        <v>1</v>
      </c>
      <c r="BC39">
        <v>0</v>
      </c>
      <c r="BD39">
        <v>0</v>
      </c>
      <c r="BE39">
        <v>25</v>
      </c>
      <c r="BF39">
        <v>0</v>
      </c>
      <c r="BG39">
        <v>1</v>
      </c>
      <c r="BH39">
        <v>0</v>
      </c>
      <c r="BI39">
        <f t="shared" si="0"/>
        <v>53</v>
      </c>
      <c r="BJ39">
        <v>6987</v>
      </c>
      <c r="BK39">
        <f t="shared" si="1"/>
        <v>0.75855159582081011</v>
      </c>
    </row>
    <row r="40" spans="1:63" x14ac:dyDescent="0.55000000000000004">
      <c r="A40" s="1">
        <v>1828</v>
      </c>
      <c r="B40" t="s">
        <v>59</v>
      </c>
      <c r="C40" t="str">
        <f>VLOOKUP(A40, [1]speeches!$B:$BC, 54,FALSE)</f>
        <v>Democratic-  Republican</v>
      </c>
      <c r="D40">
        <v>0</v>
      </c>
      <c r="E40">
        <v>0</v>
      </c>
      <c r="F40">
        <v>3</v>
      </c>
      <c r="G40">
        <v>0</v>
      </c>
      <c r="H40">
        <v>0</v>
      </c>
      <c r="I40">
        <v>4</v>
      </c>
      <c r="J40">
        <v>0</v>
      </c>
      <c r="K40">
        <v>0</v>
      </c>
      <c r="L40">
        <v>0</v>
      </c>
      <c r="M40">
        <v>0</v>
      </c>
      <c r="N40">
        <v>0</v>
      </c>
      <c r="O40">
        <v>0</v>
      </c>
      <c r="P40">
        <v>0</v>
      </c>
      <c r="Q40">
        <v>0</v>
      </c>
      <c r="R40">
        <v>2</v>
      </c>
      <c r="S40">
        <v>0</v>
      </c>
      <c r="T40">
        <v>0</v>
      </c>
      <c r="U40">
        <v>0</v>
      </c>
      <c r="V40">
        <v>0</v>
      </c>
      <c r="W40">
        <v>0</v>
      </c>
      <c r="X40">
        <v>0</v>
      </c>
      <c r="Y40">
        <v>0</v>
      </c>
      <c r="Z40">
        <v>0</v>
      </c>
      <c r="AA40">
        <v>2</v>
      </c>
      <c r="AB40">
        <v>0</v>
      </c>
      <c r="AC40">
        <v>0</v>
      </c>
      <c r="AD40">
        <v>3</v>
      </c>
      <c r="AE40">
        <v>0</v>
      </c>
      <c r="AF40">
        <v>0</v>
      </c>
      <c r="AG40">
        <v>8</v>
      </c>
      <c r="AH40">
        <v>0</v>
      </c>
      <c r="AI40">
        <v>0</v>
      </c>
      <c r="AJ40">
        <v>0</v>
      </c>
      <c r="AK40">
        <v>7</v>
      </c>
      <c r="AL40">
        <v>0</v>
      </c>
      <c r="AM40">
        <v>0</v>
      </c>
      <c r="AN40">
        <v>0</v>
      </c>
      <c r="AO40">
        <v>0</v>
      </c>
      <c r="AP40">
        <v>0</v>
      </c>
      <c r="AQ40">
        <v>0</v>
      </c>
      <c r="AR40">
        <v>0</v>
      </c>
      <c r="AS40">
        <v>0</v>
      </c>
      <c r="AT40">
        <v>0</v>
      </c>
      <c r="AU40">
        <v>0</v>
      </c>
      <c r="AV40">
        <v>0</v>
      </c>
      <c r="AW40">
        <v>0</v>
      </c>
      <c r="AX40">
        <v>0</v>
      </c>
      <c r="AY40">
        <v>0</v>
      </c>
      <c r="AZ40">
        <v>0</v>
      </c>
      <c r="BA40">
        <v>1</v>
      </c>
      <c r="BB40">
        <v>1</v>
      </c>
      <c r="BC40">
        <v>0</v>
      </c>
      <c r="BD40">
        <v>0</v>
      </c>
      <c r="BE40">
        <v>25</v>
      </c>
      <c r="BF40">
        <v>0</v>
      </c>
      <c r="BG40">
        <v>4</v>
      </c>
      <c r="BH40">
        <v>0</v>
      </c>
      <c r="BI40">
        <f t="shared" si="0"/>
        <v>60</v>
      </c>
      <c r="BJ40">
        <v>7313</v>
      </c>
      <c r="BK40">
        <f t="shared" si="1"/>
        <v>0.82045672090797217</v>
      </c>
    </row>
    <row r="41" spans="1:63" x14ac:dyDescent="0.55000000000000004">
      <c r="A41" s="1">
        <v>1829</v>
      </c>
      <c r="B41" t="s">
        <v>76</v>
      </c>
      <c r="C41" t="str">
        <f>VLOOKUP(A41, [1]speeches!$B:$BC, 54,FALSE)</f>
        <v>Democratic</v>
      </c>
      <c r="D41">
        <v>0</v>
      </c>
      <c r="E41">
        <v>0</v>
      </c>
      <c r="F41">
        <v>4</v>
      </c>
      <c r="G41">
        <v>0</v>
      </c>
      <c r="H41">
        <v>0</v>
      </c>
      <c r="I41">
        <v>2</v>
      </c>
      <c r="J41">
        <v>0</v>
      </c>
      <c r="K41">
        <v>0</v>
      </c>
      <c r="L41">
        <v>0</v>
      </c>
      <c r="M41">
        <v>0</v>
      </c>
      <c r="N41">
        <v>0</v>
      </c>
      <c r="O41">
        <v>0</v>
      </c>
      <c r="P41">
        <v>0</v>
      </c>
      <c r="Q41">
        <v>0</v>
      </c>
      <c r="R41">
        <v>6</v>
      </c>
      <c r="S41">
        <v>0</v>
      </c>
      <c r="T41">
        <v>0</v>
      </c>
      <c r="U41">
        <v>1</v>
      </c>
      <c r="V41">
        <v>0</v>
      </c>
      <c r="W41">
        <v>0</v>
      </c>
      <c r="X41">
        <v>0</v>
      </c>
      <c r="Y41">
        <v>0</v>
      </c>
      <c r="Z41">
        <v>0</v>
      </c>
      <c r="AA41">
        <v>2</v>
      </c>
      <c r="AB41">
        <v>0</v>
      </c>
      <c r="AC41">
        <v>0</v>
      </c>
      <c r="AD41">
        <v>4</v>
      </c>
      <c r="AE41">
        <v>0</v>
      </c>
      <c r="AF41">
        <v>0</v>
      </c>
      <c r="AG41">
        <v>8</v>
      </c>
      <c r="AH41">
        <v>0</v>
      </c>
      <c r="AI41">
        <v>0</v>
      </c>
      <c r="AJ41">
        <v>0</v>
      </c>
      <c r="AK41">
        <v>2</v>
      </c>
      <c r="AL41">
        <v>2</v>
      </c>
      <c r="AM41">
        <v>1</v>
      </c>
      <c r="AN41">
        <v>0</v>
      </c>
      <c r="AO41">
        <v>0</v>
      </c>
      <c r="AP41">
        <v>0</v>
      </c>
      <c r="AQ41">
        <v>0</v>
      </c>
      <c r="AR41">
        <v>0</v>
      </c>
      <c r="AS41">
        <v>0</v>
      </c>
      <c r="AT41">
        <v>0</v>
      </c>
      <c r="AU41">
        <v>0</v>
      </c>
      <c r="AV41">
        <v>0</v>
      </c>
      <c r="AW41">
        <v>0</v>
      </c>
      <c r="AX41">
        <v>0</v>
      </c>
      <c r="AY41">
        <v>1</v>
      </c>
      <c r="AZ41">
        <v>0</v>
      </c>
      <c r="BA41">
        <v>1</v>
      </c>
      <c r="BB41">
        <v>1</v>
      </c>
      <c r="BC41">
        <v>0</v>
      </c>
      <c r="BD41">
        <v>0</v>
      </c>
      <c r="BE41">
        <v>25</v>
      </c>
      <c r="BF41">
        <v>1</v>
      </c>
      <c r="BG41">
        <v>0</v>
      </c>
      <c r="BH41">
        <v>0</v>
      </c>
      <c r="BI41">
        <f t="shared" si="0"/>
        <v>61</v>
      </c>
      <c r="BJ41">
        <v>10523</v>
      </c>
      <c r="BK41">
        <f t="shared" si="1"/>
        <v>0.57968260001900596</v>
      </c>
    </row>
    <row r="42" spans="1:63" x14ac:dyDescent="0.55000000000000004">
      <c r="A42" s="1">
        <v>1830</v>
      </c>
      <c r="B42" t="s">
        <v>76</v>
      </c>
      <c r="C42" t="str">
        <f>VLOOKUP(A42, [1]speeches!$B:$BC, 54,FALSE)</f>
        <v>Democratic</v>
      </c>
      <c r="D42">
        <v>0</v>
      </c>
      <c r="E42">
        <v>0</v>
      </c>
      <c r="F42">
        <v>1</v>
      </c>
      <c r="G42">
        <v>0</v>
      </c>
      <c r="H42">
        <v>0</v>
      </c>
      <c r="I42">
        <v>2</v>
      </c>
      <c r="J42">
        <v>0</v>
      </c>
      <c r="K42">
        <v>0</v>
      </c>
      <c r="L42">
        <v>1</v>
      </c>
      <c r="M42">
        <v>0</v>
      </c>
      <c r="N42">
        <v>6</v>
      </c>
      <c r="O42">
        <v>1</v>
      </c>
      <c r="P42">
        <v>0</v>
      </c>
      <c r="Q42">
        <v>0</v>
      </c>
      <c r="R42">
        <v>4</v>
      </c>
      <c r="S42">
        <v>0</v>
      </c>
      <c r="T42">
        <v>0</v>
      </c>
      <c r="U42">
        <v>1</v>
      </c>
      <c r="V42">
        <v>0</v>
      </c>
      <c r="W42">
        <v>0</v>
      </c>
      <c r="X42">
        <v>0</v>
      </c>
      <c r="Y42">
        <v>0</v>
      </c>
      <c r="Z42">
        <v>0</v>
      </c>
      <c r="AA42">
        <v>0</v>
      </c>
      <c r="AB42">
        <v>0</v>
      </c>
      <c r="AC42">
        <v>0</v>
      </c>
      <c r="AD42">
        <v>0</v>
      </c>
      <c r="AE42">
        <v>0</v>
      </c>
      <c r="AF42">
        <v>0</v>
      </c>
      <c r="AG42">
        <v>3</v>
      </c>
      <c r="AH42">
        <v>0</v>
      </c>
      <c r="AI42">
        <v>0</v>
      </c>
      <c r="AJ42">
        <v>0</v>
      </c>
      <c r="AK42">
        <v>2</v>
      </c>
      <c r="AL42">
        <v>0</v>
      </c>
      <c r="AM42">
        <v>0</v>
      </c>
      <c r="AN42">
        <v>0</v>
      </c>
      <c r="AO42">
        <v>1</v>
      </c>
      <c r="AP42">
        <v>0</v>
      </c>
      <c r="AQ42">
        <v>1</v>
      </c>
      <c r="AR42">
        <v>0</v>
      </c>
      <c r="AS42">
        <v>0</v>
      </c>
      <c r="AT42">
        <v>0</v>
      </c>
      <c r="AU42">
        <v>2</v>
      </c>
      <c r="AV42">
        <v>2</v>
      </c>
      <c r="AW42">
        <v>0</v>
      </c>
      <c r="AX42">
        <v>0</v>
      </c>
      <c r="AY42">
        <v>0</v>
      </c>
      <c r="AZ42">
        <v>0</v>
      </c>
      <c r="BA42">
        <v>0</v>
      </c>
      <c r="BB42">
        <v>0</v>
      </c>
      <c r="BC42">
        <v>0</v>
      </c>
      <c r="BD42">
        <v>0</v>
      </c>
      <c r="BE42">
        <v>14</v>
      </c>
      <c r="BF42">
        <v>1</v>
      </c>
      <c r="BG42">
        <v>0</v>
      </c>
      <c r="BH42">
        <v>0</v>
      </c>
      <c r="BI42">
        <f t="shared" si="0"/>
        <v>42</v>
      </c>
      <c r="BJ42">
        <v>15072</v>
      </c>
      <c r="BK42">
        <f t="shared" si="1"/>
        <v>0.2786624203821656</v>
      </c>
    </row>
    <row r="43" spans="1:63" x14ac:dyDescent="0.55000000000000004">
      <c r="A43" s="1">
        <v>1831</v>
      </c>
      <c r="B43" t="s">
        <v>76</v>
      </c>
      <c r="C43" t="str">
        <f>VLOOKUP(A43, [1]speeches!$B:$BC, 54,FALSE)</f>
        <v>Democratic</v>
      </c>
      <c r="D43">
        <v>0</v>
      </c>
      <c r="E43">
        <v>1</v>
      </c>
      <c r="F43">
        <v>0</v>
      </c>
      <c r="G43">
        <v>0</v>
      </c>
      <c r="H43">
        <v>0</v>
      </c>
      <c r="I43">
        <v>1</v>
      </c>
      <c r="J43">
        <v>0</v>
      </c>
      <c r="K43">
        <v>0</v>
      </c>
      <c r="L43">
        <v>0</v>
      </c>
      <c r="M43">
        <v>0</v>
      </c>
      <c r="N43">
        <v>1</v>
      </c>
      <c r="O43">
        <v>0</v>
      </c>
      <c r="P43">
        <v>0</v>
      </c>
      <c r="Q43">
        <v>0</v>
      </c>
      <c r="R43">
        <v>7</v>
      </c>
      <c r="S43">
        <v>0</v>
      </c>
      <c r="T43">
        <v>0</v>
      </c>
      <c r="U43">
        <v>0</v>
      </c>
      <c r="V43">
        <v>0</v>
      </c>
      <c r="W43">
        <v>1</v>
      </c>
      <c r="X43">
        <v>0</v>
      </c>
      <c r="Y43">
        <v>0</v>
      </c>
      <c r="Z43">
        <v>0</v>
      </c>
      <c r="AA43">
        <v>0</v>
      </c>
      <c r="AB43">
        <v>0</v>
      </c>
      <c r="AC43">
        <v>0</v>
      </c>
      <c r="AD43">
        <v>0</v>
      </c>
      <c r="AE43">
        <v>0</v>
      </c>
      <c r="AF43">
        <v>0</v>
      </c>
      <c r="AG43">
        <v>1</v>
      </c>
      <c r="AH43">
        <v>0</v>
      </c>
      <c r="AI43">
        <v>0</v>
      </c>
      <c r="AJ43">
        <v>0</v>
      </c>
      <c r="AK43">
        <v>2</v>
      </c>
      <c r="AL43">
        <v>0</v>
      </c>
      <c r="AM43">
        <v>0</v>
      </c>
      <c r="AN43">
        <v>0</v>
      </c>
      <c r="AO43">
        <v>0</v>
      </c>
      <c r="AP43">
        <v>0</v>
      </c>
      <c r="AQ43">
        <v>0</v>
      </c>
      <c r="AR43">
        <v>0</v>
      </c>
      <c r="AS43">
        <v>0</v>
      </c>
      <c r="AT43">
        <v>0</v>
      </c>
      <c r="AU43">
        <v>1</v>
      </c>
      <c r="AV43">
        <v>1</v>
      </c>
      <c r="AW43">
        <v>0</v>
      </c>
      <c r="AX43">
        <v>0</v>
      </c>
      <c r="AY43">
        <v>0</v>
      </c>
      <c r="AZ43">
        <v>0</v>
      </c>
      <c r="BA43">
        <v>1</v>
      </c>
      <c r="BB43">
        <v>1</v>
      </c>
      <c r="BC43">
        <v>0</v>
      </c>
      <c r="BD43">
        <v>0</v>
      </c>
      <c r="BE43">
        <v>12</v>
      </c>
      <c r="BF43">
        <v>0</v>
      </c>
      <c r="BG43">
        <v>1</v>
      </c>
      <c r="BH43">
        <v>0</v>
      </c>
      <c r="BI43">
        <f t="shared" si="0"/>
        <v>31</v>
      </c>
      <c r="BJ43">
        <v>7189</v>
      </c>
      <c r="BK43">
        <f t="shared" si="1"/>
        <v>0.43121435526498819</v>
      </c>
    </row>
    <row r="44" spans="1:63" x14ac:dyDescent="0.55000000000000004">
      <c r="A44" s="1">
        <v>1832</v>
      </c>
      <c r="B44" t="s">
        <v>76</v>
      </c>
      <c r="C44" t="str">
        <f>VLOOKUP(A44, [1]speeches!$B:$BC, 54,FALSE)</f>
        <v>Democratic</v>
      </c>
      <c r="D44">
        <v>0</v>
      </c>
      <c r="E44">
        <v>0</v>
      </c>
      <c r="F44">
        <v>2</v>
      </c>
      <c r="G44">
        <v>0</v>
      </c>
      <c r="H44">
        <v>0</v>
      </c>
      <c r="I44">
        <v>1</v>
      </c>
      <c r="J44">
        <v>0</v>
      </c>
      <c r="K44">
        <v>0</v>
      </c>
      <c r="L44">
        <v>0</v>
      </c>
      <c r="M44">
        <v>0</v>
      </c>
      <c r="N44">
        <v>1</v>
      </c>
      <c r="O44">
        <v>0</v>
      </c>
      <c r="P44">
        <v>0</v>
      </c>
      <c r="Q44">
        <v>0</v>
      </c>
      <c r="R44">
        <v>5</v>
      </c>
      <c r="S44">
        <v>0</v>
      </c>
      <c r="T44">
        <v>0</v>
      </c>
      <c r="U44">
        <v>0</v>
      </c>
      <c r="V44">
        <v>0</v>
      </c>
      <c r="W44">
        <v>0</v>
      </c>
      <c r="X44">
        <v>0</v>
      </c>
      <c r="Y44">
        <v>0</v>
      </c>
      <c r="Z44">
        <v>0</v>
      </c>
      <c r="AA44">
        <v>0</v>
      </c>
      <c r="AB44">
        <v>0</v>
      </c>
      <c r="AC44">
        <v>0</v>
      </c>
      <c r="AD44">
        <v>1</v>
      </c>
      <c r="AE44">
        <v>0</v>
      </c>
      <c r="AF44">
        <v>0</v>
      </c>
      <c r="AG44">
        <v>3</v>
      </c>
      <c r="AH44">
        <v>0</v>
      </c>
      <c r="AI44">
        <v>0</v>
      </c>
      <c r="AJ44">
        <v>0</v>
      </c>
      <c r="AK44">
        <v>1</v>
      </c>
      <c r="AL44">
        <v>0</v>
      </c>
      <c r="AM44">
        <v>0</v>
      </c>
      <c r="AN44">
        <v>0</v>
      </c>
      <c r="AO44">
        <v>1</v>
      </c>
      <c r="AP44">
        <v>0</v>
      </c>
      <c r="AQ44">
        <v>1</v>
      </c>
      <c r="AR44">
        <v>0</v>
      </c>
      <c r="AS44">
        <v>0</v>
      </c>
      <c r="AT44">
        <v>0</v>
      </c>
      <c r="AU44">
        <v>1</v>
      </c>
      <c r="AV44">
        <v>1</v>
      </c>
      <c r="AW44">
        <v>1</v>
      </c>
      <c r="AX44">
        <v>0</v>
      </c>
      <c r="AY44">
        <v>0</v>
      </c>
      <c r="AZ44">
        <v>0</v>
      </c>
      <c r="BA44">
        <v>2</v>
      </c>
      <c r="BB44">
        <v>2</v>
      </c>
      <c r="BC44">
        <v>0</v>
      </c>
      <c r="BD44">
        <v>0</v>
      </c>
      <c r="BE44">
        <v>23</v>
      </c>
      <c r="BF44">
        <v>1</v>
      </c>
      <c r="BG44">
        <v>3</v>
      </c>
      <c r="BH44">
        <v>0</v>
      </c>
      <c r="BI44">
        <f t="shared" si="0"/>
        <v>50</v>
      </c>
      <c r="BJ44">
        <v>7875</v>
      </c>
      <c r="BK44">
        <f t="shared" si="1"/>
        <v>0.63492063492063489</v>
      </c>
    </row>
    <row r="45" spans="1:63" x14ac:dyDescent="0.55000000000000004">
      <c r="A45" s="1">
        <v>1833</v>
      </c>
      <c r="B45" t="s">
        <v>76</v>
      </c>
      <c r="C45" t="str">
        <f>VLOOKUP(A45, [1]speeches!$B:$BC, 54,FALSE)</f>
        <v>Democratic</v>
      </c>
      <c r="D45">
        <v>0</v>
      </c>
      <c r="E45">
        <v>0</v>
      </c>
      <c r="F45">
        <v>2</v>
      </c>
      <c r="G45">
        <v>0</v>
      </c>
      <c r="H45">
        <v>0</v>
      </c>
      <c r="I45">
        <v>1</v>
      </c>
      <c r="J45">
        <v>0</v>
      </c>
      <c r="K45">
        <v>0</v>
      </c>
      <c r="L45">
        <v>0</v>
      </c>
      <c r="M45">
        <v>0</v>
      </c>
      <c r="N45">
        <v>1</v>
      </c>
      <c r="O45">
        <v>1</v>
      </c>
      <c r="P45">
        <v>0</v>
      </c>
      <c r="Q45">
        <v>0</v>
      </c>
      <c r="R45">
        <v>5</v>
      </c>
      <c r="S45">
        <v>0</v>
      </c>
      <c r="T45">
        <v>0</v>
      </c>
      <c r="U45">
        <v>0</v>
      </c>
      <c r="V45">
        <v>0</v>
      </c>
      <c r="W45">
        <v>0</v>
      </c>
      <c r="X45">
        <v>0</v>
      </c>
      <c r="Y45">
        <v>0</v>
      </c>
      <c r="Z45">
        <v>0</v>
      </c>
      <c r="AA45">
        <v>0</v>
      </c>
      <c r="AB45">
        <v>0</v>
      </c>
      <c r="AC45">
        <v>0</v>
      </c>
      <c r="AD45">
        <v>2</v>
      </c>
      <c r="AE45">
        <v>0</v>
      </c>
      <c r="AF45">
        <v>0</v>
      </c>
      <c r="AG45">
        <v>3</v>
      </c>
      <c r="AH45">
        <v>0</v>
      </c>
      <c r="AI45">
        <v>0</v>
      </c>
      <c r="AJ45">
        <v>0</v>
      </c>
      <c r="AK45">
        <v>1</v>
      </c>
      <c r="AL45">
        <v>0</v>
      </c>
      <c r="AM45">
        <v>0</v>
      </c>
      <c r="AN45">
        <v>0</v>
      </c>
      <c r="AO45">
        <v>2</v>
      </c>
      <c r="AP45">
        <v>0</v>
      </c>
      <c r="AQ45">
        <v>0</v>
      </c>
      <c r="AR45">
        <v>0</v>
      </c>
      <c r="AS45">
        <v>0</v>
      </c>
      <c r="AT45">
        <v>0</v>
      </c>
      <c r="AU45">
        <v>0</v>
      </c>
      <c r="AV45">
        <v>0</v>
      </c>
      <c r="AW45">
        <v>0</v>
      </c>
      <c r="AX45">
        <v>0</v>
      </c>
      <c r="AY45">
        <v>0</v>
      </c>
      <c r="AZ45">
        <v>0</v>
      </c>
      <c r="BA45">
        <v>0</v>
      </c>
      <c r="BB45">
        <v>0</v>
      </c>
      <c r="BC45">
        <v>0</v>
      </c>
      <c r="BD45">
        <v>0</v>
      </c>
      <c r="BE45">
        <v>17</v>
      </c>
      <c r="BF45">
        <v>0</v>
      </c>
      <c r="BG45">
        <v>2</v>
      </c>
      <c r="BH45">
        <v>0</v>
      </c>
      <c r="BI45">
        <f t="shared" si="0"/>
        <v>37</v>
      </c>
      <c r="BJ45">
        <v>7901</v>
      </c>
      <c r="BK45">
        <f t="shared" si="1"/>
        <v>0.46829515251234027</v>
      </c>
    </row>
    <row r="46" spans="1:63" x14ac:dyDescent="0.55000000000000004">
      <c r="A46" s="1">
        <v>1834</v>
      </c>
      <c r="B46" t="s">
        <v>76</v>
      </c>
      <c r="C46" t="str">
        <f>VLOOKUP(A46, [1]speeches!$B:$BC, 54,FALSE)</f>
        <v>Democratic</v>
      </c>
      <c r="D46">
        <v>0</v>
      </c>
      <c r="E46">
        <v>0</v>
      </c>
      <c r="F46">
        <v>3</v>
      </c>
      <c r="G46">
        <v>0</v>
      </c>
      <c r="H46">
        <v>0</v>
      </c>
      <c r="I46">
        <v>4</v>
      </c>
      <c r="J46">
        <v>0</v>
      </c>
      <c r="K46">
        <v>0</v>
      </c>
      <c r="L46">
        <v>0</v>
      </c>
      <c r="M46">
        <v>3</v>
      </c>
      <c r="N46">
        <v>4</v>
      </c>
      <c r="O46">
        <v>1</v>
      </c>
      <c r="P46">
        <v>0</v>
      </c>
      <c r="Q46">
        <v>0</v>
      </c>
      <c r="R46">
        <v>8</v>
      </c>
      <c r="S46">
        <v>0</v>
      </c>
      <c r="T46">
        <v>0</v>
      </c>
      <c r="U46">
        <v>0</v>
      </c>
      <c r="V46">
        <v>0</v>
      </c>
      <c r="W46">
        <v>0</v>
      </c>
      <c r="X46">
        <v>0</v>
      </c>
      <c r="Y46">
        <v>0</v>
      </c>
      <c r="Z46">
        <v>0</v>
      </c>
      <c r="AA46">
        <v>0</v>
      </c>
      <c r="AB46">
        <v>0</v>
      </c>
      <c r="AC46">
        <v>0</v>
      </c>
      <c r="AD46">
        <v>3</v>
      </c>
      <c r="AE46">
        <v>0</v>
      </c>
      <c r="AF46">
        <v>0</v>
      </c>
      <c r="AG46">
        <v>5</v>
      </c>
      <c r="AH46">
        <v>0</v>
      </c>
      <c r="AI46">
        <v>0</v>
      </c>
      <c r="AJ46">
        <v>0</v>
      </c>
      <c r="AK46">
        <v>2</v>
      </c>
      <c r="AL46">
        <v>0</v>
      </c>
      <c r="AM46">
        <v>0</v>
      </c>
      <c r="AN46">
        <v>0</v>
      </c>
      <c r="AO46">
        <v>1</v>
      </c>
      <c r="AP46">
        <v>0</v>
      </c>
      <c r="AQ46">
        <v>0</v>
      </c>
      <c r="AR46">
        <v>0</v>
      </c>
      <c r="AS46">
        <v>0</v>
      </c>
      <c r="AT46">
        <v>0</v>
      </c>
      <c r="AU46">
        <v>1</v>
      </c>
      <c r="AV46">
        <v>1</v>
      </c>
      <c r="AW46">
        <v>0</v>
      </c>
      <c r="AX46">
        <v>0</v>
      </c>
      <c r="AY46">
        <v>1</v>
      </c>
      <c r="AZ46">
        <v>0</v>
      </c>
      <c r="BA46">
        <v>1</v>
      </c>
      <c r="BB46">
        <v>1</v>
      </c>
      <c r="BC46">
        <v>0</v>
      </c>
      <c r="BD46">
        <v>0</v>
      </c>
      <c r="BE46">
        <v>15</v>
      </c>
      <c r="BF46">
        <v>1</v>
      </c>
      <c r="BG46">
        <v>0</v>
      </c>
      <c r="BH46">
        <v>0</v>
      </c>
      <c r="BI46">
        <f t="shared" si="0"/>
        <v>55</v>
      </c>
      <c r="BJ46">
        <v>13446</v>
      </c>
      <c r="BK46">
        <f t="shared" si="1"/>
        <v>0.4090435817343448</v>
      </c>
    </row>
    <row r="47" spans="1:63" x14ac:dyDescent="0.55000000000000004">
      <c r="A47" s="1">
        <v>1835</v>
      </c>
      <c r="B47" t="s">
        <v>76</v>
      </c>
      <c r="C47" t="str">
        <f>VLOOKUP(A47, [1]speeches!$B:$BC, 54,FALSE)</f>
        <v>Democratic</v>
      </c>
      <c r="D47">
        <v>0</v>
      </c>
      <c r="E47">
        <v>0</v>
      </c>
      <c r="F47">
        <v>2</v>
      </c>
      <c r="G47">
        <v>0</v>
      </c>
      <c r="H47">
        <v>0</v>
      </c>
      <c r="I47">
        <v>0</v>
      </c>
      <c r="J47">
        <v>0</v>
      </c>
      <c r="K47">
        <v>0</v>
      </c>
      <c r="L47">
        <v>0</v>
      </c>
      <c r="M47">
        <v>0</v>
      </c>
      <c r="N47">
        <v>5</v>
      </c>
      <c r="O47">
        <v>2</v>
      </c>
      <c r="P47">
        <v>0</v>
      </c>
      <c r="Q47">
        <v>0</v>
      </c>
      <c r="R47">
        <v>5</v>
      </c>
      <c r="S47">
        <v>0</v>
      </c>
      <c r="T47">
        <v>0</v>
      </c>
      <c r="U47">
        <v>0</v>
      </c>
      <c r="V47">
        <v>0</v>
      </c>
      <c r="W47">
        <v>0</v>
      </c>
      <c r="X47">
        <v>0</v>
      </c>
      <c r="Y47">
        <v>0</v>
      </c>
      <c r="Z47">
        <v>0</v>
      </c>
      <c r="AA47">
        <v>0</v>
      </c>
      <c r="AB47">
        <v>0</v>
      </c>
      <c r="AC47">
        <v>0</v>
      </c>
      <c r="AD47">
        <v>4</v>
      </c>
      <c r="AE47">
        <v>0</v>
      </c>
      <c r="AF47">
        <v>0</v>
      </c>
      <c r="AG47">
        <v>2</v>
      </c>
      <c r="AH47">
        <v>0</v>
      </c>
      <c r="AI47">
        <v>0</v>
      </c>
      <c r="AJ47">
        <v>0</v>
      </c>
      <c r="AK47">
        <v>2</v>
      </c>
      <c r="AL47">
        <v>0</v>
      </c>
      <c r="AM47">
        <v>0</v>
      </c>
      <c r="AN47">
        <v>0</v>
      </c>
      <c r="AO47">
        <v>1</v>
      </c>
      <c r="AP47">
        <v>0</v>
      </c>
      <c r="AQ47">
        <v>0</v>
      </c>
      <c r="AR47">
        <v>0</v>
      </c>
      <c r="AS47">
        <v>0</v>
      </c>
      <c r="AT47">
        <v>0</v>
      </c>
      <c r="AU47">
        <v>0</v>
      </c>
      <c r="AV47">
        <v>0</v>
      </c>
      <c r="AW47">
        <v>0</v>
      </c>
      <c r="AX47">
        <v>0</v>
      </c>
      <c r="AY47">
        <v>0</v>
      </c>
      <c r="AZ47">
        <v>0</v>
      </c>
      <c r="BA47">
        <v>0</v>
      </c>
      <c r="BB47">
        <v>0</v>
      </c>
      <c r="BC47">
        <v>0</v>
      </c>
      <c r="BD47">
        <v>0</v>
      </c>
      <c r="BE47">
        <v>15</v>
      </c>
      <c r="BF47">
        <v>0</v>
      </c>
      <c r="BG47">
        <v>0</v>
      </c>
      <c r="BH47">
        <v>0</v>
      </c>
      <c r="BI47">
        <f t="shared" si="0"/>
        <v>38</v>
      </c>
      <c r="BJ47">
        <v>10809</v>
      </c>
      <c r="BK47">
        <f t="shared" si="1"/>
        <v>0.35155888611342401</v>
      </c>
    </row>
    <row r="48" spans="1:63" x14ac:dyDescent="0.55000000000000004">
      <c r="A48" s="1">
        <v>1836</v>
      </c>
      <c r="B48" t="s">
        <v>76</v>
      </c>
      <c r="C48" t="str">
        <f>VLOOKUP(A48, [1]speeches!$B:$BC, 54,FALSE)</f>
        <v>Democratic</v>
      </c>
      <c r="D48">
        <v>0</v>
      </c>
      <c r="E48">
        <v>0</v>
      </c>
      <c r="F48">
        <v>5</v>
      </c>
      <c r="G48">
        <v>0</v>
      </c>
      <c r="H48">
        <v>0</v>
      </c>
      <c r="I48">
        <v>2</v>
      </c>
      <c r="J48">
        <v>0</v>
      </c>
      <c r="K48">
        <v>0</v>
      </c>
      <c r="L48">
        <v>0</v>
      </c>
      <c r="M48">
        <v>2</v>
      </c>
      <c r="N48">
        <v>3</v>
      </c>
      <c r="O48">
        <v>0</v>
      </c>
      <c r="P48">
        <v>0</v>
      </c>
      <c r="Q48">
        <v>0</v>
      </c>
      <c r="R48">
        <v>11</v>
      </c>
      <c r="S48">
        <v>0</v>
      </c>
      <c r="T48">
        <v>0</v>
      </c>
      <c r="U48">
        <v>0</v>
      </c>
      <c r="V48">
        <v>0</v>
      </c>
      <c r="W48">
        <v>2</v>
      </c>
      <c r="X48">
        <v>0</v>
      </c>
      <c r="Y48">
        <v>0</v>
      </c>
      <c r="Z48">
        <v>0</v>
      </c>
      <c r="AA48">
        <v>1</v>
      </c>
      <c r="AB48">
        <v>0</v>
      </c>
      <c r="AC48">
        <v>0</v>
      </c>
      <c r="AD48">
        <v>4</v>
      </c>
      <c r="AE48">
        <v>0</v>
      </c>
      <c r="AF48">
        <v>0</v>
      </c>
      <c r="AG48">
        <v>5</v>
      </c>
      <c r="AH48">
        <v>0</v>
      </c>
      <c r="AI48">
        <v>0</v>
      </c>
      <c r="AJ48">
        <v>0</v>
      </c>
      <c r="AK48">
        <v>2</v>
      </c>
      <c r="AL48">
        <v>1</v>
      </c>
      <c r="AM48">
        <v>1</v>
      </c>
      <c r="AN48">
        <v>0</v>
      </c>
      <c r="AO48">
        <v>4</v>
      </c>
      <c r="AP48">
        <v>0</v>
      </c>
      <c r="AQ48">
        <v>0</v>
      </c>
      <c r="AR48">
        <v>0</v>
      </c>
      <c r="AS48">
        <v>0</v>
      </c>
      <c r="AT48">
        <v>0</v>
      </c>
      <c r="AU48">
        <v>1</v>
      </c>
      <c r="AV48">
        <v>1</v>
      </c>
      <c r="AW48">
        <v>0</v>
      </c>
      <c r="AX48">
        <v>0</v>
      </c>
      <c r="AY48">
        <v>0</v>
      </c>
      <c r="AZ48">
        <v>0</v>
      </c>
      <c r="BA48">
        <v>6</v>
      </c>
      <c r="BB48">
        <v>6</v>
      </c>
      <c r="BC48">
        <v>0</v>
      </c>
      <c r="BD48">
        <v>0</v>
      </c>
      <c r="BE48">
        <v>21</v>
      </c>
      <c r="BF48">
        <v>0</v>
      </c>
      <c r="BG48">
        <v>0</v>
      </c>
      <c r="BH48">
        <v>0</v>
      </c>
      <c r="BI48">
        <f t="shared" si="0"/>
        <v>78</v>
      </c>
      <c r="BJ48">
        <v>12355</v>
      </c>
      <c r="BK48">
        <f t="shared" si="1"/>
        <v>0.63132335087009306</v>
      </c>
    </row>
    <row r="49" spans="1:63" x14ac:dyDescent="0.55000000000000004">
      <c r="A49" s="1">
        <v>1837</v>
      </c>
      <c r="B49" t="s">
        <v>62</v>
      </c>
      <c r="C49" t="str">
        <f>VLOOKUP(A49, [1]speeches!$B:$BC, 54,FALSE)</f>
        <v>Democratic</v>
      </c>
      <c r="D49">
        <v>0</v>
      </c>
      <c r="E49">
        <v>0</v>
      </c>
      <c r="F49">
        <v>9</v>
      </c>
      <c r="G49">
        <v>0</v>
      </c>
      <c r="H49">
        <v>0</v>
      </c>
      <c r="I49">
        <v>5</v>
      </c>
      <c r="J49">
        <v>0</v>
      </c>
      <c r="K49">
        <v>0</v>
      </c>
      <c r="L49">
        <v>0</v>
      </c>
      <c r="M49">
        <v>0</v>
      </c>
      <c r="N49">
        <v>1</v>
      </c>
      <c r="O49">
        <v>0</v>
      </c>
      <c r="P49">
        <v>0</v>
      </c>
      <c r="Q49">
        <v>0</v>
      </c>
      <c r="R49">
        <v>10</v>
      </c>
      <c r="S49">
        <v>0</v>
      </c>
      <c r="T49">
        <v>0</v>
      </c>
      <c r="U49">
        <v>0</v>
      </c>
      <c r="V49">
        <v>0</v>
      </c>
      <c r="W49">
        <v>0</v>
      </c>
      <c r="X49">
        <v>0</v>
      </c>
      <c r="Y49">
        <v>0</v>
      </c>
      <c r="Z49">
        <v>0</v>
      </c>
      <c r="AA49">
        <v>0</v>
      </c>
      <c r="AB49">
        <v>0</v>
      </c>
      <c r="AC49">
        <v>0</v>
      </c>
      <c r="AD49">
        <v>4</v>
      </c>
      <c r="AE49">
        <v>0</v>
      </c>
      <c r="AF49">
        <v>0</v>
      </c>
      <c r="AG49">
        <v>5</v>
      </c>
      <c r="AH49">
        <v>0</v>
      </c>
      <c r="AI49">
        <v>0</v>
      </c>
      <c r="AJ49">
        <v>0</v>
      </c>
      <c r="AK49">
        <v>2</v>
      </c>
      <c r="AL49">
        <v>0</v>
      </c>
      <c r="AM49">
        <v>0</v>
      </c>
      <c r="AN49">
        <v>0</v>
      </c>
      <c r="AO49">
        <v>0</v>
      </c>
      <c r="AP49">
        <v>0</v>
      </c>
      <c r="AQ49">
        <v>0</v>
      </c>
      <c r="AR49">
        <v>0</v>
      </c>
      <c r="AS49">
        <v>0</v>
      </c>
      <c r="AT49">
        <v>0</v>
      </c>
      <c r="AU49">
        <v>0</v>
      </c>
      <c r="AV49">
        <v>0</v>
      </c>
      <c r="AW49">
        <v>0</v>
      </c>
      <c r="AX49">
        <v>0</v>
      </c>
      <c r="AY49">
        <v>0</v>
      </c>
      <c r="AZ49">
        <v>0</v>
      </c>
      <c r="BA49">
        <v>1</v>
      </c>
      <c r="BB49">
        <v>1</v>
      </c>
      <c r="BC49">
        <v>0</v>
      </c>
      <c r="BD49">
        <v>0</v>
      </c>
      <c r="BE49">
        <v>23</v>
      </c>
      <c r="BF49">
        <v>0</v>
      </c>
      <c r="BG49">
        <v>1</v>
      </c>
      <c r="BH49">
        <v>0</v>
      </c>
      <c r="BI49">
        <f t="shared" si="0"/>
        <v>62</v>
      </c>
      <c r="BJ49">
        <v>11438</v>
      </c>
      <c r="BK49">
        <f t="shared" si="1"/>
        <v>0.54205280643469145</v>
      </c>
    </row>
    <row r="50" spans="1:63" x14ac:dyDescent="0.55000000000000004">
      <c r="A50" s="1">
        <v>1838</v>
      </c>
      <c r="B50" t="s">
        <v>62</v>
      </c>
      <c r="C50" t="str">
        <f>VLOOKUP(A50, [1]speeches!$B:$BC, 54,FALSE)</f>
        <v>Democratic</v>
      </c>
      <c r="D50">
        <v>0</v>
      </c>
      <c r="E50">
        <v>0</v>
      </c>
      <c r="F50">
        <v>3</v>
      </c>
      <c r="G50">
        <v>0</v>
      </c>
      <c r="H50">
        <v>0</v>
      </c>
      <c r="I50">
        <v>3</v>
      </c>
      <c r="J50">
        <v>0</v>
      </c>
      <c r="K50">
        <v>0</v>
      </c>
      <c r="L50">
        <v>0</v>
      </c>
      <c r="M50">
        <v>0</v>
      </c>
      <c r="N50">
        <v>0</v>
      </c>
      <c r="O50">
        <v>0</v>
      </c>
      <c r="P50">
        <v>0</v>
      </c>
      <c r="Q50">
        <v>0</v>
      </c>
      <c r="R50">
        <v>10</v>
      </c>
      <c r="S50">
        <v>0</v>
      </c>
      <c r="T50">
        <v>0</v>
      </c>
      <c r="U50">
        <v>0</v>
      </c>
      <c r="V50">
        <v>0</v>
      </c>
      <c r="W50">
        <v>1</v>
      </c>
      <c r="X50">
        <v>0</v>
      </c>
      <c r="Y50">
        <v>0</v>
      </c>
      <c r="Z50">
        <v>0</v>
      </c>
      <c r="AA50">
        <v>0</v>
      </c>
      <c r="AB50">
        <v>0</v>
      </c>
      <c r="AC50">
        <v>0</v>
      </c>
      <c r="AD50">
        <v>8</v>
      </c>
      <c r="AE50">
        <v>0</v>
      </c>
      <c r="AF50">
        <v>0</v>
      </c>
      <c r="AG50">
        <v>2</v>
      </c>
      <c r="AH50">
        <v>0</v>
      </c>
      <c r="AI50">
        <v>0</v>
      </c>
      <c r="AJ50">
        <v>0</v>
      </c>
      <c r="AK50">
        <v>8</v>
      </c>
      <c r="AL50">
        <v>0</v>
      </c>
      <c r="AM50">
        <v>0</v>
      </c>
      <c r="AN50">
        <v>0</v>
      </c>
      <c r="AO50">
        <v>1</v>
      </c>
      <c r="AP50">
        <v>0</v>
      </c>
      <c r="AQ50">
        <v>0</v>
      </c>
      <c r="AR50">
        <v>0</v>
      </c>
      <c r="AS50">
        <v>0</v>
      </c>
      <c r="AT50">
        <v>0</v>
      </c>
      <c r="AU50">
        <v>1</v>
      </c>
      <c r="AV50">
        <v>1</v>
      </c>
      <c r="AW50">
        <v>1</v>
      </c>
      <c r="AX50">
        <v>0</v>
      </c>
      <c r="AY50">
        <v>0</v>
      </c>
      <c r="AZ50">
        <v>0</v>
      </c>
      <c r="BA50">
        <v>1</v>
      </c>
      <c r="BB50">
        <v>1</v>
      </c>
      <c r="BC50">
        <v>0</v>
      </c>
      <c r="BD50">
        <v>0</v>
      </c>
      <c r="BE50">
        <v>29</v>
      </c>
      <c r="BF50">
        <v>1</v>
      </c>
      <c r="BG50">
        <v>0</v>
      </c>
      <c r="BH50">
        <v>0</v>
      </c>
      <c r="BI50">
        <f t="shared" si="0"/>
        <v>71</v>
      </c>
      <c r="BJ50">
        <v>11478</v>
      </c>
      <c r="BK50">
        <f t="shared" si="1"/>
        <v>0.61857466457571009</v>
      </c>
    </row>
    <row r="51" spans="1:63" x14ac:dyDescent="0.55000000000000004">
      <c r="A51" s="1">
        <v>1839</v>
      </c>
      <c r="B51" t="s">
        <v>62</v>
      </c>
      <c r="C51" t="str">
        <f>VLOOKUP(A51, [1]speeches!$B:$BC, 54,FALSE)</f>
        <v>Democratic</v>
      </c>
      <c r="D51">
        <v>0</v>
      </c>
      <c r="E51">
        <v>0</v>
      </c>
      <c r="F51">
        <v>0</v>
      </c>
      <c r="G51">
        <v>0</v>
      </c>
      <c r="H51">
        <v>0</v>
      </c>
      <c r="I51">
        <v>0</v>
      </c>
      <c r="J51">
        <v>0</v>
      </c>
      <c r="K51">
        <v>0</v>
      </c>
      <c r="L51">
        <v>0</v>
      </c>
      <c r="M51">
        <v>0</v>
      </c>
      <c r="N51">
        <v>4</v>
      </c>
      <c r="O51">
        <v>0</v>
      </c>
      <c r="P51">
        <v>0</v>
      </c>
      <c r="Q51">
        <v>0</v>
      </c>
      <c r="R51">
        <v>11</v>
      </c>
      <c r="S51">
        <v>0</v>
      </c>
      <c r="T51">
        <v>0</v>
      </c>
      <c r="U51">
        <v>0</v>
      </c>
      <c r="V51">
        <v>0</v>
      </c>
      <c r="W51">
        <v>1</v>
      </c>
      <c r="X51">
        <v>0</v>
      </c>
      <c r="Y51">
        <v>0</v>
      </c>
      <c r="Z51">
        <v>0</v>
      </c>
      <c r="AA51">
        <v>0</v>
      </c>
      <c r="AB51">
        <v>0</v>
      </c>
      <c r="AC51">
        <v>0</v>
      </c>
      <c r="AD51">
        <v>0</v>
      </c>
      <c r="AE51">
        <v>0</v>
      </c>
      <c r="AF51">
        <v>0</v>
      </c>
      <c r="AG51">
        <v>5</v>
      </c>
      <c r="AH51">
        <v>0</v>
      </c>
      <c r="AI51">
        <v>0</v>
      </c>
      <c r="AJ51">
        <v>0</v>
      </c>
      <c r="AK51">
        <v>3</v>
      </c>
      <c r="AL51">
        <v>0</v>
      </c>
      <c r="AM51">
        <v>0</v>
      </c>
      <c r="AN51">
        <v>0</v>
      </c>
      <c r="AO51">
        <v>2</v>
      </c>
      <c r="AP51">
        <v>0</v>
      </c>
      <c r="AQ51">
        <v>0</v>
      </c>
      <c r="AR51">
        <v>0</v>
      </c>
      <c r="AS51">
        <v>0</v>
      </c>
      <c r="AT51">
        <v>0</v>
      </c>
      <c r="AU51">
        <v>0</v>
      </c>
      <c r="AV51">
        <v>0</v>
      </c>
      <c r="AW51">
        <v>0</v>
      </c>
      <c r="AX51">
        <v>0</v>
      </c>
      <c r="AY51">
        <v>1</v>
      </c>
      <c r="AZ51">
        <v>0</v>
      </c>
      <c r="BA51">
        <v>1</v>
      </c>
      <c r="BB51">
        <v>1</v>
      </c>
      <c r="BC51">
        <v>0</v>
      </c>
      <c r="BD51">
        <v>0</v>
      </c>
      <c r="BE51">
        <v>27</v>
      </c>
      <c r="BF51">
        <v>0</v>
      </c>
      <c r="BG51">
        <v>0</v>
      </c>
      <c r="BH51">
        <v>0</v>
      </c>
      <c r="BI51">
        <f t="shared" si="0"/>
        <v>56</v>
      </c>
      <c r="BJ51">
        <v>13419</v>
      </c>
      <c r="BK51">
        <f t="shared" si="1"/>
        <v>0.4173187271778821</v>
      </c>
    </row>
    <row r="52" spans="1:63" x14ac:dyDescent="0.55000000000000004">
      <c r="A52" s="1">
        <v>1840</v>
      </c>
      <c r="B52" t="s">
        <v>62</v>
      </c>
      <c r="C52" t="str">
        <f>VLOOKUP(A52, [1]speeches!$B:$BC, 54,FALSE)</f>
        <v>Democratic</v>
      </c>
      <c r="D52">
        <v>0</v>
      </c>
      <c r="E52">
        <v>0</v>
      </c>
      <c r="F52">
        <v>5</v>
      </c>
      <c r="G52">
        <v>0</v>
      </c>
      <c r="H52">
        <v>0</v>
      </c>
      <c r="I52">
        <v>1</v>
      </c>
      <c r="J52">
        <v>0</v>
      </c>
      <c r="K52">
        <v>0</v>
      </c>
      <c r="L52">
        <v>0</v>
      </c>
      <c r="M52">
        <v>2</v>
      </c>
      <c r="N52">
        <v>1</v>
      </c>
      <c r="O52">
        <v>0</v>
      </c>
      <c r="P52">
        <v>0</v>
      </c>
      <c r="Q52">
        <v>0</v>
      </c>
      <c r="R52">
        <v>6</v>
      </c>
      <c r="S52">
        <v>0</v>
      </c>
      <c r="T52">
        <v>0</v>
      </c>
      <c r="U52">
        <v>0</v>
      </c>
      <c r="V52">
        <v>0</v>
      </c>
      <c r="W52">
        <v>2</v>
      </c>
      <c r="X52">
        <v>0</v>
      </c>
      <c r="Y52">
        <v>0</v>
      </c>
      <c r="Z52">
        <v>0</v>
      </c>
      <c r="AA52">
        <v>1</v>
      </c>
      <c r="AB52">
        <v>0</v>
      </c>
      <c r="AC52">
        <v>0</v>
      </c>
      <c r="AD52">
        <v>1</v>
      </c>
      <c r="AE52">
        <v>0</v>
      </c>
      <c r="AF52">
        <v>0</v>
      </c>
      <c r="AG52">
        <v>2</v>
      </c>
      <c r="AH52">
        <v>0</v>
      </c>
      <c r="AI52">
        <v>0</v>
      </c>
      <c r="AJ52">
        <v>0</v>
      </c>
      <c r="AK52">
        <v>2</v>
      </c>
      <c r="AL52">
        <v>2</v>
      </c>
      <c r="AM52">
        <v>2</v>
      </c>
      <c r="AN52">
        <v>0</v>
      </c>
      <c r="AO52">
        <v>1</v>
      </c>
      <c r="AP52">
        <v>0</v>
      </c>
      <c r="AQ52">
        <v>0</v>
      </c>
      <c r="AR52">
        <v>0</v>
      </c>
      <c r="AS52">
        <v>0</v>
      </c>
      <c r="AT52">
        <v>0</v>
      </c>
      <c r="AU52">
        <v>1</v>
      </c>
      <c r="AV52">
        <v>1</v>
      </c>
      <c r="AW52">
        <v>0</v>
      </c>
      <c r="AX52">
        <v>0</v>
      </c>
      <c r="AY52">
        <v>1</v>
      </c>
      <c r="AZ52">
        <v>0</v>
      </c>
      <c r="BA52">
        <v>6</v>
      </c>
      <c r="BB52">
        <v>6</v>
      </c>
      <c r="BC52">
        <v>0</v>
      </c>
      <c r="BD52">
        <v>0</v>
      </c>
      <c r="BE52">
        <v>8</v>
      </c>
      <c r="BF52">
        <v>0</v>
      </c>
      <c r="BG52">
        <v>0</v>
      </c>
      <c r="BH52">
        <v>0</v>
      </c>
      <c r="BI52">
        <f t="shared" si="0"/>
        <v>51</v>
      </c>
      <c r="BJ52">
        <v>8979</v>
      </c>
      <c r="BK52">
        <f t="shared" si="1"/>
        <v>0.56799198128967587</v>
      </c>
    </row>
    <row r="53" spans="1:63" x14ac:dyDescent="0.55000000000000004">
      <c r="A53" s="1">
        <v>1841</v>
      </c>
      <c r="B53" t="s">
        <v>94</v>
      </c>
      <c r="C53" t="str">
        <f>VLOOKUP(A53, [1]speeches!$B:$BC, 54,FALSE)</f>
        <v>Whig   April 4, 1841  â€“  September 13, 1841</v>
      </c>
      <c r="D53">
        <v>0</v>
      </c>
      <c r="E53">
        <v>0</v>
      </c>
      <c r="F53">
        <v>0</v>
      </c>
      <c r="G53">
        <v>0</v>
      </c>
      <c r="H53">
        <v>0</v>
      </c>
      <c r="I53">
        <v>3</v>
      </c>
      <c r="J53">
        <v>0</v>
      </c>
      <c r="K53">
        <v>0</v>
      </c>
      <c r="L53">
        <v>0</v>
      </c>
      <c r="M53">
        <v>0</v>
      </c>
      <c r="N53">
        <v>1</v>
      </c>
      <c r="O53">
        <v>0</v>
      </c>
      <c r="P53">
        <v>0</v>
      </c>
      <c r="Q53">
        <v>0</v>
      </c>
      <c r="R53">
        <v>8</v>
      </c>
      <c r="S53">
        <v>0</v>
      </c>
      <c r="T53">
        <v>0</v>
      </c>
      <c r="U53">
        <v>0</v>
      </c>
      <c r="V53">
        <v>0</v>
      </c>
      <c r="W53">
        <v>0</v>
      </c>
      <c r="X53">
        <v>0</v>
      </c>
      <c r="Y53">
        <v>0</v>
      </c>
      <c r="Z53">
        <v>0</v>
      </c>
      <c r="AA53">
        <v>1</v>
      </c>
      <c r="AB53">
        <v>0</v>
      </c>
      <c r="AC53">
        <v>0</v>
      </c>
      <c r="AD53">
        <v>1</v>
      </c>
      <c r="AE53">
        <v>0</v>
      </c>
      <c r="AF53">
        <v>0</v>
      </c>
      <c r="AG53">
        <v>4</v>
      </c>
      <c r="AH53">
        <v>0</v>
      </c>
      <c r="AI53">
        <v>0</v>
      </c>
      <c r="AJ53">
        <v>0</v>
      </c>
      <c r="AK53">
        <v>0</v>
      </c>
      <c r="AL53">
        <v>0</v>
      </c>
      <c r="AM53">
        <v>0</v>
      </c>
      <c r="AN53">
        <v>0</v>
      </c>
      <c r="AO53">
        <v>0</v>
      </c>
      <c r="AP53">
        <v>0</v>
      </c>
      <c r="AQ53">
        <v>0</v>
      </c>
      <c r="AR53">
        <v>0</v>
      </c>
      <c r="AS53">
        <v>0</v>
      </c>
      <c r="AT53">
        <v>0</v>
      </c>
      <c r="AU53">
        <v>0</v>
      </c>
      <c r="AV53">
        <v>0</v>
      </c>
      <c r="AW53">
        <v>0</v>
      </c>
      <c r="AX53">
        <v>0</v>
      </c>
      <c r="AY53">
        <v>0</v>
      </c>
      <c r="AZ53">
        <v>0</v>
      </c>
      <c r="BA53">
        <v>1</v>
      </c>
      <c r="BB53">
        <v>1</v>
      </c>
      <c r="BC53">
        <v>0</v>
      </c>
      <c r="BD53">
        <v>0</v>
      </c>
      <c r="BE53">
        <v>10</v>
      </c>
      <c r="BF53">
        <v>0</v>
      </c>
      <c r="BG53">
        <v>0</v>
      </c>
      <c r="BH53">
        <v>0</v>
      </c>
      <c r="BI53">
        <f t="shared" si="0"/>
        <v>30</v>
      </c>
      <c r="BJ53">
        <v>8240</v>
      </c>
      <c r="BK53">
        <f t="shared" si="1"/>
        <v>0.36407766990291263</v>
      </c>
    </row>
    <row r="54" spans="1:63" x14ac:dyDescent="0.55000000000000004">
      <c r="A54" s="1">
        <v>1842</v>
      </c>
      <c r="B54" t="s">
        <v>94</v>
      </c>
      <c r="C54" t="str">
        <f>VLOOKUP(A54, [1]speeches!$B:$BC, 54,FALSE)</f>
        <v>Whig   April 4, 1841  â€“  September 13, 1841</v>
      </c>
      <c r="D54">
        <v>0</v>
      </c>
      <c r="E54">
        <v>0</v>
      </c>
      <c r="F54">
        <v>1</v>
      </c>
      <c r="G54">
        <v>0</v>
      </c>
      <c r="H54">
        <v>0</v>
      </c>
      <c r="I54">
        <v>2</v>
      </c>
      <c r="J54">
        <v>0</v>
      </c>
      <c r="K54">
        <v>0</v>
      </c>
      <c r="L54">
        <v>0</v>
      </c>
      <c r="M54">
        <v>1</v>
      </c>
      <c r="N54">
        <v>1</v>
      </c>
      <c r="O54">
        <v>0</v>
      </c>
      <c r="P54">
        <v>0</v>
      </c>
      <c r="Q54">
        <v>0</v>
      </c>
      <c r="R54">
        <v>6</v>
      </c>
      <c r="S54">
        <v>0</v>
      </c>
      <c r="T54">
        <v>0</v>
      </c>
      <c r="U54">
        <v>0</v>
      </c>
      <c r="V54">
        <v>0</v>
      </c>
      <c r="W54">
        <v>0</v>
      </c>
      <c r="X54">
        <v>0</v>
      </c>
      <c r="Y54">
        <v>0</v>
      </c>
      <c r="Z54">
        <v>0</v>
      </c>
      <c r="AA54">
        <v>1</v>
      </c>
      <c r="AB54">
        <v>0</v>
      </c>
      <c r="AC54">
        <v>0</v>
      </c>
      <c r="AD54">
        <v>4</v>
      </c>
      <c r="AE54">
        <v>0</v>
      </c>
      <c r="AF54">
        <v>0</v>
      </c>
      <c r="AG54">
        <v>2</v>
      </c>
      <c r="AH54">
        <v>0</v>
      </c>
      <c r="AI54">
        <v>0</v>
      </c>
      <c r="AJ54">
        <v>0</v>
      </c>
      <c r="AK54">
        <v>0</v>
      </c>
      <c r="AL54">
        <v>0</v>
      </c>
      <c r="AM54">
        <v>0</v>
      </c>
      <c r="AN54">
        <v>0</v>
      </c>
      <c r="AO54">
        <v>0</v>
      </c>
      <c r="AP54">
        <v>0</v>
      </c>
      <c r="AQ54">
        <v>0</v>
      </c>
      <c r="AR54">
        <v>0</v>
      </c>
      <c r="AS54">
        <v>0</v>
      </c>
      <c r="AT54">
        <v>0</v>
      </c>
      <c r="AU54">
        <v>5</v>
      </c>
      <c r="AV54">
        <v>5</v>
      </c>
      <c r="AW54">
        <v>0</v>
      </c>
      <c r="AX54">
        <v>0</v>
      </c>
      <c r="AY54">
        <v>0</v>
      </c>
      <c r="AZ54">
        <v>0</v>
      </c>
      <c r="BA54">
        <v>1</v>
      </c>
      <c r="BB54">
        <v>1</v>
      </c>
      <c r="BC54">
        <v>0</v>
      </c>
      <c r="BD54">
        <v>0</v>
      </c>
      <c r="BE54">
        <v>24</v>
      </c>
      <c r="BF54">
        <v>0</v>
      </c>
      <c r="BG54">
        <v>1</v>
      </c>
      <c r="BH54">
        <v>0</v>
      </c>
      <c r="BI54">
        <f t="shared" si="0"/>
        <v>55</v>
      </c>
      <c r="BJ54">
        <v>8401</v>
      </c>
      <c r="BK54">
        <f t="shared" si="1"/>
        <v>0.65468396619450064</v>
      </c>
    </row>
    <row r="55" spans="1:63" x14ac:dyDescent="0.55000000000000004">
      <c r="A55" s="1">
        <v>1843</v>
      </c>
      <c r="B55" t="s">
        <v>94</v>
      </c>
      <c r="C55" t="str">
        <f>VLOOKUP(A55, [1]speeches!$B:$BC, 54,FALSE)</f>
        <v>Whig   April 4, 1841  â€“  September 13, 1841</v>
      </c>
      <c r="D55">
        <v>0</v>
      </c>
      <c r="E55">
        <v>0</v>
      </c>
      <c r="F55">
        <v>1</v>
      </c>
      <c r="G55">
        <v>1</v>
      </c>
      <c r="H55">
        <v>1</v>
      </c>
      <c r="I55">
        <v>2</v>
      </c>
      <c r="J55">
        <v>0</v>
      </c>
      <c r="K55">
        <v>0</v>
      </c>
      <c r="L55">
        <v>0</v>
      </c>
      <c r="M55">
        <v>0</v>
      </c>
      <c r="N55">
        <v>2</v>
      </c>
      <c r="O55">
        <v>0</v>
      </c>
      <c r="P55">
        <v>0</v>
      </c>
      <c r="Q55">
        <v>0</v>
      </c>
      <c r="R55">
        <v>7</v>
      </c>
      <c r="S55">
        <v>0</v>
      </c>
      <c r="T55">
        <v>0</v>
      </c>
      <c r="U55">
        <v>0</v>
      </c>
      <c r="V55">
        <v>0</v>
      </c>
      <c r="W55">
        <v>0</v>
      </c>
      <c r="X55">
        <v>0</v>
      </c>
      <c r="Y55">
        <v>0</v>
      </c>
      <c r="Z55">
        <v>0</v>
      </c>
      <c r="AA55">
        <v>0</v>
      </c>
      <c r="AB55">
        <v>0</v>
      </c>
      <c r="AC55">
        <v>0</v>
      </c>
      <c r="AD55">
        <v>3</v>
      </c>
      <c r="AE55">
        <v>0</v>
      </c>
      <c r="AF55">
        <v>0</v>
      </c>
      <c r="AG55">
        <v>3</v>
      </c>
      <c r="AH55">
        <v>0</v>
      </c>
      <c r="AI55">
        <v>0</v>
      </c>
      <c r="AJ55">
        <v>0</v>
      </c>
      <c r="AK55">
        <v>1</v>
      </c>
      <c r="AL55">
        <v>0</v>
      </c>
      <c r="AM55">
        <v>0</v>
      </c>
      <c r="AN55">
        <v>0</v>
      </c>
      <c r="AO55">
        <v>1</v>
      </c>
      <c r="AP55">
        <v>0</v>
      </c>
      <c r="AQ55">
        <v>0</v>
      </c>
      <c r="AR55">
        <v>0</v>
      </c>
      <c r="AS55">
        <v>0</v>
      </c>
      <c r="AT55">
        <v>0</v>
      </c>
      <c r="AU55">
        <v>2</v>
      </c>
      <c r="AV55">
        <v>2</v>
      </c>
      <c r="AW55">
        <v>0</v>
      </c>
      <c r="AX55">
        <v>0</v>
      </c>
      <c r="AY55">
        <v>1</v>
      </c>
      <c r="AZ55">
        <v>0</v>
      </c>
      <c r="BA55">
        <v>0</v>
      </c>
      <c r="BB55">
        <v>0</v>
      </c>
      <c r="BC55">
        <v>0</v>
      </c>
      <c r="BD55">
        <v>0</v>
      </c>
      <c r="BE55">
        <v>27</v>
      </c>
      <c r="BF55">
        <v>2</v>
      </c>
      <c r="BG55">
        <v>2</v>
      </c>
      <c r="BH55">
        <v>0</v>
      </c>
      <c r="BI55">
        <f t="shared" si="0"/>
        <v>58</v>
      </c>
      <c r="BJ55">
        <v>8026</v>
      </c>
      <c r="BK55">
        <f t="shared" si="1"/>
        <v>0.72265138300523302</v>
      </c>
    </row>
    <row r="56" spans="1:63" x14ac:dyDescent="0.55000000000000004">
      <c r="A56" s="1">
        <v>1844</v>
      </c>
      <c r="B56" t="s">
        <v>94</v>
      </c>
      <c r="C56" t="str">
        <f>VLOOKUP(A56, [1]speeches!$B:$BC, 54,FALSE)</f>
        <v>Whig   April 4, 1841  â€“  September 13, 1841</v>
      </c>
      <c r="D56">
        <v>0</v>
      </c>
      <c r="E56">
        <v>0</v>
      </c>
      <c r="F56">
        <v>1</v>
      </c>
      <c r="G56">
        <v>1</v>
      </c>
      <c r="H56">
        <v>0</v>
      </c>
      <c r="I56">
        <v>3</v>
      </c>
      <c r="J56">
        <v>0</v>
      </c>
      <c r="K56">
        <v>0</v>
      </c>
      <c r="L56">
        <v>0</v>
      </c>
      <c r="M56">
        <v>0</v>
      </c>
      <c r="N56">
        <v>0</v>
      </c>
      <c r="O56">
        <v>0</v>
      </c>
      <c r="P56">
        <v>0</v>
      </c>
      <c r="Q56">
        <v>0</v>
      </c>
      <c r="R56">
        <v>3</v>
      </c>
      <c r="S56">
        <v>0</v>
      </c>
      <c r="T56">
        <v>0</v>
      </c>
      <c r="U56">
        <v>0</v>
      </c>
      <c r="V56">
        <v>0</v>
      </c>
      <c r="W56">
        <v>0</v>
      </c>
      <c r="X56">
        <v>0</v>
      </c>
      <c r="Y56">
        <v>0</v>
      </c>
      <c r="Z56">
        <v>0</v>
      </c>
      <c r="AA56">
        <v>1</v>
      </c>
      <c r="AB56">
        <v>0</v>
      </c>
      <c r="AC56">
        <v>0</v>
      </c>
      <c r="AD56">
        <v>1</v>
      </c>
      <c r="AE56">
        <v>0</v>
      </c>
      <c r="AF56">
        <v>0</v>
      </c>
      <c r="AG56">
        <v>6</v>
      </c>
      <c r="AH56">
        <v>0</v>
      </c>
      <c r="AI56">
        <v>0</v>
      </c>
      <c r="AJ56">
        <v>0</v>
      </c>
      <c r="AK56">
        <v>2</v>
      </c>
      <c r="AL56">
        <v>1</v>
      </c>
      <c r="AM56">
        <v>0</v>
      </c>
      <c r="AN56">
        <v>0</v>
      </c>
      <c r="AO56">
        <v>1</v>
      </c>
      <c r="AP56">
        <v>0</v>
      </c>
      <c r="AQ56">
        <v>0</v>
      </c>
      <c r="AR56">
        <v>0</v>
      </c>
      <c r="AS56">
        <v>0</v>
      </c>
      <c r="AT56">
        <v>0</v>
      </c>
      <c r="AU56">
        <v>7</v>
      </c>
      <c r="AV56">
        <v>5</v>
      </c>
      <c r="AW56">
        <v>0</v>
      </c>
      <c r="AX56">
        <v>1</v>
      </c>
      <c r="AY56">
        <v>0</v>
      </c>
      <c r="AZ56">
        <v>0</v>
      </c>
      <c r="BA56">
        <v>1</v>
      </c>
      <c r="BB56">
        <v>1</v>
      </c>
      <c r="BC56">
        <v>0</v>
      </c>
      <c r="BD56">
        <v>0</v>
      </c>
      <c r="BE56">
        <v>27</v>
      </c>
      <c r="BF56">
        <v>1</v>
      </c>
      <c r="BG56">
        <v>0</v>
      </c>
      <c r="BH56">
        <v>0</v>
      </c>
      <c r="BI56">
        <f t="shared" si="0"/>
        <v>63</v>
      </c>
      <c r="BJ56">
        <v>9309</v>
      </c>
      <c r="BK56">
        <f t="shared" si="1"/>
        <v>0.67676442152755401</v>
      </c>
    </row>
    <row r="57" spans="1:63" x14ac:dyDescent="0.55000000000000004">
      <c r="A57" s="1">
        <v>1845</v>
      </c>
      <c r="B57" t="s">
        <v>87</v>
      </c>
      <c r="C57" t="str">
        <f>VLOOKUP(A57, [1]speeches!$B:$BC, 54,FALSE)</f>
        <v>Democratic</v>
      </c>
      <c r="D57">
        <v>0</v>
      </c>
      <c r="E57">
        <v>0</v>
      </c>
      <c r="F57">
        <v>10</v>
      </c>
      <c r="G57">
        <v>0</v>
      </c>
      <c r="H57">
        <v>0</v>
      </c>
      <c r="I57">
        <v>1</v>
      </c>
      <c r="J57">
        <v>0</v>
      </c>
      <c r="K57">
        <v>0</v>
      </c>
      <c r="L57">
        <v>0</v>
      </c>
      <c r="M57">
        <v>1</v>
      </c>
      <c r="N57">
        <v>0</v>
      </c>
      <c r="O57">
        <v>0</v>
      </c>
      <c r="P57">
        <v>0</v>
      </c>
      <c r="Q57">
        <v>0</v>
      </c>
      <c r="R57">
        <v>22</v>
      </c>
      <c r="S57">
        <v>0</v>
      </c>
      <c r="T57">
        <v>0</v>
      </c>
      <c r="U57">
        <v>0</v>
      </c>
      <c r="V57">
        <v>0</v>
      </c>
      <c r="W57">
        <v>0</v>
      </c>
      <c r="X57">
        <v>0</v>
      </c>
      <c r="Y57">
        <v>0</v>
      </c>
      <c r="Z57">
        <v>0</v>
      </c>
      <c r="AA57">
        <v>0</v>
      </c>
      <c r="AB57">
        <v>0</v>
      </c>
      <c r="AC57">
        <v>0</v>
      </c>
      <c r="AD57">
        <v>5</v>
      </c>
      <c r="AE57">
        <v>0</v>
      </c>
      <c r="AF57">
        <v>0</v>
      </c>
      <c r="AG57">
        <v>8</v>
      </c>
      <c r="AH57">
        <v>0</v>
      </c>
      <c r="AI57">
        <v>0</v>
      </c>
      <c r="AJ57">
        <v>0</v>
      </c>
      <c r="AK57">
        <v>6</v>
      </c>
      <c r="AL57">
        <v>1</v>
      </c>
      <c r="AM57">
        <v>1</v>
      </c>
      <c r="AN57">
        <v>0</v>
      </c>
      <c r="AO57">
        <v>1</v>
      </c>
      <c r="AP57">
        <v>0</v>
      </c>
      <c r="AQ57">
        <v>0</v>
      </c>
      <c r="AR57">
        <v>0</v>
      </c>
      <c r="AS57">
        <v>0</v>
      </c>
      <c r="AT57">
        <v>0</v>
      </c>
      <c r="AU57">
        <v>2</v>
      </c>
      <c r="AV57">
        <v>2</v>
      </c>
      <c r="AW57">
        <v>0</v>
      </c>
      <c r="AX57">
        <v>0</v>
      </c>
      <c r="AY57">
        <v>0</v>
      </c>
      <c r="AZ57">
        <v>0</v>
      </c>
      <c r="BA57">
        <v>3</v>
      </c>
      <c r="BB57">
        <v>3</v>
      </c>
      <c r="BC57">
        <v>0</v>
      </c>
      <c r="BD57">
        <v>0</v>
      </c>
      <c r="BE57">
        <v>35</v>
      </c>
      <c r="BF57">
        <v>0</v>
      </c>
      <c r="BG57">
        <v>1</v>
      </c>
      <c r="BH57">
        <v>0</v>
      </c>
      <c r="BI57">
        <f t="shared" si="0"/>
        <v>102</v>
      </c>
      <c r="BJ57">
        <v>16112</v>
      </c>
      <c r="BK57">
        <f t="shared" si="1"/>
        <v>0.6330685203574975</v>
      </c>
    </row>
    <row r="58" spans="1:63" x14ac:dyDescent="0.55000000000000004">
      <c r="A58" s="1">
        <v>1846</v>
      </c>
      <c r="B58" t="s">
        <v>87</v>
      </c>
      <c r="C58" t="str">
        <f>VLOOKUP(A58, [1]speeches!$B:$BC, 54,FALSE)</f>
        <v>Democratic</v>
      </c>
      <c r="D58">
        <v>0</v>
      </c>
      <c r="E58">
        <v>0</v>
      </c>
      <c r="F58">
        <v>29</v>
      </c>
      <c r="G58">
        <v>3</v>
      </c>
      <c r="H58">
        <v>0</v>
      </c>
      <c r="I58">
        <v>1</v>
      </c>
      <c r="J58">
        <v>0</v>
      </c>
      <c r="K58">
        <v>0</v>
      </c>
      <c r="L58">
        <v>0</v>
      </c>
      <c r="M58">
        <v>9</v>
      </c>
      <c r="N58">
        <v>0</v>
      </c>
      <c r="O58">
        <v>0</v>
      </c>
      <c r="P58">
        <v>1</v>
      </c>
      <c r="Q58">
        <v>0</v>
      </c>
      <c r="R58">
        <v>22</v>
      </c>
      <c r="S58">
        <v>2</v>
      </c>
      <c r="T58">
        <v>0</v>
      </c>
      <c r="U58">
        <v>0</v>
      </c>
      <c r="V58">
        <v>0</v>
      </c>
      <c r="W58">
        <v>0</v>
      </c>
      <c r="X58">
        <v>0</v>
      </c>
      <c r="Y58">
        <v>0</v>
      </c>
      <c r="Z58">
        <v>0</v>
      </c>
      <c r="AA58">
        <v>0</v>
      </c>
      <c r="AB58">
        <v>0</v>
      </c>
      <c r="AC58">
        <v>0</v>
      </c>
      <c r="AD58">
        <v>17</v>
      </c>
      <c r="AE58">
        <v>0</v>
      </c>
      <c r="AF58">
        <v>0</v>
      </c>
      <c r="AG58">
        <v>5</v>
      </c>
      <c r="AH58">
        <v>0</v>
      </c>
      <c r="AI58">
        <v>0</v>
      </c>
      <c r="AJ58">
        <v>0</v>
      </c>
      <c r="AK58">
        <v>0</v>
      </c>
      <c r="AL58">
        <v>5</v>
      </c>
      <c r="AM58">
        <v>4</v>
      </c>
      <c r="AN58">
        <v>0</v>
      </c>
      <c r="AO58">
        <v>3</v>
      </c>
      <c r="AP58">
        <v>0</v>
      </c>
      <c r="AQ58">
        <v>0</v>
      </c>
      <c r="AR58">
        <v>0</v>
      </c>
      <c r="AS58">
        <v>0</v>
      </c>
      <c r="AT58">
        <v>0</v>
      </c>
      <c r="AU58">
        <v>6</v>
      </c>
      <c r="AV58">
        <v>4</v>
      </c>
      <c r="AW58">
        <v>0</v>
      </c>
      <c r="AX58">
        <v>2</v>
      </c>
      <c r="AY58">
        <v>0</v>
      </c>
      <c r="AZ58">
        <v>0</v>
      </c>
      <c r="BA58">
        <v>3</v>
      </c>
      <c r="BB58">
        <v>3</v>
      </c>
      <c r="BC58">
        <v>0</v>
      </c>
      <c r="BD58">
        <v>0</v>
      </c>
      <c r="BE58">
        <v>89</v>
      </c>
      <c r="BF58">
        <v>1</v>
      </c>
      <c r="BG58">
        <v>0</v>
      </c>
      <c r="BH58">
        <v>0</v>
      </c>
      <c r="BI58">
        <f t="shared" si="0"/>
        <v>209</v>
      </c>
      <c r="BJ58">
        <v>18221</v>
      </c>
      <c r="BK58">
        <f t="shared" si="1"/>
        <v>1.1470281543274243</v>
      </c>
    </row>
    <row r="59" spans="1:63" x14ac:dyDescent="0.55000000000000004">
      <c r="A59" s="1">
        <v>1847</v>
      </c>
      <c r="B59" t="s">
        <v>87</v>
      </c>
      <c r="C59" t="str">
        <f>VLOOKUP(A59, [1]speeches!$B:$BC, 54,FALSE)</f>
        <v>Democratic</v>
      </c>
      <c r="D59">
        <v>0</v>
      </c>
      <c r="E59">
        <v>0</v>
      </c>
      <c r="F59">
        <v>40</v>
      </c>
      <c r="G59">
        <v>1</v>
      </c>
      <c r="H59">
        <v>0</v>
      </c>
      <c r="I59">
        <v>1</v>
      </c>
      <c r="J59">
        <v>0</v>
      </c>
      <c r="K59">
        <v>0</v>
      </c>
      <c r="L59">
        <v>0</v>
      </c>
      <c r="M59">
        <v>27</v>
      </c>
      <c r="N59">
        <v>1</v>
      </c>
      <c r="O59">
        <v>0</v>
      </c>
      <c r="P59">
        <v>0</v>
      </c>
      <c r="Q59">
        <v>0</v>
      </c>
      <c r="R59">
        <v>37</v>
      </c>
      <c r="S59">
        <v>0</v>
      </c>
      <c r="T59">
        <v>0</v>
      </c>
      <c r="U59">
        <v>0</v>
      </c>
      <c r="V59">
        <v>0</v>
      </c>
      <c r="W59">
        <v>0</v>
      </c>
      <c r="X59">
        <v>0</v>
      </c>
      <c r="Y59">
        <v>0</v>
      </c>
      <c r="Z59">
        <v>0</v>
      </c>
      <c r="AA59">
        <v>1</v>
      </c>
      <c r="AB59">
        <v>0</v>
      </c>
      <c r="AC59">
        <v>0</v>
      </c>
      <c r="AD59">
        <v>30</v>
      </c>
      <c r="AE59">
        <v>0</v>
      </c>
      <c r="AF59">
        <v>0</v>
      </c>
      <c r="AG59">
        <v>14</v>
      </c>
      <c r="AH59">
        <v>0</v>
      </c>
      <c r="AI59">
        <v>0</v>
      </c>
      <c r="AJ59">
        <v>0</v>
      </c>
      <c r="AK59">
        <v>0</v>
      </c>
      <c r="AL59">
        <v>4</v>
      </c>
      <c r="AM59">
        <v>4</v>
      </c>
      <c r="AN59">
        <v>0</v>
      </c>
      <c r="AO59">
        <v>1</v>
      </c>
      <c r="AP59">
        <v>0</v>
      </c>
      <c r="AQ59">
        <v>0</v>
      </c>
      <c r="AR59">
        <v>0</v>
      </c>
      <c r="AS59">
        <v>0</v>
      </c>
      <c r="AT59">
        <v>0</v>
      </c>
      <c r="AU59">
        <v>2</v>
      </c>
      <c r="AV59">
        <v>2</v>
      </c>
      <c r="AW59">
        <v>0</v>
      </c>
      <c r="AX59">
        <v>0</v>
      </c>
      <c r="AY59">
        <v>1</v>
      </c>
      <c r="AZ59">
        <v>0</v>
      </c>
      <c r="BA59">
        <v>8</v>
      </c>
      <c r="BB59">
        <v>8</v>
      </c>
      <c r="BC59">
        <v>0</v>
      </c>
      <c r="BD59">
        <v>0</v>
      </c>
      <c r="BE59">
        <v>116</v>
      </c>
      <c r="BF59">
        <v>3</v>
      </c>
      <c r="BG59">
        <v>1</v>
      </c>
      <c r="BH59">
        <v>0</v>
      </c>
      <c r="BI59">
        <f t="shared" si="0"/>
        <v>302</v>
      </c>
      <c r="BJ59">
        <v>16411</v>
      </c>
      <c r="BK59">
        <f t="shared" si="1"/>
        <v>1.8402291146182439</v>
      </c>
    </row>
    <row r="60" spans="1:63" x14ac:dyDescent="0.55000000000000004">
      <c r="A60" s="1">
        <v>1848</v>
      </c>
      <c r="B60" t="s">
        <v>87</v>
      </c>
      <c r="C60" t="str">
        <f>VLOOKUP(A60, [1]speeches!$B:$BC, 54,FALSE)</f>
        <v>Democratic</v>
      </c>
      <c r="D60">
        <v>0</v>
      </c>
      <c r="E60">
        <v>0</v>
      </c>
      <c r="F60">
        <v>22</v>
      </c>
      <c r="G60">
        <v>5</v>
      </c>
      <c r="H60">
        <v>0</v>
      </c>
      <c r="I60">
        <v>4</v>
      </c>
      <c r="J60">
        <v>0</v>
      </c>
      <c r="K60">
        <v>0</v>
      </c>
      <c r="L60">
        <v>1</v>
      </c>
      <c r="M60">
        <v>5</v>
      </c>
      <c r="N60">
        <v>2</v>
      </c>
      <c r="O60">
        <v>0</v>
      </c>
      <c r="P60">
        <v>0</v>
      </c>
      <c r="Q60">
        <v>0</v>
      </c>
      <c r="R60">
        <v>18</v>
      </c>
      <c r="S60">
        <v>2</v>
      </c>
      <c r="T60">
        <v>0</v>
      </c>
      <c r="U60">
        <v>0</v>
      </c>
      <c r="V60">
        <v>0</v>
      </c>
      <c r="W60">
        <v>0</v>
      </c>
      <c r="X60">
        <v>0</v>
      </c>
      <c r="Y60">
        <v>0</v>
      </c>
      <c r="Z60">
        <v>0</v>
      </c>
      <c r="AA60">
        <v>4</v>
      </c>
      <c r="AB60">
        <v>1</v>
      </c>
      <c r="AC60">
        <v>0</v>
      </c>
      <c r="AD60">
        <v>13</v>
      </c>
      <c r="AE60">
        <v>0</v>
      </c>
      <c r="AF60">
        <v>0</v>
      </c>
      <c r="AG60">
        <v>19</v>
      </c>
      <c r="AH60">
        <v>0</v>
      </c>
      <c r="AI60">
        <v>0</v>
      </c>
      <c r="AJ60">
        <v>0</v>
      </c>
      <c r="AK60">
        <v>2</v>
      </c>
      <c r="AL60">
        <v>6</v>
      </c>
      <c r="AM60">
        <v>6</v>
      </c>
      <c r="AN60">
        <v>0</v>
      </c>
      <c r="AO60">
        <v>3</v>
      </c>
      <c r="AP60">
        <v>0</v>
      </c>
      <c r="AQ60">
        <v>0</v>
      </c>
      <c r="AR60">
        <v>0</v>
      </c>
      <c r="AS60">
        <v>0</v>
      </c>
      <c r="AT60">
        <v>0</v>
      </c>
      <c r="AU60">
        <v>2</v>
      </c>
      <c r="AV60">
        <v>2</v>
      </c>
      <c r="AW60">
        <v>1</v>
      </c>
      <c r="AX60">
        <v>0</v>
      </c>
      <c r="AY60">
        <v>0</v>
      </c>
      <c r="AZ60">
        <v>0</v>
      </c>
      <c r="BA60">
        <v>4</v>
      </c>
      <c r="BB60">
        <v>4</v>
      </c>
      <c r="BC60">
        <v>0</v>
      </c>
      <c r="BD60">
        <v>0</v>
      </c>
      <c r="BE60">
        <v>85</v>
      </c>
      <c r="BF60">
        <v>0</v>
      </c>
      <c r="BG60">
        <v>0</v>
      </c>
      <c r="BH60">
        <v>0</v>
      </c>
      <c r="BI60">
        <f t="shared" si="0"/>
        <v>211</v>
      </c>
      <c r="BJ60">
        <v>21290</v>
      </c>
      <c r="BK60">
        <f t="shared" si="1"/>
        <v>0.99107562235791447</v>
      </c>
    </row>
    <row r="61" spans="1:63" x14ac:dyDescent="0.55000000000000004">
      <c r="A61" s="1">
        <v>1849</v>
      </c>
      <c r="B61" t="s">
        <v>91</v>
      </c>
      <c r="C61" t="str">
        <f>VLOOKUP(A61, [1]speeches!$B:$BC, 54,FALSE)</f>
        <v>Whig</v>
      </c>
      <c r="D61">
        <v>0</v>
      </c>
      <c r="E61">
        <v>0</v>
      </c>
      <c r="F61">
        <v>3</v>
      </c>
      <c r="G61">
        <v>0</v>
      </c>
      <c r="H61">
        <v>0</v>
      </c>
      <c r="I61">
        <v>3</v>
      </c>
      <c r="J61">
        <v>0</v>
      </c>
      <c r="K61">
        <v>0</v>
      </c>
      <c r="L61">
        <v>0</v>
      </c>
      <c r="M61">
        <v>0</v>
      </c>
      <c r="N61">
        <v>0</v>
      </c>
      <c r="O61">
        <v>0</v>
      </c>
      <c r="P61">
        <v>0</v>
      </c>
      <c r="Q61">
        <v>0</v>
      </c>
      <c r="R61">
        <v>2</v>
      </c>
      <c r="S61">
        <v>0</v>
      </c>
      <c r="T61">
        <v>0</v>
      </c>
      <c r="U61">
        <v>0</v>
      </c>
      <c r="V61">
        <v>0</v>
      </c>
      <c r="W61">
        <v>0</v>
      </c>
      <c r="X61">
        <v>0</v>
      </c>
      <c r="Y61">
        <v>0</v>
      </c>
      <c r="Z61">
        <v>0</v>
      </c>
      <c r="AA61">
        <v>0</v>
      </c>
      <c r="AB61">
        <v>0</v>
      </c>
      <c r="AC61">
        <v>0</v>
      </c>
      <c r="AD61">
        <v>5</v>
      </c>
      <c r="AE61">
        <v>0</v>
      </c>
      <c r="AF61">
        <v>0</v>
      </c>
      <c r="AG61">
        <v>7</v>
      </c>
      <c r="AH61">
        <v>0</v>
      </c>
      <c r="AI61">
        <v>0</v>
      </c>
      <c r="AJ61">
        <v>0</v>
      </c>
      <c r="AK61">
        <v>5</v>
      </c>
      <c r="AL61">
        <v>1</v>
      </c>
      <c r="AM61">
        <v>0</v>
      </c>
      <c r="AN61">
        <v>0</v>
      </c>
      <c r="AO61">
        <v>0</v>
      </c>
      <c r="AP61">
        <v>0</v>
      </c>
      <c r="AQ61">
        <v>0</v>
      </c>
      <c r="AR61">
        <v>0</v>
      </c>
      <c r="AS61">
        <v>0</v>
      </c>
      <c r="AT61">
        <v>0</v>
      </c>
      <c r="AU61">
        <v>1</v>
      </c>
      <c r="AV61">
        <v>1</v>
      </c>
      <c r="AW61">
        <v>0</v>
      </c>
      <c r="AX61">
        <v>0</v>
      </c>
      <c r="AY61">
        <v>0</v>
      </c>
      <c r="AZ61">
        <v>0</v>
      </c>
      <c r="BA61">
        <v>0</v>
      </c>
      <c r="BB61">
        <v>0</v>
      </c>
      <c r="BC61">
        <v>0</v>
      </c>
      <c r="BD61">
        <v>0</v>
      </c>
      <c r="BE61">
        <v>16</v>
      </c>
      <c r="BF61">
        <v>0</v>
      </c>
      <c r="BG61">
        <v>3</v>
      </c>
      <c r="BH61">
        <v>0</v>
      </c>
      <c r="BI61">
        <f t="shared" si="0"/>
        <v>47</v>
      </c>
      <c r="BJ61">
        <v>7619</v>
      </c>
      <c r="BK61">
        <f t="shared" si="1"/>
        <v>0.61687885549284682</v>
      </c>
    </row>
    <row r="62" spans="1:63" x14ac:dyDescent="0.55000000000000004">
      <c r="A62" s="1">
        <v>1850</v>
      </c>
      <c r="B62" t="s">
        <v>69</v>
      </c>
      <c r="C62" t="str">
        <f>VLOOKUP(A62, [1]speeches!$B:$BC, 54,FALSE)</f>
        <v>Whig</v>
      </c>
      <c r="D62">
        <v>0</v>
      </c>
      <c r="E62">
        <v>0</v>
      </c>
      <c r="F62">
        <v>3</v>
      </c>
      <c r="G62">
        <v>0</v>
      </c>
      <c r="H62">
        <v>0</v>
      </c>
      <c r="I62">
        <v>2</v>
      </c>
      <c r="J62">
        <v>0</v>
      </c>
      <c r="K62">
        <v>0</v>
      </c>
      <c r="L62">
        <v>0</v>
      </c>
      <c r="M62">
        <v>0</v>
      </c>
      <c r="N62">
        <v>0</v>
      </c>
      <c r="O62">
        <v>0</v>
      </c>
      <c r="P62">
        <v>0</v>
      </c>
      <c r="Q62">
        <v>0</v>
      </c>
      <c r="R62">
        <v>6</v>
      </c>
      <c r="S62">
        <v>0</v>
      </c>
      <c r="T62">
        <v>0</v>
      </c>
      <c r="U62">
        <v>0</v>
      </c>
      <c r="V62">
        <v>0</v>
      </c>
      <c r="W62">
        <v>0</v>
      </c>
      <c r="X62">
        <v>0</v>
      </c>
      <c r="Y62">
        <v>0</v>
      </c>
      <c r="Z62">
        <v>0</v>
      </c>
      <c r="AA62">
        <v>0</v>
      </c>
      <c r="AB62">
        <v>0</v>
      </c>
      <c r="AC62">
        <v>0</v>
      </c>
      <c r="AD62">
        <v>4</v>
      </c>
      <c r="AE62">
        <v>0</v>
      </c>
      <c r="AF62">
        <v>0</v>
      </c>
      <c r="AG62">
        <v>8</v>
      </c>
      <c r="AH62">
        <v>0</v>
      </c>
      <c r="AI62">
        <v>0</v>
      </c>
      <c r="AJ62">
        <v>0</v>
      </c>
      <c r="AK62">
        <v>0</v>
      </c>
      <c r="AL62">
        <v>1</v>
      </c>
      <c r="AM62">
        <v>1</v>
      </c>
      <c r="AN62">
        <v>0</v>
      </c>
      <c r="AO62">
        <v>1</v>
      </c>
      <c r="AP62">
        <v>0</v>
      </c>
      <c r="AQ62">
        <v>1</v>
      </c>
      <c r="AR62">
        <v>0</v>
      </c>
      <c r="AS62">
        <v>0</v>
      </c>
      <c r="AT62">
        <v>0</v>
      </c>
      <c r="AU62">
        <v>0</v>
      </c>
      <c r="AV62">
        <v>0</v>
      </c>
      <c r="AW62">
        <v>0</v>
      </c>
      <c r="AX62">
        <v>0</v>
      </c>
      <c r="AY62">
        <v>0</v>
      </c>
      <c r="AZ62">
        <v>0</v>
      </c>
      <c r="BA62">
        <v>0</v>
      </c>
      <c r="BB62">
        <v>0</v>
      </c>
      <c r="BC62">
        <v>0</v>
      </c>
      <c r="BD62">
        <v>0</v>
      </c>
      <c r="BE62">
        <v>12</v>
      </c>
      <c r="BF62">
        <v>0</v>
      </c>
      <c r="BG62">
        <v>3</v>
      </c>
      <c r="BH62">
        <v>0</v>
      </c>
      <c r="BI62">
        <f t="shared" si="0"/>
        <v>42</v>
      </c>
      <c r="BJ62">
        <v>8318</v>
      </c>
      <c r="BK62">
        <f t="shared" si="1"/>
        <v>0.50492906948785765</v>
      </c>
    </row>
    <row r="63" spans="1:63" x14ac:dyDescent="0.55000000000000004">
      <c r="A63" s="1">
        <v>1851</v>
      </c>
      <c r="B63" t="s">
        <v>69</v>
      </c>
      <c r="C63" t="str">
        <f>VLOOKUP(A63, [1]speeches!$B:$BC, 54,FALSE)</f>
        <v>Whig</v>
      </c>
      <c r="D63">
        <v>0</v>
      </c>
      <c r="E63">
        <v>0</v>
      </c>
      <c r="F63">
        <v>4</v>
      </c>
      <c r="G63">
        <v>0</v>
      </c>
      <c r="H63">
        <v>0</v>
      </c>
      <c r="I63">
        <v>3</v>
      </c>
      <c r="J63">
        <v>0</v>
      </c>
      <c r="K63">
        <v>0</v>
      </c>
      <c r="L63">
        <v>0</v>
      </c>
      <c r="M63">
        <v>0</v>
      </c>
      <c r="N63">
        <v>1</v>
      </c>
      <c r="O63">
        <v>0</v>
      </c>
      <c r="P63">
        <v>0</v>
      </c>
      <c r="Q63">
        <v>0</v>
      </c>
      <c r="R63">
        <v>13</v>
      </c>
      <c r="S63">
        <v>0</v>
      </c>
      <c r="T63">
        <v>0</v>
      </c>
      <c r="U63">
        <v>0</v>
      </c>
      <c r="V63">
        <v>0</v>
      </c>
      <c r="W63">
        <v>0</v>
      </c>
      <c r="X63">
        <v>0</v>
      </c>
      <c r="Y63">
        <v>0</v>
      </c>
      <c r="Z63">
        <v>0</v>
      </c>
      <c r="AA63">
        <v>1</v>
      </c>
      <c r="AB63">
        <v>0</v>
      </c>
      <c r="AC63">
        <v>0</v>
      </c>
      <c r="AD63">
        <v>12</v>
      </c>
      <c r="AE63">
        <v>0</v>
      </c>
      <c r="AF63">
        <v>0</v>
      </c>
      <c r="AG63">
        <v>12</v>
      </c>
      <c r="AH63">
        <v>0</v>
      </c>
      <c r="AI63">
        <v>0</v>
      </c>
      <c r="AJ63">
        <v>0</v>
      </c>
      <c r="AK63">
        <v>0</v>
      </c>
      <c r="AL63">
        <v>0</v>
      </c>
      <c r="AM63">
        <v>0</v>
      </c>
      <c r="AN63">
        <v>0</v>
      </c>
      <c r="AO63">
        <v>1</v>
      </c>
      <c r="AP63">
        <v>0</v>
      </c>
      <c r="AQ63">
        <v>0</v>
      </c>
      <c r="AR63">
        <v>0</v>
      </c>
      <c r="AS63">
        <v>0</v>
      </c>
      <c r="AT63">
        <v>0</v>
      </c>
      <c r="AU63">
        <v>1</v>
      </c>
      <c r="AV63">
        <v>1</v>
      </c>
      <c r="AW63">
        <v>0</v>
      </c>
      <c r="AX63">
        <v>0</v>
      </c>
      <c r="AY63">
        <v>0</v>
      </c>
      <c r="AZ63">
        <v>0</v>
      </c>
      <c r="BA63">
        <v>7</v>
      </c>
      <c r="BB63">
        <v>7</v>
      </c>
      <c r="BC63">
        <v>0</v>
      </c>
      <c r="BD63">
        <v>0</v>
      </c>
      <c r="BE63">
        <v>25</v>
      </c>
      <c r="BF63">
        <v>1</v>
      </c>
      <c r="BG63">
        <v>1</v>
      </c>
      <c r="BH63">
        <v>0</v>
      </c>
      <c r="BI63">
        <f t="shared" si="0"/>
        <v>90</v>
      </c>
      <c r="BJ63">
        <v>13243</v>
      </c>
      <c r="BK63">
        <f t="shared" si="1"/>
        <v>0.67960431926300691</v>
      </c>
    </row>
    <row r="64" spans="1:63" x14ac:dyDescent="0.55000000000000004">
      <c r="A64" s="1">
        <v>1852</v>
      </c>
      <c r="B64" t="s">
        <v>69</v>
      </c>
      <c r="C64" t="str">
        <f>VLOOKUP(A64, [1]speeches!$B:$BC, 54,FALSE)</f>
        <v>Whig</v>
      </c>
      <c r="D64">
        <v>0</v>
      </c>
      <c r="E64">
        <v>0</v>
      </c>
      <c r="F64">
        <v>3</v>
      </c>
      <c r="G64">
        <v>1</v>
      </c>
      <c r="H64">
        <v>0</v>
      </c>
      <c r="I64">
        <v>1</v>
      </c>
      <c r="J64">
        <v>0</v>
      </c>
      <c r="K64">
        <v>0</v>
      </c>
      <c r="L64">
        <v>0</v>
      </c>
      <c r="M64">
        <v>0</v>
      </c>
      <c r="N64">
        <v>2</v>
      </c>
      <c r="O64">
        <v>0</v>
      </c>
      <c r="P64">
        <v>1</v>
      </c>
      <c r="Q64">
        <v>0</v>
      </c>
      <c r="R64">
        <v>6</v>
      </c>
      <c r="S64">
        <v>1</v>
      </c>
      <c r="T64">
        <v>0</v>
      </c>
      <c r="U64">
        <v>0</v>
      </c>
      <c r="V64">
        <v>0</v>
      </c>
      <c r="W64">
        <v>0</v>
      </c>
      <c r="X64">
        <v>0</v>
      </c>
      <c r="Y64">
        <v>0</v>
      </c>
      <c r="Z64">
        <v>0</v>
      </c>
      <c r="AA64">
        <v>2</v>
      </c>
      <c r="AB64">
        <v>0</v>
      </c>
      <c r="AC64">
        <v>0</v>
      </c>
      <c r="AD64">
        <v>3</v>
      </c>
      <c r="AE64">
        <v>0</v>
      </c>
      <c r="AF64">
        <v>0</v>
      </c>
      <c r="AG64">
        <v>13</v>
      </c>
      <c r="AH64">
        <v>0</v>
      </c>
      <c r="AI64">
        <v>0</v>
      </c>
      <c r="AJ64">
        <v>0</v>
      </c>
      <c r="AK64">
        <v>0</v>
      </c>
      <c r="AL64">
        <v>0</v>
      </c>
      <c r="AM64">
        <v>0</v>
      </c>
      <c r="AN64">
        <v>0</v>
      </c>
      <c r="AO64">
        <v>1</v>
      </c>
      <c r="AP64">
        <v>0</v>
      </c>
      <c r="AQ64">
        <v>0</v>
      </c>
      <c r="AR64">
        <v>0</v>
      </c>
      <c r="AS64">
        <v>0</v>
      </c>
      <c r="AT64">
        <v>0</v>
      </c>
      <c r="AU64">
        <v>0</v>
      </c>
      <c r="AV64">
        <v>0</v>
      </c>
      <c r="AW64">
        <v>0</v>
      </c>
      <c r="AX64">
        <v>0</v>
      </c>
      <c r="AY64">
        <v>0</v>
      </c>
      <c r="AZ64">
        <v>0</v>
      </c>
      <c r="BA64">
        <v>0</v>
      </c>
      <c r="BB64">
        <v>0</v>
      </c>
      <c r="BC64">
        <v>0</v>
      </c>
      <c r="BD64">
        <v>0</v>
      </c>
      <c r="BE64">
        <v>22</v>
      </c>
      <c r="BF64">
        <v>0</v>
      </c>
      <c r="BG64">
        <v>3</v>
      </c>
      <c r="BH64">
        <v>0</v>
      </c>
      <c r="BI64">
        <f t="shared" si="0"/>
        <v>59</v>
      </c>
      <c r="BJ64">
        <v>9922</v>
      </c>
      <c r="BK64">
        <f t="shared" si="1"/>
        <v>0.59463817778673655</v>
      </c>
    </row>
    <row r="65" spans="1:63" x14ac:dyDescent="0.55000000000000004">
      <c r="A65" s="1">
        <v>1853</v>
      </c>
      <c r="B65" t="s">
        <v>86</v>
      </c>
      <c r="C65" t="str">
        <f>VLOOKUP(A65, [1]speeches!$B:$BC, 54,FALSE)</f>
        <v>Democratic</v>
      </c>
      <c r="D65">
        <v>0</v>
      </c>
      <c r="E65">
        <v>0</v>
      </c>
      <c r="F65">
        <v>2</v>
      </c>
      <c r="G65">
        <v>0</v>
      </c>
      <c r="H65">
        <v>0</v>
      </c>
      <c r="I65">
        <v>1</v>
      </c>
      <c r="J65">
        <v>0</v>
      </c>
      <c r="K65">
        <v>0</v>
      </c>
      <c r="L65">
        <v>0</v>
      </c>
      <c r="M65">
        <v>0</v>
      </c>
      <c r="N65">
        <v>0</v>
      </c>
      <c r="O65">
        <v>0</v>
      </c>
      <c r="P65">
        <v>0</v>
      </c>
      <c r="Q65">
        <v>0</v>
      </c>
      <c r="R65">
        <v>5</v>
      </c>
      <c r="S65">
        <v>0</v>
      </c>
      <c r="T65">
        <v>0</v>
      </c>
      <c r="U65">
        <v>0</v>
      </c>
      <c r="V65">
        <v>0</v>
      </c>
      <c r="W65">
        <v>0</v>
      </c>
      <c r="X65">
        <v>0</v>
      </c>
      <c r="Y65">
        <v>0</v>
      </c>
      <c r="Z65">
        <v>0</v>
      </c>
      <c r="AA65">
        <v>1</v>
      </c>
      <c r="AB65">
        <v>0</v>
      </c>
      <c r="AC65">
        <v>0</v>
      </c>
      <c r="AD65">
        <v>3</v>
      </c>
      <c r="AE65">
        <v>0</v>
      </c>
      <c r="AF65">
        <v>0</v>
      </c>
      <c r="AG65">
        <v>5</v>
      </c>
      <c r="AH65">
        <v>0</v>
      </c>
      <c r="AI65">
        <v>0</v>
      </c>
      <c r="AJ65">
        <v>0</v>
      </c>
      <c r="AK65">
        <v>0</v>
      </c>
      <c r="AL65">
        <v>1</v>
      </c>
      <c r="AM65">
        <v>1</v>
      </c>
      <c r="AN65">
        <v>0</v>
      </c>
      <c r="AO65">
        <v>2</v>
      </c>
      <c r="AP65">
        <v>0</v>
      </c>
      <c r="AQ65">
        <v>0</v>
      </c>
      <c r="AR65">
        <v>0</v>
      </c>
      <c r="AS65">
        <v>0</v>
      </c>
      <c r="AT65">
        <v>0</v>
      </c>
      <c r="AU65">
        <v>2</v>
      </c>
      <c r="AV65">
        <v>2</v>
      </c>
      <c r="AW65">
        <v>1</v>
      </c>
      <c r="AX65">
        <v>0</v>
      </c>
      <c r="AY65">
        <v>0</v>
      </c>
      <c r="AZ65">
        <v>0</v>
      </c>
      <c r="BA65">
        <v>0</v>
      </c>
      <c r="BB65">
        <v>0</v>
      </c>
      <c r="BC65">
        <v>0</v>
      </c>
      <c r="BD65">
        <v>0</v>
      </c>
      <c r="BE65">
        <v>22</v>
      </c>
      <c r="BF65">
        <v>0</v>
      </c>
      <c r="BG65">
        <v>0</v>
      </c>
      <c r="BH65">
        <v>0</v>
      </c>
      <c r="BI65">
        <f t="shared" si="0"/>
        <v>48</v>
      </c>
      <c r="BJ65">
        <v>9587</v>
      </c>
      <c r="BK65">
        <f t="shared" si="1"/>
        <v>0.50067800146031083</v>
      </c>
    </row>
    <row r="66" spans="1:63" x14ac:dyDescent="0.55000000000000004">
      <c r="A66" s="1">
        <v>1854</v>
      </c>
      <c r="B66" t="s">
        <v>86</v>
      </c>
      <c r="C66" t="str">
        <f>VLOOKUP(A66, [1]speeches!$B:$BC, 54,FALSE)</f>
        <v>Democratic</v>
      </c>
      <c r="D66">
        <v>0</v>
      </c>
      <c r="E66">
        <v>0</v>
      </c>
      <c r="F66">
        <v>9</v>
      </c>
      <c r="G66">
        <v>0</v>
      </c>
      <c r="H66">
        <v>1</v>
      </c>
      <c r="I66">
        <v>2</v>
      </c>
      <c r="J66">
        <v>0</v>
      </c>
      <c r="K66">
        <v>0</v>
      </c>
      <c r="L66">
        <v>1</v>
      </c>
      <c r="M66">
        <v>4</v>
      </c>
      <c r="N66">
        <v>4</v>
      </c>
      <c r="O66">
        <v>0</v>
      </c>
      <c r="P66">
        <v>1</v>
      </c>
      <c r="Q66">
        <v>0</v>
      </c>
      <c r="R66">
        <v>20</v>
      </c>
      <c r="S66">
        <v>0</v>
      </c>
      <c r="T66">
        <v>0</v>
      </c>
      <c r="U66">
        <v>0</v>
      </c>
      <c r="V66">
        <v>0</v>
      </c>
      <c r="W66">
        <v>0</v>
      </c>
      <c r="X66">
        <v>0</v>
      </c>
      <c r="Y66">
        <v>0</v>
      </c>
      <c r="Z66">
        <v>0</v>
      </c>
      <c r="AA66">
        <v>5</v>
      </c>
      <c r="AB66">
        <v>0</v>
      </c>
      <c r="AC66">
        <v>0</v>
      </c>
      <c r="AD66">
        <v>9</v>
      </c>
      <c r="AE66">
        <v>1</v>
      </c>
      <c r="AF66">
        <v>0</v>
      </c>
      <c r="AG66">
        <v>7</v>
      </c>
      <c r="AH66">
        <v>0</v>
      </c>
      <c r="AI66">
        <v>0</v>
      </c>
      <c r="AJ66">
        <v>0</v>
      </c>
      <c r="AK66">
        <v>2</v>
      </c>
      <c r="AL66">
        <v>0</v>
      </c>
      <c r="AM66">
        <v>0</v>
      </c>
      <c r="AN66">
        <v>0</v>
      </c>
      <c r="AO66">
        <v>1</v>
      </c>
      <c r="AP66">
        <v>0</v>
      </c>
      <c r="AQ66">
        <v>0</v>
      </c>
      <c r="AR66">
        <v>0</v>
      </c>
      <c r="AS66">
        <v>0</v>
      </c>
      <c r="AT66">
        <v>0</v>
      </c>
      <c r="AU66">
        <v>1</v>
      </c>
      <c r="AV66">
        <v>1</v>
      </c>
      <c r="AW66">
        <v>0</v>
      </c>
      <c r="AX66">
        <v>0</v>
      </c>
      <c r="AY66">
        <v>0</v>
      </c>
      <c r="AZ66">
        <v>0</v>
      </c>
      <c r="BA66">
        <v>4</v>
      </c>
      <c r="BB66">
        <v>4</v>
      </c>
      <c r="BC66">
        <v>0</v>
      </c>
      <c r="BD66">
        <v>0</v>
      </c>
      <c r="BE66">
        <v>32</v>
      </c>
      <c r="BF66">
        <v>0</v>
      </c>
      <c r="BG66">
        <v>0</v>
      </c>
      <c r="BH66">
        <v>0</v>
      </c>
      <c r="BI66">
        <f t="shared" si="0"/>
        <v>109</v>
      </c>
      <c r="BJ66">
        <v>10134</v>
      </c>
      <c r="BK66">
        <f t="shared" si="1"/>
        <v>1.0755871324254982</v>
      </c>
    </row>
    <row r="67" spans="1:63" x14ac:dyDescent="0.55000000000000004">
      <c r="A67" s="1">
        <v>1855</v>
      </c>
      <c r="B67" t="s">
        <v>86</v>
      </c>
      <c r="C67" t="str">
        <f>VLOOKUP(A67, [1]speeches!$B:$BC, 54,FALSE)</f>
        <v>Democratic</v>
      </c>
      <c r="D67">
        <v>0</v>
      </c>
      <c r="E67">
        <v>0</v>
      </c>
      <c r="F67">
        <v>3</v>
      </c>
      <c r="G67">
        <v>1</v>
      </c>
      <c r="H67">
        <v>0</v>
      </c>
      <c r="I67">
        <v>0</v>
      </c>
      <c r="J67">
        <v>0</v>
      </c>
      <c r="K67">
        <v>0</v>
      </c>
      <c r="L67">
        <v>2</v>
      </c>
      <c r="M67">
        <v>0</v>
      </c>
      <c r="N67">
        <v>1</v>
      </c>
      <c r="O67">
        <v>1</v>
      </c>
      <c r="P67">
        <v>0</v>
      </c>
      <c r="Q67">
        <v>0</v>
      </c>
      <c r="R67">
        <v>12</v>
      </c>
      <c r="S67">
        <v>0</v>
      </c>
      <c r="T67">
        <v>0</v>
      </c>
      <c r="U67">
        <v>0</v>
      </c>
      <c r="V67">
        <v>0</v>
      </c>
      <c r="W67">
        <v>1</v>
      </c>
      <c r="X67">
        <v>0</v>
      </c>
      <c r="Y67">
        <v>0</v>
      </c>
      <c r="Z67">
        <v>0</v>
      </c>
      <c r="AA67">
        <v>2</v>
      </c>
      <c r="AB67">
        <v>0</v>
      </c>
      <c r="AC67">
        <v>0</v>
      </c>
      <c r="AD67">
        <v>8</v>
      </c>
      <c r="AE67">
        <v>0</v>
      </c>
      <c r="AF67">
        <v>0</v>
      </c>
      <c r="AG67">
        <v>3</v>
      </c>
      <c r="AH67">
        <v>0</v>
      </c>
      <c r="AI67">
        <v>0</v>
      </c>
      <c r="AJ67">
        <v>0</v>
      </c>
      <c r="AK67">
        <v>3</v>
      </c>
      <c r="AL67">
        <v>3</v>
      </c>
      <c r="AM67">
        <v>2</v>
      </c>
      <c r="AN67">
        <v>0</v>
      </c>
      <c r="AO67">
        <v>2</v>
      </c>
      <c r="AP67">
        <v>0</v>
      </c>
      <c r="AQ67">
        <v>0</v>
      </c>
      <c r="AR67">
        <v>0</v>
      </c>
      <c r="AS67">
        <v>0</v>
      </c>
      <c r="AT67">
        <v>0</v>
      </c>
      <c r="AU67">
        <v>1</v>
      </c>
      <c r="AV67">
        <v>0</v>
      </c>
      <c r="AW67">
        <v>0</v>
      </c>
      <c r="AX67">
        <v>0</v>
      </c>
      <c r="AY67">
        <v>0</v>
      </c>
      <c r="AZ67">
        <v>0</v>
      </c>
      <c r="BA67">
        <v>8</v>
      </c>
      <c r="BB67">
        <v>8</v>
      </c>
      <c r="BC67">
        <v>0</v>
      </c>
      <c r="BD67">
        <v>0</v>
      </c>
      <c r="BE67">
        <v>31</v>
      </c>
      <c r="BF67">
        <v>0</v>
      </c>
      <c r="BG67">
        <v>3</v>
      </c>
      <c r="BH67">
        <v>0</v>
      </c>
      <c r="BI67">
        <f t="shared" ref="BI67:BI130" si="2">SUM(D67:BH67)</f>
        <v>95</v>
      </c>
      <c r="BJ67">
        <v>11610</v>
      </c>
      <c r="BK67">
        <f t="shared" si="1"/>
        <v>0.81826012058570197</v>
      </c>
    </row>
    <row r="68" spans="1:63" x14ac:dyDescent="0.55000000000000004">
      <c r="A68" s="1">
        <v>1856</v>
      </c>
      <c r="B68" t="s">
        <v>86</v>
      </c>
      <c r="C68" t="str">
        <f>VLOOKUP(A68, [1]speeches!$B:$BC, 54,FALSE)</f>
        <v>Democratic</v>
      </c>
      <c r="D68">
        <v>0</v>
      </c>
      <c r="E68">
        <v>0</v>
      </c>
      <c r="F68">
        <v>3</v>
      </c>
      <c r="G68">
        <v>1</v>
      </c>
      <c r="H68">
        <v>0</v>
      </c>
      <c r="I68">
        <v>5</v>
      </c>
      <c r="J68">
        <v>0</v>
      </c>
      <c r="K68">
        <v>0</v>
      </c>
      <c r="L68">
        <v>3</v>
      </c>
      <c r="M68">
        <v>1</v>
      </c>
      <c r="N68">
        <v>0</v>
      </c>
      <c r="O68">
        <v>0</v>
      </c>
      <c r="P68">
        <v>0</v>
      </c>
      <c r="Q68">
        <v>0</v>
      </c>
      <c r="R68">
        <v>14</v>
      </c>
      <c r="S68">
        <v>0</v>
      </c>
      <c r="T68">
        <v>0</v>
      </c>
      <c r="U68">
        <v>0</v>
      </c>
      <c r="V68">
        <v>0</v>
      </c>
      <c r="W68">
        <v>0</v>
      </c>
      <c r="X68">
        <v>0</v>
      </c>
      <c r="Y68">
        <v>0</v>
      </c>
      <c r="Z68">
        <v>0</v>
      </c>
      <c r="AA68">
        <v>1</v>
      </c>
      <c r="AB68">
        <v>0</v>
      </c>
      <c r="AC68">
        <v>0</v>
      </c>
      <c r="AD68">
        <v>5</v>
      </c>
      <c r="AE68">
        <v>0</v>
      </c>
      <c r="AF68">
        <v>0</v>
      </c>
      <c r="AG68">
        <v>4</v>
      </c>
      <c r="AH68">
        <v>0</v>
      </c>
      <c r="AI68">
        <v>0</v>
      </c>
      <c r="AJ68">
        <v>0</v>
      </c>
      <c r="AK68">
        <v>4</v>
      </c>
      <c r="AL68">
        <v>1</v>
      </c>
      <c r="AM68">
        <v>1</v>
      </c>
      <c r="AN68">
        <v>0</v>
      </c>
      <c r="AO68">
        <v>0</v>
      </c>
      <c r="AP68">
        <v>0</v>
      </c>
      <c r="AQ68">
        <v>0</v>
      </c>
      <c r="AR68">
        <v>0</v>
      </c>
      <c r="AS68">
        <v>0</v>
      </c>
      <c r="AT68">
        <v>0</v>
      </c>
      <c r="AU68">
        <v>2</v>
      </c>
      <c r="AV68">
        <v>2</v>
      </c>
      <c r="AW68">
        <v>0</v>
      </c>
      <c r="AX68">
        <v>0</v>
      </c>
      <c r="AY68">
        <v>0</v>
      </c>
      <c r="AZ68">
        <v>0</v>
      </c>
      <c r="BA68">
        <v>1</v>
      </c>
      <c r="BB68">
        <v>1</v>
      </c>
      <c r="BC68">
        <v>0</v>
      </c>
      <c r="BD68">
        <v>0</v>
      </c>
      <c r="BE68">
        <v>18</v>
      </c>
      <c r="BF68">
        <v>0</v>
      </c>
      <c r="BG68">
        <v>0</v>
      </c>
      <c r="BH68">
        <v>0</v>
      </c>
      <c r="BI68">
        <f t="shared" si="2"/>
        <v>67</v>
      </c>
      <c r="BJ68">
        <v>10473</v>
      </c>
      <c r="BK68">
        <f t="shared" ref="BK68:BK131" si="3">100*(BI68/BJ68)</f>
        <v>0.63974028454120124</v>
      </c>
    </row>
    <row r="69" spans="1:63" x14ac:dyDescent="0.55000000000000004">
      <c r="A69" s="1">
        <v>1857</v>
      </c>
      <c r="B69" t="s">
        <v>61</v>
      </c>
      <c r="C69" t="str">
        <f>VLOOKUP(A69, [1]speeches!$B:$BC, 54,FALSE)</f>
        <v>Democratic</v>
      </c>
      <c r="D69">
        <v>0</v>
      </c>
      <c r="E69">
        <v>0</v>
      </c>
      <c r="F69">
        <v>3</v>
      </c>
      <c r="G69">
        <v>0</v>
      </c>
      <c r="H69">
        <v>0</v>
      </c>
      <c r="I69">
        <v>2</v>
      </c>
      <c r="J69">
        <v>0</v>
      </c>
      <c r="K69">
        <v>0</v>
      </c>
      <c r="L69">
        <v>1</v>
      </c>
      <c r="M69">
        <v>2</v>
      </c>
      <c r="N69">
        <v>0</v>
      </c>
      <c r="O69">
        <v>0</v>
      </c>
      <c r="P69">
        <v>0</v>
      </c>
      <c r="Q69">
        <v>0</v>
      </c>
      <c r="R69">
        <v>10</v>
      </c>
      <c r="S69">
        <v>0</v>
      </c>
      <c r="T69">
        <v>0</v>
      </c>
      <c r="U69">
        <v>0</v>
      </c>
      <c r="V69">
        <v>0</v>
      </c>
      <c r="W69">
        <v>3</v>
      </c>
      <c r="X69">
        <v>0</v>
      </c>
      <c r="Y69">
        <v>0</v>
      </c>
      <c r="Z69">
        <v>0</v>
      </c>
      <c r="AA69">
        <v>0</v>
      </c>
      <c r="AB69">
        <v>0</v>
      </c>
      <c r="AC69">
        <v>0</v>
      </c>
      <c r="AD69">
        <v>10</v>
      </c>
      <c r="AE69">
        <v>0</v>
      </c>
      <c r="AF69">
        <v>0</v>
      </c>
      <c r="AG69">
        <v>6</v>
      </c>
      <c r="AH69">
        <v>0</v>
      </c>
      <c r="AI69">
        <v>0</v>
      </c>
      <c r="AJ69">
        <v>0</v>
      </c>
      <c r="AK69">
        <v>1</v>
      </c>
      <c r="AL69">
        <v>0</v>
      </c>
      <c r="AM69">
        <v>0</v>
      </c>
      <c r="AN69">
        <v>0</v>
      </c>
      <c r="AO69">
        <v>1</v>
      </c>
      <c r="AP69">
        <v>0</v>
      </c>
      <c r="AQ69">
        <v>0</v>
      </c>
      <c r="AR69">
        <v>0</v>
      </c>
      <c r="AS69">
        <v>0</v>
      </c>
      <c r="AT69">
        <v>0</v>
      </c>
      <c r="AU69">
        <v>1</v>
      </c>
      <c r="AV69">
        <v>1</v>
      </c>
      <c r="AW69">
        <v>0</v>
      </c>
      <c r="AX69">
        <v>0</v>
      </c>
      <c r="AY69">
        <v>0</v>
      </c>
      <c r="AZ69">
        <v>0</v>
      </c>
      <c r="BA69">
        <v>3</v>
      </c>
      <c r="BB69">
        <v>3</v>
      </c>
      <c r="BC69">
        <v>0</v>
      </c>
      <c r="BD69">
        <v>0</v>
      </c>
      <c r="BE69">
        <v>30</v>
      </c>
      <c r="BF69">
        <v>0</v>
      </c>
      <c r="BG69">
        <v>1</v>
      </c>
      <c r="BH69">
        <v>0</v>
      </c>
      <c r="BI69">
        <f t="shared" si="2"/>
        <v>78</v>
      </c>
      <c r="BJ69">
        <v>13651</v>
      </c>
      <c r="BK69">
        <f t="shared" si="3"/>
        <v>0.57138671159622012</v>
      </c>
    </row>
    <row r="70" spans="1:63" x14ac:dyDescent="0.55000000000000004">
      <c r="A70" s="1">
        <v>1858</v>
      </c>
      <c r="B70" t="s">
        <v>61</v>
      </c>
      <c r="C70" t="str">
        <f>VLOOKUP(A70, [1]speeches!$B:$BC, 54,FALSE)</f>
        <v>Democratic</v>
      </c>
      <c r="D70">
        <v>0</v>
      </c>
      <c r="E70">
        <v>0</v>
      </c>
      <c r="F70">
        <v>5</v>
      </c>
      <c r="G70">
        <v>0</v>
      </c>
      <c r="H70">
        <v>0</v>
      </c>
      <c r="I70">
        <v>1</v>
      </c>
      <c r="J70">
        <v>0</v>
      </c>
      <c r="K70">
        <v>0</v>
      </c>
      <c r="L70">
        <v>0</v>
      </c>
      <c r="M70">
        <v>0</v>
      </c>
      <c r="N70">
        <v>0</v>
      </c>
      <c r="O70">
        <v>0</v>
      </c>
      <c r="P70">
        <v>0</v>
      </c>
      <c r="Q70">
        <v>0</v>
      </c>
      <c r="R70">
        <v>26</v>
      </c>
      <c r="S70">
        <v>0</v>
      </c>
      <c r="T70">
        <v>0</v>
      </c>
      <c r="U70">
        <v>0</v>
      </c>
      <c r="V70">
        <v>0</v>
      </c>
      <c r="W70">
        <v>2</v>
      </c>
      <c r="X70">
        <v>0</v>
      </c>
      <c r="Y70">
        <v>0</v>
      </c>
      <c r="Z70">
        <v>0</v>
      </c>
      <c r="AA70">
        <v>0</v>
      </c>
      <c r="AB70">
        <v>0</v>
      </c>
      <c r="AC70">
        <v>0</v>
      </c>
      <c r="AD70">
        <v>7</v>
      </c>
      <c r="AE70">
        <v>0</v>
      </c>
      <c r="AF70">
        <v>0</v>
      </c>
      <c r="AG70">
        <v>6</v>
      </c>
      <c r="AH70">
        <v>0</v>
      </c>
      <c r="AI70">
        <v>0</v>
      </c>
      <c r="AJ70">
        <v>0</v>
      </c>
      <c r="AK70">
        <v>2</v>
      </c>
      <c r="AL70">
        <v>0</v>
      </c>
      <c r="AM70">
        <v>0</v>
      </c>
      <c r="AN70">
        <v>0</v>
      </c>
      <c r="AO70">
        <v>0</v>
      </c>
      <c r="AP70">
        <v>0</v>
      </c>
      <c r="AQ70">
        <v>0</v>
      </c>
      <c r="AR70">
        <v>0</v>
      </c>
      <c r="AS70">
        <v>0</v>
      </c>
      <c r="AT70">
        <v>0</v>
      </c>
      <c r="AU70">
        <v>4</v>
      </c>
      <c r="AV70">
        <v>3</v>
      </c>
      <c r="AW70">
        <v>0</v>
      </c>
      <c r="AX70">
        <v>1</v>
      </c>
      <c r="AY70">
        <v>0</v>
      </c>
      <c r="AZ70">
        <v>0</v>
      </c>
      <c r="BA70">
        <v>7</v>
      </c>
      <c r="BB70">
        <v>7</v>
      </c>
      <c r="BC70">
        <v>0</v>
      </c>
      <c r="BD70">
        <v>0</v>
      </c>
      <c r="BE70">
        <v>34</v>
      </c>
      <c r="BF70">
        <v>0</v>
      </c>
      <c r="BG70">
        <v>2</v>
      </c>
      <c r="BH70">
        <v>0</v>
      </c>
      <c r="BI70">
        <f t="shared" si="2"/>
        <v>107</v>
      </c>
      <c r="BJ70">
        <v>16347</v>
      </c>
      <c r="BK70">
        <f t="shared" si="3"/>
        <v>0.65455435248057747</v>
      </c>
    </row>
    <row r="71" spans="1:63" x14ac:dyDescent="0.55000000000000004">
      <c r="A71" s="1">
        <v>1859</v>
      </c>
      <c r="B71" t="s">
        <v>61</v>
      </c>
      <c r="C71" t="str">
        <f>VLOOKUP(A71, [1]speeches!$B:$BC, 54,FALSE)</f>
        <v>Democratic</v>
      </c>
      <c r="D71">
        <v>0</v>
      </c>
      <c r="E71">
        <v>0</v>
      </c>
      <c r="F71">
        <v>6</v>
      </c>
      <c r="G71">
        <v>0</v>
      </c>
      <c r="H71">
        <v>0</v>
      </c>
      <c r="I71">
        <v>3</v>
      </c>
      <c r="J71">
        <v>0</v>
      </c>
      <c r="K71">
        <v>0</v>
      </c>
      <c r="L71">
        <v>0</v>
      </c>
      <c r="M71">
        <v>2</v>
      </c>
      <c r="N71">
        <v>0</v>
      </c>
      <c r="O71">
        <v>0</v>
      </c>
      <c r="P71">
        <v>0</v>
      </c>
      <c r="Q71">
        <v>0</v>
      </c>
      <c r="R71">
        <v>28</v>
      </c>
      <c r="S71">
        <v>0</v>
      </c>
      <c r="T71">
        <v>0</v>
      </c>
      <c r="U71">
        <v>0</v>
      </c>
      <c r="V71">
        <v>0</v>
      </c>
      <c r="W71">
        <v>1</v>
      </c>
      <c r="X71">
        <v>0</v>
      </c>
      <c r="Y71">
        <v>0</v>
      </c>
      <c r="Z71">
        <v>0</v>
      </c>
      <c r="AA71">
        <v>0</v>
      </c>
      <c r="AB71">
        <v>0</v>
      </c>
      <c r="AC71">
        <v>0</v>
      </c>
      <c r="AD71">
        <v>7</v>
      </c>
      <c r="AE71">
        <v>0</v>
      </c>
      <c r="AF71">
        <v>0</v>
      </c>
      <c r="AG71">
        <v>7</v>
      </c>
      <c r="AH71">
        <v>0</v>
      </c>
      <c r="AI71">
        <v>0</v>
      </c>
      <c r="AJ71">
        <v>0</v>
      </c>
      <c r="AK71">
        <v>2</v>
      </c>
      <c r="AL71">
        <v>0</v>
      </c>
      <c r="AM71">
        <v>0</v>
      </c>
      <c r="AN71">
        <v>0</v>
      </c>
      <c r="AO71">
        <v>2</v>
      </c>
      <c r="AP71">
        <v>0</v>
      </c>
      <c r="AQ71">
        <v>0</v>
      </c>
      <c r="AR71">
        <v>0</v>
      </c>
      <c r="AS71">
        <v>0</v>
      </c>
      <c r="AT71">
        <v>0</v>
      </c>
      <c r="AU71">
        <v>5</v>
      </c>
      <c r="AV71">
        <v>5</v>
      </c>
      <c r="AW71">
        <v>0</v>
      </c>
      <c r="AX71">
        <v>0</v>
      </c>
      <c r="AY71">
        <v>2</v>
      </c>
      <c r="AZ71">
        <v>0</v>
      </c>
      <c r="BA71">
        <v>3</v>
      </c>
      <c r="BB71">
        <v>3</v>
      </c>
      <c r="BC71">
        <v>0</v>
      </c>
      <c r="BD71">
        <v>0</v>
      </c>
      <c r="BE71">
        <v>40</v>
      </c>
      <c r="BF71">
        <v>0</v>
      </c>
      <c r="BG71">
        <v>1</v>
      </c>
      <c r="BH71">
        <v>0</v>
      </c>
      <c r="BI71">
        <f t="shared" si="2"/>
        <v>117</v>
      </c>
      <c r="BJ71">
        <v>12336</v>
      </c>
      <c r="BK71">
        <f t="shared" si="3"/>
        <v>0.94844357976653693</v>
      </c>
    </row>
    <row r="72" spans="1:63" x14ac:dyDescent="0.55000000000000004">
      <c r="A72" s="1">
        <v>1860</v>
      </c>
      <c r="B72" t="s">
        <v>61</v>
      </c>
      <c r="C72" t="str">
        <f>VLOOKUP(A72, [1]speeches!$B:$BC, 54,FALSE)</f>
        <v>Democratic</v>
      </c>
      <c r="D72">
        <v>0</v>
      </c>
      <c r="E72">
        <v>0</v>
      </c>
      <c r="F72">
        <v>5</v>
      </c>
      <c r="G72">
        <v>2</v>
      </c>
      <c r="H72">
        <v>0</v>
      </c>
      <c r="I72">
        <v>4</v>
      </c>
      <c r="J72">
        <v>0</v>
      </c>
      <c r="K72">
        <v>0</v>
      </c>
      <c r="L72">
        <v>0</v>
      </c>
      <c r="M72">
        <v>0</v>
      </c>
      <c r="N72">
        <v>4</v>
      </c>
      <c r="O72">
        <v>2</v>
      </c>
      <c r="P72">
        <v>1</v>
      </c>
      <c r="Q72">
        <v>0</v>
      </c>
      <c r="R72">
        <v>19</v>
      </c>
      <c r="S72">
        <v>0</v>
      </c>
      <c r="T72">
        <v>0</v>
      </c>
      <c r="U72">
        <v>0</v>
      </c>
      <c r="V72">
        <v>0</v>
      </c>
      <c r="W72">
        <v>0</v>
      </c>
      <c r="X72">
        <v>0</v>
      </c>
      <c r="Y72">
        <v>0</v>
      </c>
      <c r="Z72">
        <v>0</v>
      </c>
      <c r="AA72">
        <v>0</v>
      </c>
      <c r="AB72">
        <v>0</v>
      </c>
      <c r="AC72">
        <v>0</v>
      </c>
      <c r="AD72">
        <v>7</v>
      </c>
      <c r="AE72">
        <v>0</v>
      </c>
      <c r="AF72">
        <v>0</v>
      </c>
      <c r="AG72">
        <v>3</v>
      </c>
      <c r="AH72">
        <v>0</v>
      </c>
      <c r="AI72">
        <v>0</v>
      </c>
      <c r="AJ72">
        <v>0</v>
      </c>
      <c r="AK72">
        <v>3</v>
      </c>
      <c r="AL72">
        <v>1</v>
      </c>
      <c r="AM72">
        <v>1</v>
      </c>
      <c r="AN72">
        <v>0</v>
      </c>
      <c r="AO72">
        <v>1</v>
      </c>
      <c r="AP72">
        <v>0</v>
      </c>
      <c r="AQ72">
        <v>0</v>
      </c>
      <c r="AR72">
        <v>0</v>
      </c>
      <c r="AS72">
        <v>0</v>
      </c>
      <c r="AT72">
        <v>0</v>
      </c>
      <c r="AU72">
        <v>3</v>
      </c>
      <c r="AV72">
        <v>3</v>
      </c>
      <c r="AW72">
        <v>0</v>
      </c>
      <c r="AX72">
        <v>0</v>
      </c>
      <c r="AY72">
        <v>1</v>
      </c>
      <c r="AZ72">
        <v>0</v>
      </c>
      <c r="BA72">
        <v>1</v>
      </c>
      <c r="BB72">
        <v>1</v>
      </c>
      <c r="BC72">
        <v>0</v>
      </c>
      <c r="BD72">
        <v>0</v>
      </c>
      <c r="BE72">
        <v>41</v>
      </c>
      <c r="BF72">
        <v>0</v>
      </c>
      <c r="BG72">
        <v>0</v>
      </c>
      <c r="BH72">
        <v>0</v>
      </c>
      <c r="BI72">
        <f t="shared" si="2"/>
        <v>103</v>
      </c>
      <c r="BJ72">
        <v>14025</v>
      </c>
      <c r="BK72">
        <f t="shared" si="3"/>
        <v>0.73440285204991085</v>
      </c>
    </row>
    <row r="73" spans="1:63" x14ac:dyDescent="0.55000000000000004">
      <c r="A73" s="1">
        <v>1861</v>
      </c>
      <c r="B73" t="s">
        <v>80</v>
      </c>
      <c r="C73" t="str">
        <f>VLOOKUP(A73, [1]speeches!$B:$BC, 54,FALSE)</f>
        <v>Republican   ( National Union )   [i]</v>
      </c>
      <c r="D73">
        <v>0</v>
      </c>
      <c r="E73">
        <v>0</v>
      </c>
      <c r="F73">
        <v>9</v>
      </c>
      <c r="G73">
        <v>0</v>
      </c>
      <c r="H73">
        <v>0</v>
      </c>
      <c r="I73">
        <v>2</v>
      </c>
      <c r="J73">
        <v>0</v>
      </c>
      <c r="K73">
        <v>0</v>
      </c>
      <c r="L73">
        <v>0</v>
      </c>
      <c r="M73">
        <v>1</v>
      </c>
      <c r="N73">
        <v>0</v>
      </c>
      <c r="O73">
        <v>0</v>
      </c>
      <c r="P73">
        <v>0</v>
      </c>
      <c r="Q73">
        <v>0</v>
      </c>
      <c r="R73">
        <v>8</v>
      </c>
      <c r="S73">
        <v>0</v>
      </c>
      <c r="T73">
        <v>0</v>
      </c>
      <c r="U73">
        <v>0</v>
      </c>
      <c r="V73">
        <v>0</v>
      </c>
      <c r="W73">
        <v>0</v>
      </c>
      <c r="X73">
        <v>0</v>
      </c>
      <c r="Y73">
        <v>0</v>
      </c>
      <c r="Z73">
        <v>0</v>
      </c>
      <c r="AA73">
        <v>0</v>
      </c>
      <c r="AB73">
        <v>0</v>
      </c>
      <c r="AC73">
        <v>0</v>
      </c>
      <c r="AD73">
        <v>6</v>
      </c>
      <c r="AE73">
        <v>0</v>
      </c>
      <c r="AF73">
        <v>0</v>
      </c>
      <c r="AG73">
        <v>4</v>
      </c>
      <c r="AH73">
        <v>0</v>
      </c>
      <c r="AI73">
        <v>0</v>
      </c>
      <c r="AJ73">
        <v>0</v>
      </c>
      <c r="AK73">
        <v>0</v>
      </c>
      <c r="AL73">
        <v>2</v>
      </c>
      <c r="AM73">
        <v>1</v>
      </c>
      <c r="AN73">
        <v>0</v>
      </c>
      <c r="AO73">
        <v>3</v>
      </c>
      <c r="AP73">
        <v>0</v>
      </c>
      <c r="AQ73">
        <v>0</v>
      </c>
      <c r="AR73">
        <v>0</v>
      </c>
      <c r="AS73">
        <v>0</v>
      </c>
      <c r="AT73">
        <v>0</v>
      </c>
      <c r="AU73">
        <v>0</v>
      </c>
      <c r="AV73">
        <v>0</v>
      </c>
      <c r="AW73">
        <v>0</v>
      </c>
      <c r="AX73">
        <v>0</v>
      </c>
      <c r="AY73">
        <v>0</v>
      </c>
      <c r="AZ73">
        <v>0</v>
      </c>
      <c r="BA73">
        <v>3</v>
      </c>
      <c r="BB73">
        <v>3</v>
      </c>
      <c r="BC73">
        <v>0</v>
      </c>
      <c r="BD73">
        <v>0</v>
      </c>
      <c r="BE73">
        <v>17</v>
      </c>
      <c r="BF73">
        <v>0</v>
      </c>
      <c r="BG73">
        <v>0</v>
      </c>
      <c r="BH73">
        <v>0</v>
      </c>
      <c r="BI73">
        <f t="shared" si="2"/>
        <v>59</v>
      </c>
      <c r="BJ73">
        <v>6976</v>
      </c>
      <c r="BK73">
        <f t="shared" si="3"/>
        <v>0.84575688073394495</v>
      </c>
    </row>
    <row r="74" spans="1:63" x14ac:dyDescent="0.55000000000000004">
      <c r="A74" s="1">
        <v>1862</v>
      </c>
      <c r="B74" t="s">
        <v>80</v>
      </c>
      <c r="C74" t="str">
        <f>VLOOKUP(A74, [1]speeches!$B:$BC, 54,FALSE)</f>
        <v>Republican   ( National Union )   [i]</v>
      </c>
      <c r="D74">
        <v>0</v>
      </c>
      <c r="E74">
        <v>0</v>
      </c>
      <c r="F74">
        <v>0</v>
      </c>
      <c r="G74">
        <v>0</v>
      </c>
      <c r="H74">
        <v>0</v>
      </c>
      <c r="I74">
        <v>0</v>
      </c>
      <c r="J74">
        <v>0</v>
      </c>
      <c r="K74">
        <v>0</v>
      </c>
      <c r="L74">
        <v>1</v>
      </c>
      <c r="M74">
        <v>0</v>
      </c>
      <c r="N74">
        <v>0</v>
      </c>
      <c r="O74">
        <v>0</v>
      </c>
      <c r="P74">
        <v>2</v>
      </c>
      <c r="Q74">
        <v>0</v>
      </c>
      <c r="R74">
        <v>9</v>
      </c>
      <c r="S74">
        <v>0</v>
      </c>
      <c r="T74">
        <v>0</v>
      </c>
      <c r="U74">
        <v>0</v>
      </c>
      <c r="V74">
        <v>0</v>
      </c>
      <c r="W74">
        <v>0</v>
      </c>
      <c r="X74">
        <v>0</v>
      </c>
      <c r="Y74">
        <v>0</v>
      </c>
      <c r="Z74">
        <v>0</v>
      </c>
      <c r="AA74">
        <v>0</v>
      </c>
      <c r="AB74">
        <v>0</v>
      </c>
      <c r="AC74">
        <v>0</v>
      </c>
      <c r="AD74">
        <v>3</v>
      </c>
      <c r="AE74">
        <v>0</v>
      </c>
      <c r="AF74">
        <v>0</v>
      </c>
      <c r="AG74">
        <v>2</v>
      </c>
      <c r="AH74">
        <v>0</v>
      </c>
      <c r="AI74">
        <v>0</v>
      </c>
      <c r="AJ74">
        <v>0</v>
      </c>
      <c r="AK74">
        <v>4</v>
      </c>
      <c r="AL74">
        <v>0</v>
      </c>
      <c r="AM74">
        <v>0</v>
      </c>
      <c r="AN74">
        <v>0</v>
      </c>
      <c r="AO74">
        <v>4</v>
      </c>
      <c r="AP74">
        <v>0</v>
      </c>
      <c r="AQ74">
        <v>0</v>
      </c>
      <c r="AR74">
        <v>0</v>
      </c>
      <c r="AS74">
        <v>0</v>
      </c>
      <c r="AT74">
        <v>0</v>
      </c>
      <c r="AU74">
        <v>0</v>
      </c>
      <c r="AV74">
        <v>0</v>
      </c>
      <c r="AW74">
        <v>0</v>
      </c>
      <c r="AX74">
        <v>0</v>
      </c>
      <c r="AY74">
        <v>0</v>
      </c>
      <c r="AZ74">
        <v>0</v>
      </c>
      <c r="BA74">
        <v>1</v>
      </c>
      <c r="BB74">
        <v>1</v>
      </c>
      <c r="BC74">
        <v>0</v>
      </c>
      <c r="BD74">
        <v>0</v>
      </c>
      <c r="BE74">
        <v>26</v>
      </c>
      <c r="BF74">
        <v>0</v>
      </c>
      <c r="BG74">
        <v>0</v>
      </c>
      <c r="BH74">
        <v>0</v>
      </c>
      <c r="BI74">
        <f t="shared" si="2"/>
        <v>53</v>
      </c>
      <c r="BJ74">
        <v>8392</v>
      </c>
      <c r="BK74">
        <f t="shared" si="3"/>
        <v>0.63155386081982845</v>
      </c>
    </row>
    <row r="75" spans="1:63" x14ac:dyDescent="0.55000000000000004">
      <c r="A75" s="1">
        <v>1863</v>
      </c>
      <c r="B75" t="s">
        <v>80</v>
      </c>
      <c r="C75" t="str">
        <f>VLOOKUP(A75, [1]speeches!$B:$BC, 54,FALSE)</f>
        <v>Republican   ( National Union )   [i]</v>
      </c>
      <c r="D75">
        <v>0</v>
      </c>
      <c r="E75">
        <v>0</v>
      </c>
      <c r="F75">
        <v>5</v>
      </c>
      <c r="G75">
        <v>0</v>
      </c>
      <c r="H75">
        <v>0</v>
      </c>
      <c r="I75">
        <v>3</v>
      </c>
      <c r="J75">
        <v>0</v>
      </c>
      <c r="K75">
        <v>0</v>
      </c>
      <c r="L75">
        <v>0</v>
      </c>
      <c r="M75">
        <v>0</v>
      </c>
      <c r="N75">
        <v>1</v>
      </c>
      <c r="O75">
        <v>0</v>
      </c>
      <c r="P75">
        <v>0</v>
      </c>
      <c r="Q75">
        <v>0</v>
      </c>
      <c r="R75">
        <v>6</v>
      </c>
      <c r="S75">
        <v>0</v>
      </c>
      <c r="T75">
        <v>0</v>
      </c>
      <c r="U75">
        <v>0</v>
      </c>
      <c r="V75">
        <v>0</v>
      </c>
      <c r="W75">
        <v>3</v>
      </c>
      <c r="X75">
        <v>0</v>
      </c>
      <c r="Y75">
        <v>0</v>
      </c>
      <c r="Z75">
        <v>0</v>
      </c>
      <c r="AA75">
        <v>0</v>
      </c>
      <c r="AB75">
        <v>0</v>
      </c>
      <c r="AC75">
        <v>0</v>
      </c>
      <c r="AD75">
        <v>9</v>
      </c>
      <c r="AE75">
        <v>0</v>
      </c>
      <c r="AF75">
        <v>0</v>
      </c>
      <c r="AG75">
        <v>14</v>
      </c>
      <c r="AH75">
        <v>0</v>
      </c>
      <c r="AI75">
        <v>0</v>
      </c>
      <c r="AJ75">
        <v>0</v>
      </c>
      <c r="AK75">
        <v>1</v>
      </c>
      <c r="AL75">
        <v>2</v>
      </c>
      <c r="AM75">
        <v>2</v>
      </c>
      <c r="AN75">
        <v>0</v>
      </c>
      <c r="AO75">
        <v>1</v>
      </c>
      <c r="AP75">
        <v>0</v>
      </c>
      <c r="AQ75">
        <v>0</v>
      </c>
      <c r="AR75">
        <v>0</v>
      </c>
      <c r="AS75">
        <v>0</v>
      </c>
      <c r="AT75">
        <v>0</v>
      </c>
      <c r="AU75">
        <v>2</v>
      </c>
      <c r="AV75">
        <v>2</v>
      </c>
      <c r="AW75">
        <v>0</v>
      </c>
      <c r="AX75">
        <v>0</v>
      </c>
      <c r="AY75">
        <v>0</v>
      </c>
      <c r="AZ75">
        <v>0</v>
      </c>
      <c r="BA75">
        <v>1</v>
      </c>
      <c r="BB75">
        <v>1</v>
      </c>
      <c r="BC75">
        <v>0</v>
      </c>
      <c r="BD75">
        <v>0</v>
      </c>
      <c r="BE75">
        <v>22</v>
      </c>
      <c r="BF75">
        <v>1</v>
      </c>
      <c r="BG75">
        <v>1</v>
      </c>
      <c r="BH75">
        <v>0</v>
      </c>
      <c r="BI75">
        <f t="shared" si="2"/>
        <v>77</v>
      </c>
      <c r="BJ75">
        <v>6111</v>
      </c>
      <c r="BK75">
        <f t="shared" si="3"/>
        <v>1.2600229095074456</v>
      </c>
    </row>
    <row r="76" spans="1:63" x14ac:dyDescent="0.55000000000000004">
      <c r="A76" s="1">
        <v>1864</v>
      </c>
      <c r="B76" t="s">
        <v>80</v>
      </c>
      <c r="C76" t="str">
        <f>VLOOKUP(A76, [1]speeches!$B:$BC, 54,FALSE)</f>
        <v>Republican   ( National Union )   [i]</v>
      </c>
      <c r="D76">
        <v>0</v>
      </c>
      <c r="E76">
        <v>0</v>
      </c>
      <c r="F76">
        <v>4</v>
      </c>
      <c r="G76">
        <v>2</v>
      </c>
      <c r="H76">
        <v>0</v>
      </c>
      <c r="I76">
        <v>0</v>
      </c>
      <c r="J76">
        <v>0</v>
      </c>
      <c r="K76">
        <v>0</v>
      </c>
      <c r="L76">
        <v>1</v>
      </c>
      <c r="M76">
        <v>1</v>
      </c>
      <c r="N76">
        <v>0</v>
      </c>
      <c r="O76">
        <v>0</v>
      </c>
      <c r="P76">
        <v>1</v>
      </c>
      <c r="Q76">
        <v>0</v>
      </c>
      <c r="R76">
        <v>4</v>
      </c>
      <c r="S76">
        <v>1</v>
      </c>
      <c r="T76">
        <v>0</v>
      </c>
      <c r="U76">
        <v>0</v>
      </c>
      <c r="V76">
        <v>0</v>
      </c>
      <c r="W76">
        <v>1</v>
      </c>
      <c r="X76">
        <v>0</v>
      </c>
      <c r="Y76">
        <v>0</v>
      </c>
      <c r="Z76">
        <v>0</v>
      </c>
      <c r="AA76">
        <v>0</v>
      </c>
      <c r="AB76">
        <v>0</v>
      </c>
      <c r="AC76">
        <v>0</v>
      </c>
      <c r="AD76">
        <v>5</v>
      </c>
      <c r="AE76">
        <v>0</v>
      </c>
      <c r="AF76">
        <v>0</v>
      </c>
      <c r="AG76">
        <v>11</v>
      </c>
      <c r="AH76">
        <v>0</v>
      </c>
      <c r="AI76">
        <v>0</v>
      </c>
      <c r="AJ76">
        <v>0</v>
      </c>
      <c r="AK76">
        <v>2</v>
      </c>
      <c r="AL76">
        <v>5</v>
      </c>
      <c r="AM76">
        <v>5</v>
      </c>
      <c r="AN76">
        <v>0</v>
      </c>
      <c r="AO76">
        <v>0</v>
      </c>
      <c r="AP76">
        <v>0</v>
      </c>
      <c r="AQ76">
        <v>0</v>
      </c>
      <c r="AR76">
        <v>0</v>
      </c>
      <c r="AS76">
        <v>0</v>
      </c>
      <c r="AT76">
        <v>0</v>
      </c>
      <c r="AU76">
        <v>1</v>
      </c>
      <c r="AV76">
        <v>1</v>
      </c>
      <c r="AW76">
        <v>0</v>
      </c>
      <c r="AX76">
        <v>0</v>
      </c>
      <c r="AY76">
        <v>0</v>
      </c>
      <c r="AZ76">
        <v>0</v>
      </c>
      <c r="BA76">
        <v>0</v>
      </c>
      <c r="BB76">
        <v>0</v>
      </c>
      <c r="BC76">
        <v>0</v>
      </c>
      <c r="BD76">
        <v>0</v>
      </c>
      <c r="BE76">
        <v>36</v>
      </c>
      <c r="BF76">
        <v>0</v>
      </c>
      <c r="BG76">
        <v>1</v>
      </c>
      <c r="BH76">
        <v>0</v>
      </c>
      <c r="BI76">
        <f t="shared" si="2"/>
        <v>82</v>
      </c>
      <c r="BJ76">
        <v>5989</v>
      </c>
      <c r="BK76">
        <f t="shared" si="3"/>
        <v>1.369176824177659</v>
      </c>
    </row>
    <row r="77" spans="1:63" x14ac:dyDescent="0.55000000000000004">
      <c r="A77" s="1">
        <v>1865</v>
      </c>
      <c r="B77" t="s">
        <v>78</v>
      </c>
      <c r="C77" t="str">
        <f>VLOOKUP(A77, [1]speeches!$B:$BC, 54,FALSE)</f>
        <v>National Union   [i]   ( Democratic )   [j]</v>
      </c>
      <c r="D77">
        <v>0</v>
      </c>
      <c r="E77">
        <v>0</v>
      </c>
      <c r="F77">
        <v>4</v>
      </c>
      <c r="G77">
        <v>0</v>
      </c>
      <c r="H77">
        <v>0</v>
      </c>
      <c r="I77">
        <v>3</v>
      </c>
      <c r="J77">
        <v>0</v>
      </c>
      <c r="K77">
        <v>0</v>
      </c>
      <c r="L77">
        <v>0</v>
      </c>
      <c r="M77">
        <v>0</v>
      </c>
      <c r="N77">
        <v>1</v>
      </c>
      <c r="O77">
        <v>1</v>
      </c>
      <c r="P77">
        <v>0</v>
      </c>
      <c r="Q77">
        <v>0</v>
      </c>
      <c r="R77">
        <v>12</v>
      </c>
      <c r="S77">
        <v>0</v>
      </c>
      <c r="T77">
        <v>0</v>
      </c>
      <c r="U77">
        <v>0</v>
      </c>
      <c r="V77">
        <v>0</v>
      </c>
      <c r="W77">
        <v>0</v>
      </c>
      <c r="X77">
        <v>0</v>
      </c>
      <c r="Y77">
        <v>0</v>
      </c>
      <c r="Z77">
        <v>0</v>
      </c>
      <c r="AA77">
        <v>1</v>
      </c>
      <c r="AB77">
        <v>0</v>
      </c>
      <c r="AC77">
        <v>0</v>
      </c>
      <c r="AD77">
        <v>8</v>
      </c>
      <c r="AE77">
        <v>0</v>
      </c>
      <c r="AF77">
        <v>0</v>
      </c>
      <c r="AG77">
        <v>3</v>
      </c>
      <c r="AH77">
        <v>0</v>
      </c>
      <c r="AI77">
        <v>0</v>
      </c>
      <c r="AJ77">
        <v>0</v>
      </c>
      <c r="AK77">
        <v>1</v>
      </c>
      <c r="AL77">
        <v>3</v>
      </c>
      <c r="AM77">
        <v>3</v>
      </c>
      <c r="AN77">
        <v>0</v>
      </c>
      <c r="AO77">
        <v>2</v>
      </c>
      <c r="AP77">
        <v>0</v>
      </c>
      <c r="AQ77">
        <v>0</v>
      </c>
      <c r="AR77">
        <v>0</v>
      </c>
      <c r="AS77">
        <v>0</v>
      </c>
      <c r="AT77">
        <v>0</v>
      </c>
      <c r="AU77">
        <v>0</v>
      </c>
      <c r="AV77">
        <v>0</v>
      </c>
      <c r="AW77">
        <v>0</v>
      </c>
      <c r="AX77">
        <v>0</v>
      </c>
      <c r="AY77">
        <v>1</v>
      </c>
      <c r="AZ77">
        <v>0</v>
      </c>
      <c r="BA77">
        <v>2</v>
      </c>
      <c r="BB77">
        <v>2</v>
      </c>
      <c r="BC77">
        <v>0</v>
      </c>
      <c r="BD77">
        <v>0</v>
      </c>
      <c r="BE77">
        <v>26</v>
      </c>
      <c r="BF77">
        <v>0</v>
      </c>
      <c r="BG77">
        <v>1</v>
      </c>
      <c r="BH77">
        <v>0</v>
      </c>
      <c r="BI77">
        <f t="shared" si="2"/>
        <v>74</v>
      </c>
      <c r="BJ77">
        <v>9218</v>
      </c>
      <c r="BK77">
        <f t="shared" si="3"/>
        <v>0.80277717509221092</v>
      </c>
    </row>
    <row r="78" spans="1:63" x14ac:dyDescent="0.55000000000000004">
      <c r="A78" s="1">
        <v>1866</v>
      </c>
      <c r="B78" t="s">
        <v>78</v>
      </c>
      <c r="C78" t="str">
        <f>VLOOKUP(A78, [1]speeches!$B:$BC, 54,FALSE)</f>
        <v>Democratic</v>
      </c>
      <c r="D78">
        <v>0</v>
      </c>
      <c r="E78">
        <v>0</v>
      </c>
      <c r="F78">
        <v>2</v>
      </c>
      <c r="G78">
        <v>0</v>
      </c>
      <c r="H78">
        <v>0</v>
      </c>
      <c r="I78">
        <v>0</v>
      </c>
      <c r="J78">
        <v>0</v>
      </c>
      <c r="K78">
        <v>0</v>
      </c>
      <c r="L78">
        <v>1</v>
      </c>
      <c r="M78">
        <v>0</v>
      </c>
      <c r="N78">
        <v>0</v>
      </c>
      <c r="O78">
        <v>0</v>
      </c>
      <c r="P78">
        <v>0</v>
      </c>
      <c r="Q78">
        <v>0</v>
      </c>
      <c r="R78">
        <v>11</v>
      </c>
      <c r="S78">
        <v>0</v>
      </c>
      <c r="T78">
        <v>0</v>
      </c>
      <c r="U78">
        <v>0</v>
      </c>
      <c r="V78">
        <v>0</v>
      </c>
      <c r="W78">
        <v>1</v>
      </c>
      <c r="X78">
        <v>0</v>
      </c>
      <c r="Y78">
        <v>0</v>
      </c>
      <c r="Z78">
        <v>0</v>
      </c>
      <c r="AA78">
        <v>0</v>
      </c>
      <c r="AB78">
        <v>0</v>
      </c>
      <c r="AC78">
        <v>0</v>
      </c>
      <c r="AD78">
        <v>8</v>
      </c>
      <c r="AE78">
        <v>0</v>
      </c>
      <c r="AF78">
        <v>0</v>
      </c>
      <c r="AG78">
        <v>3</v>
      </c>
      <c r="AH78">
        <v>0</v>
      </c>
      <c r="AI78">
        <v>0</v>
      </c>
      <c r="AJ78">
        <v>0</v>
      </c>
      <c r="AK78">
        <v>4</v>
      </c>
      <c r="AL78">
        <v>3</v>
      </c>
      <c r="AM78">
        <v>2</v>
      </c>
      <c r="AN78">
        <v>0</v>
      </c>
      <c r="AO78">
        <v>1</v>
      </c>
      <c r="AP78">
        <v>0</v>
      </c>
      <c r="AQ78">
        <v>0</v>
      </c>
      <c r="AR78">
        <v>0</v>
      </c>
      <c r="AS78">
        <v>0</v>
      </c>
      <c r="AT78">
        <v>0</v>
      </c>
      <c r="AU78">
        <v>1</v>
      </c>
      <c r="AV78">
        <v>1</v>
      </c>
      <c r="AW78">
        <v>0</v>
      </c>
      <c r="AX78">
        <v>0</v>
      </c>
      <c r="AY78">
        <v>2</v>
      </c>
      <c r="AZ78">
        <v>0</v>
      </c>
      <c r="BA78">
        <v>1</v>
      </c>
      <c r="BB78">
        <v>1</v>
      </c>
      <c r="BC78">
        <v>0</v>
      </c>
      <c r="BD78">
        <v>0</v>
      </c>
      <c r="BE78">
        <v>30</v>
      </c>
      <c r="BF78">
        <v>0</v>
      </c>
      <c r="BG78">
        <v>1</v>
      </c>
      <c r="BH78">
        <v>0</v>
      </c>
      <c r="BI78">
        <f t="shared" si="2"/>
        <v>73</v>
      </c>
      <c r="BJ78">
        <v>7127</v>
      </c>
      <c r="BK78">
        <f t="shared" si="3"/>
        <v>1.0242738880314299</v>
      </c>
    </row>
    <row r="79" spans="1:63" x14ac:dyDescent="0.55000000000000004">
      <c r="A79" s="1">
        <v>1867</v>
      </c>
      <c r="B79" t="s">
        <v>78</v>
      </c>
      <c r="C79" t="str">
        <f>VLOOKUP(A79, [1]speeches!$B:$BC, 54,FALSE)</f>
        <v>Democratic</v>
      </c>
      <c r="D79">
        <v>0</v>
      </c>
      <c r="E79">
        <v>0</v>
      </c>
      <c r="F79">
        <v>6</v>
      </c>
      <c r="G79">
        <v>2</v>
      </c>
      <c r="H79">
        <v>0</v>
      </c>
      <c r="I79">
        <v>5</v>
      </c>
      <c r="J79">
        <v>0</v>
      </c>
      <c r="K79">
        <v>0</v>
      </c>
      <c r="L79">
        <v>3</v>
      </c>
      <c r="M79">
        <v>3</v>
      </c>
      <c r="N79">
        <v>1</v>
      </c>
      <c r="O79">
        <v>1</v>
      </c>
      <c r="P79">
        <v>1</v>
      </c>
      <c r="Q79">
        <v>0</v>
      </c>
      <c r="R79">
        <v>14</v>
      </c>
      <c r="S79">
        <v>1</v>
      </c>
      <c r="T79">
        <v>0</v>
      </c>
      <c r="U79">
        <v>0</v>
      </c>
      <c r="V79">
        <v>0</v>
      </c>
      <c r="W79">
        <v>0</v>
      </c>
      <c r="X79">
        <v>0</v>
      </c>
      <c r="Y79">
        <v>0</v>
      </c>
      <c r="Z79">
        <v>0</v>
      </c>
      <c r="AA79">
        <v>0</v>
      </c>
      <c r="AB79">
        <v>0</v>
      </c>
      <c r="AC79">
        <v>0</v>
      </c>
      <c r="AD79">
        <v>15</v>
      </c>
      <c r="AE79">
        <v>0</v>
      </c>
      <c r="AF79">
        <v>0</v>
      </c>
      <c r="AG79">
        <v>5</v>
      </c>
      <c r="AH79">
        <v>0</v>
      </c>
      <c r="AI79">
        <v>0</v>
      </c>
      <c r="AJ79">
        <v>0</v>
      </c>
      <c r="AK79">
        <v>4</v>
      </c>
      <c r="AL79">
        <v>1</v>
      </c>
      <c r="AM79">
        <v>1</v>
      </c>
      <c r="AN79">
        <v>0</v>
      </c>
      <c r="AO79">
        <v>0</v>
      </c>
      <c r="AP79">
        <v>0</v>
      </c>
      <c r="AQ79">
        <v>1</v>
      </c>
      <c r="AR79">
        <v>0</v>
      </c>
      <c r="AS79">
        <v>0</v>
      </c>
      <c r="AT79">
        <v>0</v>
      </c>
      <c r="AU79">
        <v>0</v>
      </c>
      <c r="AV79">
        <v>0</v>
      </c>
      <c r="AW79">
        <v>0</v>
      </c>
      <c r="AX79">
        <v>0</v>
      </c>
      <c r="AY79">
        <v>1</v>
      </c>
      <c r="AZ79">
        <v>0</v>
      </c>
      <c r="BA79">
        <v>0</v>
      </c>
      <c r="BB79">
        <v>0</v>
      </c>
      <c r="BC79">
        <v>0</v>
      </c>
      <c r="BD79">
        <v>0</v>
      </c>
      <c r="BE79">
        <v>39</v>
      </c>
      <c r="BF79">
        <v>0</v>
      </c>
      <c r="BG79">
        <v>2</v>
      </c>
      <c r="BH79">
        <v>0</v>
      </c>
      <c r="BI79">
        <f t="shared" si="2"/>
        <v>106</v>
      </c>
      <c r="BJ79">
        <v>11981</v>
      </c>
      <c r="BK79">
        <f t="shared" si="3"/>
        <v>0.88473416242383784</v>
      </c>
    </row>
    <row r="80" spans="1:63" x14ac:dyDescent="0.55000000000000004">
      <c r="A80" s="1">
        <v>1868</v>
      </c>
      <c r="B80" t="s">
        <v>78</v>
      </c>
      <c r="C80" t="str">
        <f>VLOOKUP(A80, [1]speeches!$B:$BC, 54,FALSE)</f>
        <v>Democratic</v>
      </c>
      <c r="D80">
        <v>0</v>
      </c>
      <c r="E80">
        <v>0</v>
      </c>
      <c r="F80">
        <v>7</v>
      </c>
      <c r="G80">
        <v>0</v>
      </c>
      <c r="H80">
        <v>0</v>
      </c>
      <c r="I80">
        <v>2</v>
      </c>
      <c r="J80">
        <v>0</v>
      </c>
      <c r="K80">
        <v>0</v>
      </c>
      <c r="L80">
        <v>1</v>
      </c>
      <c r="M80">
        <v>0</v>
      </c>
      <c r="N80">
        <v>0</v>
      </c>
      <c r="O80">
        <v>0</v>
      </c>
      <c r="P80">
        <v>0</v>
      </c>
      <c r="Q80">
        <v>0</v>
      </c>
      <c r="R80">
        <v>10</v>
      </c>
      <c r="S80">
        <v>0</v>
      </c>
      <c r="T80">
        <v>0</v>
      </c>
      <c r="U80">
        <v>0</v>
      </c>
      <c r="V80">
        <v>0</v>
      </c>
      <c r="W80">
        <v>0</v>
      </c>
      <c r="X80">
        <v>0</v>
      </c>
      <c r="Y80">
        <v>0</v>
      </c>
      <c r="Z80">
        <v>0</v>
      </c>
      <c r="AA80">
        <v>0</v>
      </c>
      <c r="AB80">
        <v>0</v>
      </c>
      <c r="AC80">
        <v>0</v>
      </c>
      <c r="AD80">
        <v>5</v>
      </c>
      <c r="AE80">
        <v>0</v>
      </c>
      <c r="AF80">
        <v>0</v>
      </c>
      <c r="AG80">
        <v>5</v>
      </c>
      <c r="AH80">
        <v>0</v>
      </c>
      <c r="AI80">
        <v>0</v>
      </c>
      <c r="AJ80">
        <v>0</v>
      </c>
      <c r="AK80">
        <v>1</v>
      </c>
      <c r="AL80">
        <v>1</v>
      </c>
      <c r="AM80">
        <v>1</v>
      </c>
      <c r="AN80">
        <v>0</v>
      </c>
      <c r="AO80">
        <v>1</v>
      </c>
      <c r="AP80">
        <v>0</v>
      </c>
      <c r="AQ80">
        <v>0</v>
      </c>
      <c r="AR80">
        <v>0</v>
      </c>
      <c r="AS80">
        <v>0</v>
      </c>
      <c r="AT80">
        <v>0</v>
      </c>
      <c r="AU80">
        <v>1</v>
      </c>
      <c r="AV80">
        <v>1</v>
      </c>
      <c r="AW80">
        <v>0</v>
      </c>
      <c r="AX80">
        <v>0</v>
      </c>
      <c r="AY80">
        <v>2</v>
      </c>
      <c r="AZ80">
        <v>0</v>
      </c>
      <c r="BA80">
        <v>0</v>
      </c>
      <c r="BB80">
        <v>0</v>
      </c>
      <c r="BC80">
        <v>0</v>
      </c>
      <c r="BD80">
        <v>0</v>
      </c>
      <c r="BE80">
        <v>45</v>
      </c>
      <c r="BF80">
        <v>0</v>
      </c>
      <c r="BG80">
        <v>2</v>
      </c>
      <c r="BH80">
        <v>0</v>
      </c>
      <c r="BI80">
        <f t="shared" si="2"/>
        <v>85</v>
      </c>
      <c r="BJ80">
        <v>9817</v>
      </c>
      <c r="BK80">
        <f t="shared" si="3"/>
        <v>0.86584496281959866</v>
      </c>
    </row>
    <row r="81" spans="1:63" x14ac:dyDescent="0.55000000000000004">
      <c r="A81" s="1">
        <v>1869</v>
      </c>
      <c r="B81" t="s">
        <v>71</v>
      </c>
      <c r="C81" t="str">
        <f>VLOOKUP(A81, [1]speeches!$B:$BC, 54,FALSE)</f>
        <v>Republican</v>
      </c>
      <c r="D81">
        <v>0</v>
      </c>
      <c r="E81">
        <v>0</v>
      </c>
      <c r="F81">
        <v>8</v>
      </c>
      <c r="G81">
        <v>0</v>
      </c>
      <c r="H81">
        <v>0</v>
      </c>
      <c r="I81">
        <v>1</v>
      </c>
      <c r="J81">
        <v>0</v>
      </c>
      <c r="K81">
        <v>0</v>
      </c>
      <c r="L81">
        <v>0</v>
      </c>
      <c r="M81">
        <v>0</v>
      </c>
      <c r="N81">
        <v>0</v>
      </c>
      <c r="O81">
        <v>0</v>
      </c>
      <c r="P81">
        <v>0</v>
      </c>
      <c r="Q81">
        <v>0</v>
      </c>
      <c r="R81">
        <v>4</v>
      </c>
      <c r="S81">
        <v>0</v>
      </c>
      <c r="T81">
        <v>0</v>
      </c>
      <c r="U81">
        <v>0</v>
      </c>
      <c r="V81">
        <v>0</v>
      </c>
      <c r="W81">
        <v>0</v>
      </c>
      <c r="X81">
        <v>0</v>
      </c>
      <c r="Y81">
        <v>0</v>
      </c>
      <c r="Z81">
        <v>0</v>
      </c>
      <c r="AA81">
        <v>2</v>
      </c>
      <c r="AB81">
        <v>0</v>
      </c>
      <c r="AC81">
        <v>0</v>
      </c>
      <c r="AD81">
        <v>4</v>
      </c>
      <c r="AE81">
        <v>0</v>
      </c>
      <c r="AF81">
        <v>0</v>
      </c>
      <c r="AG81">
        <v>3</v>
      </c>
      <c r="AH81">
        <v>0</v>
      </c>
      <c r="AI81">
        <v>0</v>
      </c>
      <c r="AJ81">
        <v>0</v>
      </c>
      <c r="AK81">
        <v>3</v>
      </c>
      <c r="AL81">
        <v>1</v>
      </c>
      <c r="AM81">
        <v>1</v>
      </c>
      <c r="AN81">
        <v>0</v>
      </c>
      <c r="AO81">
        <v>4</v>
      </c>
      <c r="AP81">
        <v>0</v>
      </c>
      <c r="AQ81">
        <v>0</v>
      </c>
      <c r="AR81">
        <v>0</v>
      </c>
      <c r="AS81">
        <v>0</v>
      </c>
      <c r="AT81">
        <v>0</v>
      </c>
      <c r="AU81">
        <v>1</v>
      </c>
      <c r="AV81">
        <v>1</v>
      </c>
      <c r="AW81">
        <v>1</v>
      </c>
      <c r="AX81">
        <v>0</v>
      </c>
      <c r="AY81">
        <v>0</v>
      </c>
      <c r="AZ81">
        <v>0</v>
      </c>
      <c r="BA81">
        <v>3</v>
      </c>
      <c r="BB81">
        <v>3</v>
      </c>
      <c r="BC81">
        <v>0</v>
      </c>
      <c r="BD81">
        <v>0</v>
      </c>
      <c r="BE81">
        <v>25</v>
      </c>
      <c r="BF81">
        <v>0</v>
      </c>
      <c r="BG81">
        <v>1</v>
      </c>
      <c r="BH81">
        <v>0</v>
      </c>
      <c r="BI81">
        <f t="shared" si="2"/>
        <v>66</v>
      </c>
      <c r="BJ81">
        <v>7702</v>
      </c>
      <c r="BK81">
        <f t="shared" si="3"/>
        <v>0.85692028044663715</v>
      </c>
    </row>
    <row r="82" spans="1:63" x14ac:dyDescent="0.55000000000000004">
      <c r="A82" s="1">
        <v>1870</v>
      </c>
      <c r="B82" t="s">
        <v>71</v>
      </c>
      <c r="C82" t="str">
        <f>VLOOKUP(A82, [1]speeches!$B:$BC, 54,FALSE)</f>
        <v>Republican</v>
      </c>
      <c r="D82">
        <v>0</v>
      </c>
      <c r="E82">
        <v>0</v>
      </c>
      <c r="F82">
        <v>6</v>
      </c>
      <c r="G82">
        <v>0</v>
      </c>
      <c r="H82">
        <v>0</v>
      </c>
      <c r="I82">
        <v>1</v>
      </c>
      <c r="J82">
        <v>0</v>
      </c>
      <c r="K82">
        <v>0</v>
      </c>
      <c r="L82">
        <v>0</v>
      </c>
      <c r="M82">
        <v>1</v>
      </c>
      <c r="N82">
        <v>1</v>
      </c>
      <c r="O82">
        <v>0</v>
      </c>
      <c r="P82">
        <v>0</v>
      </c>
      <c r="Q82">
        <v>0</v>
      </c>
      <c r="R82">
        <v>4</v>
      </c>
      <c r="S82">
        <v>0</v>
      </c>
      <c r="T82">
        <v>0</v>
      </c>
      <c r="U82">
        <v>0</v>
      </c>
      <c r="V82">
        <v>0</v>
      </c>
      <c r="W82">
        <v>0</v>
      </c>
      <c r="X82">
        <v>0</v>
      </c>
      <c r="Y82">
        <v>0</v>
      </c>
      <c r="Z82">
        <v>0</v>
      </c>
      <c r="AA82">
        <v>4</v>
      </c>
      <c r="AB82">
        <v>0</v>
      </c>
      <c r="AC82">
        <v>0</v>
      </c>
      <c r="AD82">
        <v>3</v>
      </c>
      <c r="AE82">
        <v>0</v>
      </c>
      <c r="AF82">
        <v>0</v>
      </c>
      <c r="AG82">
        <v>6</v>
      </c>
      <c r="AH82">
        <v>0</v>
      </c>
      <c r="AI82">
        <v>0</v>
      </c>
      <c r="AJ82">
        <v>0</v>
      </c>
      <c r="AK82">
        <v>1</v>
      </c>
      <c r="AL82">
        <v>2</v>
      </c>
      <c r="AM82">
        <v>2</v>
      </c>
      <c r="AN82">
        <v>0</v>
      </c>
      <c r="AO82">
        <v>1</v>
      </c>
      <c r="AP82">
        <v>0</v>
      </c>
      <c r="AQ82">
        <v>0</v>
      </c>
      <c r="AR82">
        <v>0</v>
      </c>
      <c r="AS82">
        <v>0</v>
      </c>
      <c r="AT82">
        <v>0</v>
      </c>
      <c r="AU82">
        <v>1</v>
      </c>
      <c r="AV82">
        <v>1</v>
      </c>
      <c r="AW82">
        <v>0</v>
      </c>
      <c r="AX82">
        <v>0</v>
      </c>
      <c r="AY82">
        <v>0</v>
      </c>
      <c r="AZ82">
        <v>0</v>
      </c>
      <c r="BA82">
        <v>0</v>
      </c>
      <c r="BB82">
        <v>0</v>
      </c>
      <c r="BC82">
        <v>0</v>
      </c>
      <c r="BD82">
        <v>0</v>
      </c>
      <c r="BE82">
        <v>31</v>
      </c>
      <c r="BF82">
        <v>0</v>
      </c>
      <c r="BG82">
        <v>0</v>
      </c>
      <c r="BH82">
        <v>0</v>
      </c>
      <c r="BI82">
        <f t="shared" si="2"/>
        <v>65</v>
      </c>
      <c r="BJ82">
        <v>8736</v>
      </c>
      <c r="BK82">
        <f t="shared" si="3"/>
        <v>0.74404761904761896</v>
      </c>
    </row>
    <row r="83" spans="1:63" x14ac:dyDescent="0.55000000000000004">
      <c r="A83" s="1">
        <v>1871</v>
      </c>
      <c r="B83" t="s">
        <v>71</v>
      </c>
      <c r="C83" t="str">
        <f>VLOOKUP(A83, [1]speeches!$B:$BC, 54,FALSE)</f>
        <v>Republican</v>
      </c>
      <c r="D83">
        <v>0</v>
      </c>
      <c r="E83">
        <v>0</v>
      </c>
      <c r="F83">
        <v>2</v>
      </c>
      <c r="G83">
        <v>0</v>
      </c>
      <c r="H83">
        <v>0</v>
      </c>
      <c r="I83">
        <v>1</v>
      </c>
      <c r="J83">
        <v>0</v>
      </c>
      <c r="K83">
        <v>0</v>
      </c>
      <c r="L83">
        <v>0</v>
      </c>
      <c r="M83">
        <v>0</v>
      </c>
      <c r="N83">
        <v>0</v>
      </c>
      <c r="O83">
        <v>0</v>
      </c>
      <c r="P83">
        <v>0</v>
      </c>
      <c r="Q83">
        <v>0</v>
      </c>
      <c r="R83">
        <v>9</v>
      </c>
      <c r="S83">
        <v>0</v>
      </c>
      <c r="T83">
        <v>0</v>
      </c>
      <c r="U83">
        <v>0</v>
      </c>
      <c r="V83">
        <v>0</v>
      </c>
      <c r="W83">
        <v>0</v>
      </c>
      <c r="X83">
        <v>0</v>
      </c>
      <c r="Y83">
        <v>0</v>
      </c>
      <c r="Z83">
        <v>2</v>
      </c>
      <c r="AA83">
        <v>2</v>
      </c>
      <c r="AB83">
        <v>0</v>
      </c>
      <c r="AC83">
        <v>0</v>
      </c>
      <c r="AD83">
        <v>2</v>
      </c>
      <c r="AE83">
        <v>0</v>
      </c>
      <c r="AF83">
        <v>0</v>
      </c>
      <c r="AG83">
        <v>7</v>
      </c>
      <c r="AH83">
        <v>0</v>
      </c>
      <c r="AI83">
        <v>0</v>
      </c>
      <c r="AJ83">
        <v>0</v>
      </c>
      <c r="AK83">
        <v>2</v>
      </c>
      <c r="AL83">
        <v>0</v>
      </c>
      <c r="AM83">
        <v>0</v>
      </c>
      <c r="AN83">
        <v>0</v>
      </c>
      <c r="AO83">
        <v>1</v>
      </c>
      <c r="AP83">
        <v>0</v>
      </c>
      <c r="AQ83">
        <v>0</v>
      </c>
      <c r="AR83">
        <v>0</v>
      </c>
      <c r="AS83">
        <v>0</v>
      </c>
      <c r="AT83">
        <v>0</v>
      </c>
      <c r="AU83">
        <v>1</v>
      </c>
      <c r="AV83">
        <v>0</v>
      </c>
      <c r="AW83">
        <v>0</v>
      </c>
      <c r="AX83">
        <v>1</v>
      </c>
      <c r="AY83">
        <v>0</v>
      </c>
      <c r="AZ83">
        <v>0</v>
      </c>
      <c r="BA83">
        <v>0</v>
      </c>
      <c r="BB83">
        <v>0</v>
      </c>
      <c r="BC83">
        <v>0</v>
      </c>
      <c r="BD83">
        <v>0</v>
      </c>
      <c r="BE83">
        <v>16</v>
      </c>
      <c r="BF83">
        <v>0</v>
      </c>
      <c r="BG83">
        <v>0</v>
      </c>
      <c r="BH83">
        <v>0</v>
      </c>
      <c r="BI83">
        <f t="shared" si="2"/>
        <v>46</v>
      </c>
      <c r="BJ83">
        <v>6458</v>
      </c>
      <c r="BK83">
        <f t="shared" si="3"/>
        <v>0.71229482812016098</v>
      </c>
    </row>
    <row r="84" spans="1:63" x14ac:dyDescent="0.55000000000000004">
      <c r="A84" s="1">
        <v>1872</v>
      </c>
      <c r="B84" t="s">
        <v>71</v>
      </c>
      <c r="C84" t="str">
        <f>VLOOKUP(A84, [1]speeches!$B:$BC, 54,FALSE)</f>
        <v>Republican</v>
      </c>
      <c r="D84">
        <v>0</v>
      </c>
      <c r="E84">
        <v>0</v>
      </c>
      <c r="F84">
        <v>0</v>
      </c>
      <c r="G84">
        <v>0</v>
      </c>
      <c r="H84">
        <v>0</v>
      </c>
      <c r="I84">
        <v>1</v>
      </c>
      <c r="J84">
        <v>0</v>
      </c>
      <c r="K84">
        <v>0</v>
      </c>
      <c r="L84">
        <v>0</v>
      </c>
      <c r="M84">
        <v>0</v>
      </c>
      <c r="N84">
        <v>0</v>
      </c>
      <c r="O84">
        <v>0</v>
      </c>
      <c r="P84">
        <v>0</v>
      </c>
      <c r="Q84">
        <v>0</v>
      </c>
      <c r="R84">
        <v>2</v>
      </c>
      <c r="S84">
        <v>0</v>
      </c>
      <c r="T84">
        <v>0</v>
      </c>
      <c r="U84">
        <v>0</v>
      </c>
      <c r="V84">
        <v>0</v>
      </c>
      <c r="W84">
        <v>0</v>
      </c>
      <c r="X84">
        <v>0</v>
      </c>
      <c r="Y84">
        <v>0</v>
      </c>
      <c r="Z84">
        <v>0</v>
      </c>
      <c r="AA84">
        <v>0</v>
      </c>
      <c r="AB84">
        <v>0</v>
      </c>
      <c r="AC84">
        <v>0</v>
      </c>
      <c r="AD84">
        <v>1</v>
      </c>
      <c r="AE84">
        <v>0</v>
      </c>
      <c r="AF84">
        <v>0</v>
      </c>
      <c r="AG84">
        <v>1</v>
      </c>
      <c r="AH84">
        <v>0</v>
      </c>
      <c r="AI84">
        <v>0</v>
      </c>
      <c r="AJ84">
        <v>0</v>
      </c>
      <c r="AK84">
        <v>2</v>
      </c>
      <c r="AL84">
        <v>0</v>
      </c>
      <c r="AM84">
        <v>0</v>
      </c>
      <c r="AN84">
        <v>0</v>
      </c>
      <c r="AO84">
        <v>0</v>
      </c>
      <c r="AP84">
        <v>0</v>
      </c>
      <c r="AQ84">
        <v>0</v>
      </c>
      <c r="AR84">
        <v>0</v>
      </c>
      <c r="AS84">
        <v>0</v>
      </c>
      <c r="AT84">
        <v>0</v>
      </c>
      <c r="AU84">
        <v>3</v>
      </c>
      <c r="AV84">
        <v>3</v>
      </c>
      <c r="AW84">
        <v>0</v>
      </c>
      <c r="AX84">
        <v>0</v>
      </c>
      <c r="AY84">
        <v>0</v>
      </c>
      <c r="AZ84">
        <v>0</v>
      </c>
      <c r="BA84">
        <v>2</v>
      </c>
      <c r="BB84">
        <v>2</v>
      </c>
      <c r="BC84">
        <v>0</v>
      </c>
      <c r="BD84">
        <v>0</v>
      </c>
      <c r="BE84">
        <v>19</v>
      </c>
      <c r="BF84">
        <v>0</v>
      </c>
      <c r="BG84">
        <v>0</v>
      </c>
      <c r="BH84">
        <v>0</v>
      </c>
      <c r="BI84">
        <f t="shared" si="2"/>
        <v>36</v>
      </c>
      <c r="BJ84">
        <v>3989</v>
      </c>
      <c r="BK84">
        <f t="shared" si="3"/>
        <v>0.9024818250188017</v>
      </c>
    </row>
    <row r="85" spans="1:63" x14ac:dyDescent="0.55000000000000004">
      <c r="A85" s="1">
        <v>1873</v>
      </c>
      <c r="B85" t="s">
        <v>71</v>
      </c>
      <c r="C85" t="str">
        <f>VLOOKUP(A85, [1]speeches!$B:$BC, 54,FALSE)</f>
        <v>Republican</v>
      </c>
      <c r="D85">
        <v>0</v>
      </c>
      <c r="E85">
        <v>0</v>
      </c>
      <c r="F85">
        <v>4</v>
      </c>
      <c r="G85">
        <v>0</v>
      </c>
      <c r="H85">
        <v>0</v>
      </c>
      <c r="I85">
        <v>1</v>
      </c>
      <c r="J85">
        <v>0</v>
      </c>
      <c r="K85">
        <v>0</v>
      </c>
      <c r="L85">
        <v>0</v>
      </c>
      <c r="M85">
        <v>0</v>
      </c>
      <c r="N85">
        <v>0</v>
      </c>
      <c r="O85">
        <v>0</v>
      </c>
      <c r="P85">
        <v>0</v>
      </c>
      <c r="Q85">
        <v>0</v>
      </c>
      <c r="R85">
        <v>7</v>
      </c>
      <c r="S85">
        <v>0</v>
      </c>
      <c r="T85">
        <v>0</v>
      </c>
      <c r="U85">
        <v>0</v>
      </c>
      <c r="V85">
        <v>0</v>
      </c>
      <c r="W85">
        <v>1</v>
      </c>
      <c r="X85">
        <v>0</v>
      </c>
      <c r="Y85">
        <v>0</v>
      </c>
      <c r="Z85">
        <v>0</v>
      </c>
      <c r="AA85">
        <v>2</v>
      </c>
      <c r="AB85">
        <v>1</v>
      </c>
      <c r="AC85">
        <v>0</v>
      </c>
      <c r="AD85">
        <v>4</v>
      </c>
      <c r="AE85">
        <v>0</v>
      </c>
      <c r="AF85">
        <v>0</v>
      </c>
      <c r="AG85">
        <v>11</v>
      </c>
      <c r="AH85">
        <v>0</v>
      </c>
      <c r="AI85">
        <v>0</v>
      </c>
      <c r="AJ85">
        <v>0</v>
      </c>
      <c r="AK85">
        <v>2</v>
      </c>
      <c r="AL85">
        <v>2</v>
      </c>
      <c r="AM85">
        <v>2</v>
      </c>
      <c r="AN85">
        <v>0</v>
      </c>
      <c r="AO85">
        <v>1</v>
      </c>
      <c r="AP85">
        <v>0</v>
      </c>
      <c r="AQ85">
        <v>0</v>
      </c>
      <c r="AR85">
        <v>0</v>
      </c>
      <c r="AS85">
        <v>0</v>
      </c>
      <c r="AT85">
        <v>0</v>
      </c>
      <c r="AU85">
        <v>2</v>
      </c>
      <c r="AV85">
        <v>2</v>
      </c>
      <c r="AW85">
        <v>0</v>
      </c>
      <c r="AX85">
        <v>0</v>
      </c>
      <c r="AY85">
        <v>0</v>
      </c>
      <c r="AZ85">
        <v>0</v>
      </c>
      <c r="BA85">
        <v>2</v>
      </c>
      <c r="BB85">
        <v>2</v>
      </c>
      <c r="BC85">
        <v>0</v>
      </c>
      <c r="BD85">
        <v>0</v>
      </c>
      <c r="BE85">
        <v>32</v>
      </c>
      <c r="BF85">
        <v>0</v>
      </c>
      <c r="BG85">
        <v>0</v>
      </c>
      <c r="BH85">
        <v>0</v>
      </c>
      <c r="BI85">
        <f t="shared" si="2"/>
        <v>78</v>
      </c>
      <c r="BJ85">
        <v>10022</v>
      </c>
      <c r="BK85">
        <f t="shared" si="3"/>
        <v>0.77828776691279189</v>
      </c>
    </row>
    <row r="86" spans="1:63" x14ac:dyDescent="0.55000000000000004">
      <c r="A86" s="1">
        <v>1874</v>
      </c>
      <c r="B86" t="s">
        <v>71</v>
      </c>
      <c r="C86" t="str">
        <f>VLOOKUP(A86, [1]speeches!$B:$BC, 54,FALSE)</f>
        <v>Republican</v>
      </c>
      <c r="D86">
        <v>0</v>
      </c>
      <c r="E86">
        <v>0</v>
      </c>
      <c r="F86">
        <v>4</v>
      </c>
      <c r="G86">
        <v>0</v>
      </c>
      <c r="H86">
        <v>0</v>
      </c>
      <c r="I86">
        <v>2</v>
      </c>
      <c r="J86">
        <v>0</v>
      </c>
      <c r="K86">
        <v>0</v>
      </c>
      <c r="L86">
        <v>0</v>
      </c>
      <c r="M86">
        <v>0</v>
      </c>
      <c r="N86">
        <v>2</v>
      </c>
      <c r="O86">
        <v>0</v>
      </c>
      <c r="P86">
        <v>0</v>
      </c>
      <c r="Q86">
        <v>0</v>
      </c>
      <c r="R86">
        <v>8</v>
      </c>
      <c r="S86">
        <v>0</v>
      </c>
      <c r="T86">
        <v>0</v>
      </c>
      <c r="U86">
        <v>0</v>
      </c>
      <c r="V86">
        <v>0</v>
      </c>
      <c r="W86">
        <v>0</v>
      </c>
      <c r="X86">
        <v>0</v>
      </c>
      <c r="Y86">
        <v>0</v>
      </c>
      <c r="Z86">
        <v>0</v>
      </c>
      <c r="AA86">
        <v>0</v>
      </c>
      <c r="AB86">
        <v>0</v>
      </c>
      <c r="AC86">
        <v>0</v>
      </c>
      <c r="AD86">
        <v>2</v>
      </c>
      <c r="AE86">
        <v>0</v>
      </c>
      <c r="AF86">
        <v>0</v>
      </c>
      <c r="AG86">
        <v>5</v>
      </c>
      <c r="AH86">
        <v>0</v>
      </c>
      <c r="AI86">
        <v>0</v>
      </c>
      <c r="AJ86">
        <v>0</v>
      </c>
      <c r="AK86">
        <v>2</v>
      </c>
      <c r="AL86">
        <v>1</v>
      </c>
      <c r="AM86">
        <v>1</v>
      </c>
      <c r="AN86">
        <v>0</v>
      </c>
      <c r="AO86">
        <v>0</v>
      </c>
      <c r="AP86">
        <v>0</v>
      </c>
      <c r="AQ86">
        <v>1</v>
      </c>
      <c r="AR86">
        <v>0</v>
      </c>
      <c r="AS86">
        <v>0</v>
      </c>
      <c r="AT86">
        <v>0</v>
      </c>
      <c r="AU86">
        <v>3</v>
      </c>
      <c r="AV86">
        <v>1</v>
      </c>
      <c r="AW86">
        <v>0</v>
      </c>
      <c r="AX86">
        <v>2</v>
      </c>
      <c r="AY86">
        <v>0</v>
      </c>
      <c r="AZ86">
        <v>0</v>
      </c>
      <c r="BA86">
        <v>2</v>
      </c>
      <c r="BB86">
        <v>2</v>
      </c>
      <c r="BC86">
        <v>0</v>
      </c>
      <c r="BD86">
        <v>0</v>
      </c>
      <c r="BE86">
        <v>17</v>
      </c>
      <c r="BF86">
        <v>1</v>
      </c>
      <c r="BG86">
        <v>0</v>
      </c>
      <c r="BH86">
        <v>0</v>
      </c>
      <c r="BI86">
        <f t="shared" si="2"/>
        <v>56</v>
      </c>
      <c r="BJ86">
        <v>9194</v>
      </c>
      <c r="BK86">
        <f t="shared" si="3"/>
        <v>0.60909288666521644</v>
      </c>
    </row>
    <row r="87" spans="1:63" x14ac:dyDescent="0.55000000000000004">
      <c r="A87" s="1">
        <v>1875</v>
      </c>
      <c r="B87" t="s">
        <v>71</v>
      </c>
      <c r="C87" t="str">
        <f>VLOOKUP(A87, [1]speeches!$B:$BC, 54,FALSE)</f>
        <v>Republican</v>
      </c>
      <c r="D87">
        <v>0</v>
      </c>
      <c r="E87">
        <v>0</v>
      </c>
      <c r="F87">
        <v>3</v>
      </c>
      <c r="G87">
        <v>0</v>
      </c>
      <c r="H87">
        <v>0</v>
      </c>
      <c r="I87">
        <v>8</v>
      </c>
      <c r="J87">
        <v>0</v>
      </c>
      <c r="K87">
        <v>0</v>
      </c>
      <c r="L87">
        <v>0</v>
      </c>
      <c r="M87">
        <v>0</v>
      </c>
      <c r="N87">
        <v>1</v>
      </c>
      <c r="O87">
        <v>0</v>
      </c>
      <c r="P87">
        <v>2</v>
      </c>
      <c r="Q87">
        <v>0</v>
      </c>
      <c r="R87">
        <v>9</v>
      </c>
      <c r="S87">
        <v>0</v>
      </c>
      <c r="T87">
        <v>0</v>
      </c>
      <c r="U87">
        <v>0</v>
      </c>
      <c r="V87">
        <v>0</v>
      </c>
      <c r="W87">
        <v>0</v>
      </c>
      <c r="X87">
        <v>0</v>
      </c>
      <c r="Y87">
        <v>0</v>
      </c>
      <c r="Z87">
        <v>0</v>
      </c>
      <c r="AA87">
        <v>3</v>
      </c>
      <c r="AB87">
        <v>0</v>
      </c>
      <c r="AC87">
        <v>0</v>
      </c>
      <c r="AD87">
        <v>2</v>
      </c>
      <c r="AE87">
        <v>0</v>
      </c>
      <c r="AF87">
        <v>0</v>
      </c>
      <c r="AG87">
        <v>10</v>
      </c>
      <c r="AH87">
        <v>0</v>
      </c>
      <c r="AI87">
        <v>0</v>
      </c>
      <c r="AJ87">
        <v>0</v>
      </c>
      <c r="AK87">
        <v>0</v>
      </c>
      <c r="AL87">
        <v>0</v>
      </c>
      <c r="AM87">
        <v>0</v>
      </c>
      <c r="AN87">
        <v>0</v>
      </c>
      <c r="AO87">
        <v>1</v>
      </c>
      <c r="AP87">
        <v>0</v>
      </c>
      <c r="AQ87">
        <v>0</v>
      </c>
      <c r="AR87">
        <v>0</v>
      </c>
      <c r="AS87">
        <v>0</v>
      </c>
      <c r="AT87">
        <v>0</v>
      </c>
      <c r="AU87">
        <v>2</v>
      </c>
      <c r="AV87">
        <v>2</v>
      </c>
      <c r="AW87">
        <v>0</v>
      </c>
      <c r="AX87">
        <v>0</v>
      </c>
      <c r="AY87">
        <v>0</v>
      </c>
      <c r="AZ87">
        <v>0</v>
      </c>
      <c r="BA87">
        <v>1</v>
      </c>
      <c r="BB87">
        <v>1</v>
      </c>
      <c r="BC87">
        <v>0</v>
      </c>
      <c r="BD87">
        <v>0</v>
      </c>
      <c r="BE87">
        <v>27</v>
      </c>
      <c r="BF87">
        <v>2</v>
      </c>
      <c r="BG87">
        <v>0</v>
      </c>
      <c r="BH87">
        <v>0</v>
      </c>
      <c r="BI87">
        <f t="shared" si="2"/>
        <v>74</v>
      </c>
      <c r="BJ87">
        <v>12203</v>
      </c>
      <c r="BK87">
        <f t="shared" si="3"/>
        <v>0.60640826026386951</v>
      </c>
    </row>
    <row r="88" spans="1:63" x14ac:dyDescent="0.55000000000000004">
      <c r="A88" s="1">
        <v>1876</v>
      </c>
      <c r="B88" t="s">
        <v>71</v>
      </c>
      <c r="C88" t="str">
        <f>VLOOKUP(A88, [1]speeches!$B:$BC, 54,FALSE)</f>
        <v>Republican</v>
      </c>
      <c r="D88">
        <v>0</v>
      </c>
      <c r="E88">
        <v>0</v>
      </c>
      <c r="F88">
        <v>6</v>
      </c>
      <c r="G88">
        <v>0</v>
      </c>
      <c r="H88">
        <v>0</v>
      </c>
      <c r="I88">
        <v>1</v>
      </c>
      <c r="J88">
        <v>0</v>
      </c>
      <c r="K88">
        <v>0</v>
      </c>
      <c r="L88">
        <v>0</v>
      </c>
      <c r="M88">
        <v>2</v>
      </c>
      <c r="N88">
        <v>0</v>
      </c>
      <c r="O88">
        <v>0</v>
      </c>
      <c r="P88">
        <v>0</v>
      </c>
      <c r="Q88">
        <v>0</v>
      </c>
      <c r="R88">
        <v>5</v>
      </c>
      <c r="S88">
        <v>0</v>
      </c>
      <c r="T88">
        <v>0</v>
      </c>
      <c r="U88">
        <v>0</v>
      </c>
      <c r="V88">
        <v>0</v>
      </c>
      <c r="W88">
        <v>0</v>
      </c>
      <c r="X88">
        <v>0</v>
      </c>
      <c r="Y88">
        <v>0</v>
      </c>
      <c r="Z88">
        <v>0</v>
      </c>
      <c r="AA88">
        <v>0</v>
      </c>
      <c r="AB88">
        <v>0</v>
      </c>
      <c r="AC88">
        <v>0</v>
      </c>
      <c r="AD88">
        <v>0</v>
      </c>
      <c r="AE88">
        <v>0</v>
      </c>
      <c r="AF88">
        <v>0</v>
      </c>
      <c r="AG88">
        <v>7</v>
      </c>
      <c r="AH88">
        <v>0</v>
      </c>
      <c r="AI88">
        <v>0</v>
      </c>
      <c r="AJ88">
        <v>0</v>
      </c>
      <c r="AK88">
        <v>1</v>
      </c>
      <c r="AL88">
        <v>0</v>
      </c>
      <c r="AM88">
        <v>0</v>
      </c>
      <c r="AN88">
        <v>0</v>
      </c>
      <c r="AO88">
        <v>1</v>
      </c>
      <c r="AP88">
        <v>0</v>
      </c>
      <c r="AQ88">
        <v>0</v>
      </c>
      <c r="AR88">
        <v>0</v>
      </c>
      <c r="AS88">
        <v>0</v>
      </c>
      <c r="AT88">
        <v>0</v>
      </c>
      <c r="AU88">
        <v>2</v>
      </c>
      <c r="AV88">
        <v>1</v>
      </c>
      <c r="AW88">
        <v>0</v>
      </c>
      <c r="AX88">
        <v>1</v>
      </c>
      <c r="AY88">
        <v>1</v>
      </c>
      <c r="AZ88">
        <v>0</v>
      </c>
      <c r="BA88">
        <v>2</v>
      </c>
      <c r="BB88">
        <v>2</v>
      </c>
      <c r="BC88">
        <v>0</v>
      </c>
      <c r="BD88">
        <v>0</v>
      </c>
      <c r="BE88">
        <v>21</v>
      </c>
      <c r="BF88">
        <v>0</v>
      </c>
      <c r="BG88">
        <v>0</v>
      </c>
      <c r="BH88">
        <v>0</v>
      </c>
      <c r="BI88">
        <f t="shared" si="2"/>
        <v>53</v>
      </c>
      <c r="BJ88">
        <v>6793</v>
      </c>
      <c r="BK88">
        <f t="shared" si="3"/>
        <v>0.78021492713087004</v>
      </c>
    </row>
    <row r="89" spans="1:63" x14ac:dyDescent="0.55000000000000004">
      <c r="A89" s="1">
        <v>1877</v>
      </c>
      <c r="B89" t="s">
        <v>74</v>
      </c>
      <c r="C89" t="str">
        <f>VLOOKUP(A89, [1]speeches!$B:$BC, 54,FALSE)</f>
        <v>Republican</v>
      </c>
      <c r="D89">
        <v>0</v>
      </c>
      <c r="E89">
        <v>0</v>
      </c>
      <c r="F89">
        <v>10</v>
      </c>
      <c r="G89">
        <v>1</v>
      </c>
      <c r="H89">
        <v>0</v>
      </c>
      <c r="I89">
        <v>0</v>
      </c>
      <c r="J89">
        <v>0</v>
      </c>
      <c r="K89">
        <v>0</v>
      </c>
      <c r="L89">
        <v>0</v>
      </c>
      <c r="M89">
        <v>0</v>
      </c>
      <c r="N89">
        <v>1</v>
      </c>
      <c r="O89">
        <v>0</v>
      </c>
      <c r="P89">
        <v>0</v>
      </c>
      <c r="Q89">
        <v>0</v>
      </c>
      <c r="R89">
        <v>6</v>
      </c>
      <c r="S89">
        <v>1</v>
      </c>
      <c r="T89">
        <v>0</v>
      </c>
      <c r="U89">
        <v>0</v>
      </c>
      <c r="V89">
        <v>0</v>
      </c>
      <c r="W89">
        <v>0</v>
      </c>
      <c r="X89">
        <v>0</v>
      </c>
      <c r="Y89">
        <v>0</v>
      </c>
      <c r="Z89">
        <v>0</v>
      </c>
      <c r="AA89">
        <v>0</v>
      </c>
      <c r="AB89">
        <v>0</v>
      </c>
      <c r="AC89">
        <v>0</v>
      </c>
      <c r="AD89">
        <v>5</v>
      </c>
      <c r="AE89">
        <v>0</v>
      </c>
      <c r="AF89">
        <v>0</v>
      </c>
      <c r="AG89">
        <v>2</v>
      </c>
      <c r="AH89">
        <v>0</v>
      </c>
      <c r="AI89">
        <v>0</v>
      </c>
      <c r="AJ89">
        <v>0</v>
      </c>
      <c r="AK89">
        <v>2</v>
      </c>
      <c r="AL89">
        <v>1</v>
      </c>
      <c r="AM89">
        <v>1</v>
      </c>
      <c r="AN89">
        <v>0</v>
      </c>
      <c r="AO89">
        <v>0</v>
      </c>
      <c r="AP89">
        <v>0</v>
      </c>
      <c r="AQ89">
        <v>0</v>
      </c>
      <c r="AR89">
        <v>0</v>
      </c>
      <c r="AS89">
        <v>0</v>
      </c>
      <c r="AT89">
        <v>0</v>
      </c>
      <c r="AU89">
        <v>1</v>
      </c>
      <c r="AV89">
        <v>1</v>
      </c>
      <c r="AW89">
        <v>0</v>
      </c>
      <c r="AX89">
        <v>0</v>
      </c>
      <c r="AY89">
        <v>0</v>
      </c>
      <c r="AZ89">
        <v>0</v>
      </c>
      <c r="BA89">
        <v>4</v>
      </c>
      <c r="BB89">
        <v>4</v>
      </c>
      <c r="BC89">
        <v>0</v>
      </c>
      <c r="BD89">
        <v>0</v>
      </c>
      <c r="BE89">
        <v>18</v>
      </c>
      <c r="BF89">
        <v>0</v>
      </c>
      <c r="BG89">
        <v>0</v>
      </c>
      <c r="BH89">
        <v>0</v>
      </c>
      <c r="BI89">
        <f t="shared" si="2"/>
        <v>58</v>
      </c>
      <c r="BJ89">
        <v>8017</v>
      </c>
      <c r="BK89">
        <f t="shared" si="3"/>
        <v>0.7234626418859923</v>
      </c>
    </row>
    <row r="90" spans="1:63" x14ac:dyDescent="0.55000000000000004">
      <c r="A90" s="1">
        <v>1878</v>
      </c>
      <c r="B90" t="s">
        <v>74</v>
      </c>
      <c r="C90" t="str">
        <f>VLOOKUP(A90, [1]speeches!$B:$BC, 54,FALSE)</f>
        <v>Republican</v>
      </c>
      <c r="D90">
        <v>0</v>
      </c>
      <c r="E90">
        <v>0</v>
      </c>
      <c r="F90">
        <v>5</v>
      </c>
      <c r="G90">
        <v>0</v>
      </c>
      <c r="H90">
        <v>0</v>
      </c>
      <c r="I90">
        <v>2</v>
      </c>
      <c r="J90">
        <v>0</v>
      </c>
      <c r="K90">
        <v>0</v>
      </c>
      <c r="L90">
        <v>0</v>
      </c>
      <c r="M90">
        <v>0</v>
      </c>
      <c r="N90">
        <v>1</v>
      </c>
      <c r="O90">
        <v>0</v>
      </c>
      <c r="P90">
        <v>0</v>
      </c>
      <c r="Q90">
        <v>0</v>
      </c>
      <c r="R90">
        <v>12</v>
      </c>
      <c r="S90">
        <v>0</v>
      </c>
      <c r="T90">
        <v>0</v>
      </c>
      <c r="U90">
        <v>0</v>
      </c>
      <c r="V90">
        <v>0</v>
      </c>
      <c r="W90">
        <v>0</v>
      </c>
      <c r="X90">
        <v>0</v>
      </c>
      <c r="Y90">
        <v>0</v>
      </c>
      <c r="Z90">
        <v>0</v>
      </c>
      <c r="AA90">
        <v>1</v>
      </c>
      <c r="AB90">
        <v>0</v>
      </c>
      <c r="AC90">
        <v>0</v>
      </c>
      <c r="AD90">
        <v>2</v>
      </c>
      <c r="AE90">
        <v>0</v>
      </c>
      <c r="AF90">
        <v>0</v>
      </c>
      <c r="AG90">
        <v>2</v>
      </c>
      <c r="AH90">
        <v>0</v>
      </c>
      <c r="AI90">
        <v>0</v>
      </c>
      <c r="AJ90">
        <v>0</v>
      </c>
      <c r="AK90">
        <v>0</v>
      </c>
      <c r="AL90">
        <v>1</v>
      </c>
      <c r="AM90">
        <v>0</v>
      </c>
      <c r="AN90">
        <v>0</v>
      </c>
      <c r="AO90">
        <v>0</v>
      </c>
      <c r="AP90">
        <v>0</v>
      </c>
      <c r="AQ90">
        <v>0</v>
      </c>
      <c r="AR90">
        <v>0</v>
      </c>
      <c r="AS90">
        <v>0</v>
      </c>
      <c r="AT90">
        <v>0</v>
      </c>
      <c r="AU90">
        <v>1</v>
      </c>
      <c r="AV90">
        <v>1</v>
      </c>
      <c r="AW90">
        <v>0</v>
      </c>
      <c r="AX90">
        <v>0</v>
      </c>
      <c r="AY90">
        <v>0</v>
      </c>
      <c r="AZ90">
        <v>0</v>
      </c>
      <c r="BA90">
        <v>3</v>
      </c>
      <c r="BB90">
        <v>3</v>
      </c>
      <c r="BC90">
        <v>0</v>
      </c>
      <c r="BD90">
        <v>0</v>
      </c>
      <c r="BE90">
        <v>14</v>
      </c>
      <c r="BF90">
        <v>0</v>
      </c>
      <c r="BG90">
        <v>0</v>
      </c>
      <c r="BH90">
        <v>0</v>
      </c>
      <c r="BI90">
        <f t="shared" si="2"/>
        <v>48</v>
      </c>
      <c r="BJ90">
        <v>7881</v>
      </c>
      <c r="BK90">
        <f t="shared" si="3"/>
        <v>0.60905976398934147</v>
      </c>
    </row>
    <row r="91" spans="1:63" x14ac:dyDescent="0.55000000000000004">
      <c r="A91" s="1">
        <v>1879</v>
      </c>
      <c r="B91" t="s">
        <v>74</v>
      </c>
      <c r="C91" t="str">
        <f>VLOOKUP(A91, [1]speeches!$B:$BC, 54,FALSE)</f>
        <v>Republican</v>
      </c>
      <c r="D91">
        <v>0</v>
      </c>
      <c r="E91">
        <v>0</v>
      </c>
      <c r="F91">
        <v>3</v>
      </c>
      <c r="G91">
        <v>0</v>
      </c>
      <c r="H91">
        <v>0</v>
      </c>
      <c r="I91">
        <v>0</v>
      </c>
      <c r="J91">
        <v>0</v>
      </c>
      <c r="K91">
        <v>0</v>
      </c>
      <c r="L91">
        <v>0</v>
      </c>
      <c r="M91">
        <v>0</v>
      </c>
      <c r="N91">
        <v>0</v>
      </c>
      <c r="O91">
        <v>0</v>
      </c>
      <c r="P91">
        <v>0</v>
      </c>
      <c r="Q91">
        <v>0</v>
      </c>
      <c r="R91">
        <v>16</v>
      </c>
      <c r="S91">
        <v>0</v>
      </c>
      <c r="T91">
        <v>0</v>
      </c>
      <c r="U91">
        <v>1</v>
      </c>
      <c r="V91">
        <v>0</v>
      </c>
      <c r="W91">
        <v>0</v>
      </c>
      <c r="X91">
        <v>0</v>
      </c>
      <c r="Y91">
        <v>0</v>
      </c>
      <c r="Z91">
        <v>0</v>
      </c>
      <c r="AA91">
        <v>2</v>
      </c>
      <c r="AB91">
        <v>0</v>
      </c>
      <c r="AC91">
        <v>0</v>
      </c>
      <c r="AD91">
        <v>8</v>
      </c>
      <c r="AE91">
        <v>0</v>
      </c>
      <c r="AF91">
        <v>0</v>
      </c>
      <c r="AG91">
        <v>3</v>
      </c>
      <c r="AH91">
        <v>0</v>
      </c>
      <c r="AI91">
        <v>0</v>
      </c>
      <c r="AJ91">
        <v>0</v>
      </c>
      <c r="AK91">
        <v>2</v>
      </c>
      <c r="AL91">
        <v>0</v>
      </c>
      <c r="AM91">
        <v>0</v>
      </c>
      <c r="AN91">
        <v>0</v>
      </c>
      <c r="AO91">
        <v>0</v>
      </c>
      <c r="AP91">
        <v>0</v>
      </c>
      <c r="AQ91">
        <v>0</v>
      </c>
      <c r="AR91">
        <v>0</v>
      </c>
      <c r="AS91">
        <v>0</v>
      </c>
      <c r="AT91">
        <v>0</v>
      </c>
      <c r="AU91">
        <v>0</v>
      </c>
      <c r="AV91">
        <v>0</v>
      </c>
      <c r="AW91">
        <v>0</v>
      </c>
      <c r="AX91">
        <v>0</v>
      </c>
      <c r="AY91">
        <v>0</v>
      </c>
      <c r="AZ91">
        <v>0</v>
      </c>
      <c r="BA91">
        <v>1</v>
      </c>
      <c r="BB91">
        <v>1</v>
      </c>
      <c r="BC91">
        <v>0</v>
      </c>
      <c r="BD91">
        <v>0</v>
      </c>
      <c r="BE91">
        <v>22</v>
      </c>
      <c r="BF91">
        <v>0</v>
      </c>
      <c r="BG91">
        <v>0</v>
      </c>
      <c r="BH91">
        <v>0</v>
      </c>
      <c r="BI91">
        <f t="shared" si="2"/>
        <v>59</v>
      </c>
      <c r="BJ91">
        <v>11632</v>
      </c>
      <c r="BK91">
        <f t="shared" si="3"/>
        <v>0.50722145804676755</v>
      </c>
    </row>
    <row r="92" spans="1:63" x14ac:dyDescent="0.55000000000000004">
      <c r="A92" s="1">
        <v>1880</v>
      </c>
      <c r="B92" t="s">
        <v>74</v>
      </c>
      <c r="C92" t="str">
        <f>VLOOKUP(A92, [1]speeches!$B:$BC, 54,FALSE)</f>
        <v>Republican</v>
      </c>
      <c r="D92">
        <v>0</v>
      </c>
      <c r="E92">
        <v>0</v>
      </c>
      <c r="F92">
        <v>0</v>
      </c>
      <c r="G92">
        <v>0</v>
      </c>
      <c r="H92">
        <v>0</v>
      </c>
      <c r="I92">
        <v>2</v>
      </c>
      <c r="J92">
        <v>0</v>
      </c>
      <c r="K92">
        <v>0</v>
      </c>
      <c r="L92">
        <v>0</v>
      </c>
      <c r="M92">
        <v>0</v>
      </c>
      <c r="N92">
        <v>0</v>
      </c>
      <c r="O92">
        <v>0</v>
      </c>
      <c r="P92">
        <v>1</v>
      </c>
      <c r="Q92">
        <v>0</v>
      </c>
      <c r="R92">
        <v>7</v>
      </c>
      <c r="S92">
        <v>0</v>
      </c>
      <c r="T92">
        <v>0</v>
      </c>
      <c r="U92">
        <v>0</v>
      </c>
      <c r="V92">
        <v>0</v>
      </c>
      <c r="W92">
        <v>0</v>
      </c>
      <c r="X92">
        <v>0</v>
      </c>
      <c r="Y92">
        <v>0</v>
      </c>
      <c r="Z92">
        <v>0</v>
      </c>
      <c r="AA92">
        <v>2</v>
      </c>
      <c r="AB92">
        <v>0</v>
      </c>
      <c r="AC92">
        <v>0</v>
      </c>
      <c r="AD92">
        <v>2</v>
      </c>
      <c r="AE92">
        <v>0</v>
      </c>
      <c r="AF92">
        <v>0</v>
      </c>
      <c r="AG92">
        <v>1</v>
      </c>
      <c r="AH92">
        <v>0</v>
      </c>
      <c r="AI92">
        <v>0</v>
      </c>
      <c r="AJ92">
        <v>0</v>
      </c>
      <c r="AK92">
        <v>1</v>
      </c>
      <c r="AL92">
        <v>0</v>
      </c>
      <c r="AM92">
        <v>0</v>
      </c>
      <c r="AN92">
        <v>0</v>
      </c>
      <c r="AO92">
        <v>0</v>
      </c>
      <c r="AP92">
        <v>0</v>
      </c>
      <c r="AQ92">
        <v>0</v>
      </c>
      <c r="AR92">
        <v>0</v>
      </c>
      <c r="AS92">
        <v>0</v>
      </c>
      <c r="AT92">
        <v>0</v>
      </c>
      <c r="AU92">
        <v>1</v>
      </c>
      <c r="AV92">
        <v>1</v>
      </c>
      <c r="AW92">
        <v>0</v>
      </c>
      <c r="AX92">
        <v>0</v>
      </c>
      <c r="AY92">
        <v>0</v>
      </c>
      <c r="AZ92">
        <v>0</v>
      </c>
      <c r="BA92">
        <v>0</v>
      </c>
      <c r="BB92">
        <v>0</v>
      </c>
      <c r="BC92">
        <v>0</v>
      </c>
      <c r="BD92">
        <v>0</v>
      </c>
      <c r="BE92">
        <v>11</v>
      </c>
      <c r="BF92">
        <v>0</v>
      </c>
      <c r="BG92">
        <v>0</v>
      </c>
      <c r="BH92">
        <v>0</v>
      </c>
      <c r="BI92">
        <f t="shared" si="2"/>
        <v>29</v>
      </c>
      <c r="BJ92">
        <v>6697</v>
      </c>
      <c r="BK92">
        <f t="shared" si="3"/>
        <v>0.43302971479767061</v>
      </c>
    </row>
    <row r="93" spans="1:63" x14ac:dyDescent="0.55000000000000004">
      <c r="A93" s="1">
        <v>1881</v>
      </c>
      <c r="B93" t="s">
        <v>60</v>
      </c>
      <c r="C93" t="str">
        <f>VLOOKUP(A93, [1]speeches!$B:$BC, 54,FALSE)</f>
        <v>Republican</v>
      </c>
      <c r="D93">
        <v>0</v>
      </c>
      <c r="E93">
        <v>0</v>
      </c>
      <c r="F93">
        <v>0</v>
      </c>
      <c r="G93">
        <v>0</v>
      </c>
      <c r="H93">
        <v>0</v>
      </c>
      <c r="I93">
        <v>2</v>
      </c>
      <c r="J93">
        <v>0</v>
      </c>
      <c r="K93">
        <v>0</v>
      </c>
      <c r="L93">
        <v>0</v>
      </c>
      <c r="M93">
        <v>0</v>
      </c>
      <c r="N93">
        <v>0</v>
      </c>
      <c r="O93">
        <v>0</v>
      </c>
      <c r="P93">
        <v>0</v>
      </c>
      <c r="Q93">
        <v>0</v>
      </c>
      <c r="R93">
        <v>1</v>
      </c>
      <c r="S93">
        <v>0</v>
      </c>
      <c r="T93">
        <v>0</v>
      </c>
      <c r="U93">
        <v>0</v>
      </c>
      <c r="V93">
        <v>0</v>
      </c>
      <c r="W93">
        <v>0</v>
      </c>
      <c r="X93">
        <v>1</v>
      </c>
      <c r="Y93">
        <v>0</v>
      </c>
      <c r="Z93">
        <v>0</v>
      </c>
      <c r="AA93">
        <v>0</v>
      </c>
      <c r="AB93">
        <v>0</v>
      </c>
      <c r="AC93">
        <v>0</v>
      </c>
      <c r="AD93">
        <v>1</v>
      </c>
      <c r="AE93">
        <v>0</v>
      </c>
      <c r="AF93">
        <v>0</v>
      </c>
      <c r="AG93">
        <v>2</v>
      </c>
      <c r="AH93">
        <v>0</v>
      </c>
      <c r="AI93">
        <v>0</v>
      </c>
      <c r="AJ93">
        <v>0</v>
      </c>
      <c r="AK93">
        <v>2</v>
      </c>
      <c r="AL93">
        <v>0</v>
      </c>
      <c r="AM93">
        <v>0</v>
      </c>
      <c r="AN93">
        <v>0</v>
      </c>
      <c r="AO93">
        <v>0</v>
      </c>
      <c r="AP93">
        <v>0</v>
      </c>
      <c r="AQ93">
        <v>0</v>
      </c>
      <c r="AR93">
        <v>0</v>
      </c>
      <c r="AS93">
        <v>0</v>
      </c>
      <c r="AT93">
        <v>0</v>
      </c>
      <c r="AU93">
        <v>1</v>
      </c>
      <c r="AV93">
        <v>1</v>
      </c>
      <c r="AW93">
        <v>1</v>
      </c>
      <c r="AX93">
        <v>0</v>
      </c>
      <c r="AY93">
        <v>0</v>
      </c>
      <c r="AZ93">
        <v>0</v>
      </c>
      <c r="BA93">
        <v>1</v>
      </c>
      <c r="BB93">
        <v>1</v>
      </c>
      <c r="BC93">
        <v>0</v>
      </c>
      <c r="BD93">
        <v>0</v>
      </c>
      <c r="BE93">
        <v>13</v>
      </c>
      <c r="BF93">
        <v>0</v>
      </c>
      <c r="BG93">
        <v>0</v>
      </c>
      <c r="BH93">
        <v>0</v>
      </c>
      <c r="BI93">
        <f t="shared" si="2"/>
        <v>27</v>
      </c>
      <c r="BJ93">
        <v>3822</v>
      </c>
      <c r="BK93">
        <f t="shared" si="3"/>
        <v>0.70643642072213508</v>
      </c>
    </row>
    <row r="94" spans="1:63" x14ac:dyDescent="0.55000000000000004">
      <c r="A94" s="1">
        <v>1882</v>
      </c>
      <c r="B94" t="s">
        <v>60</v>
      </c>
      <c r="C94" t="str">
        <f>VLOOKUP(A94, [1]speeches!$B:$BC, 54,FALSE)</f>
        <v>Republican</v>
      </c>
      <c r="D94">
        <v>0</v>
      </c>
      <c r="E94">
        <v>0</v>
      </c>
      <c r="F94">
        <v>0</v>
      </c>
      <c r="G94">
        <v>0</v>
      </c>
      <c r="H94">
        <v>0</v>
      </c>
      <c r="I94">
        <v>0</v>
      </c>
      <c r="J94">
        <v>0</v>
      </c>
      <c r="K94">
        <v>0</v>
      </c>
      <c r="L94">
        <v>0</v>
      </c>
      <c r="M94">
        <v>0</v>
      </c>
      <c r="N94">
        <v>0</v>
      </c>
      <c r="O94">
        <v>0</v>
      </c>
      <c r="P94">
        <v>0</v>
      </c>
      <c r="Q94">
        <v>0</v>
      </c>
      <c r="R94">
        <v>4</v>
      </c>
      <c r="S94">
        <v>0</v>
      </c>
      <c r="T94">
        <v>0</v>
      </c>
      <c r="U94">
        <v>0</v>
      </c>
      <c r="V94">
        <v>0</v>
      </c>
      <c r="W94">
        <v>0</v>
      </c>
      <c r="X94">
        <v>0</v>
      </c>
      <c r="Y94">
        <v>0</v>
      </c>
      <c r="Z94">
        <v>1</v>
      </c>
      <c r="AA94">
        <v>1</v>
      </c>
      <c r="AB94">
        <v>0</v>
      </c>
      <c r="AC94">
        <v>0</v>
      </c>
      <c r="AD94">
        <v>1</v>
      </c>
      <c r="AE94">
        <v>0</v>
      </c>
      <c r="AF94">
        <v>0</v>
      </c>
      <c r="AG94">
        <v>1</v>
      </c>
      <c r="AH94">
        <v>0</v>
      </c>
      <c r="AI94">
        <v>0</v>
      </c>
      <c r="AJ94">
        <v>0</v>
      </c>
      <c r="AK94">
        <v>3</v>
      </c>
      <c r="AL94">
        <v>0</v>
      </c>
      <c r="AM94">
        <v>0</v>
      </c>
      <c r="AN94">
        <v>0</v>
      </c>
      <c r="AO94">
        <v>0</v>
      </c>
      <c r="AP94">
        <v>0</v>
      </c>
      <c r="AQ94">
        <v>0</v>
      </c>
      <c r="AR94">
        <v>0</v>
      </c>
      <c r="AS94">
        <v>0</v>
      </c>
      <c r="AT94">
        <v>0</v>
      </c>
      <c r="AU94">
        <v>0</v>
      </c>
      <c r="AV94">
        <v>0</v>
      </c>
      <c r="AW94">
        <v>0</v>
      </c>
      <c r="AX94">
        <v>0</v>
      </c>
      <c r="AY94">
        <v>0</v>
      </c>
      <c r="AZ94">
        <v>0</v>
      </c>
      <c r="BA94">
        <v>0</v>
      </c>
      <c r="BB94">
        <v>0</v>
      </c>
      <c r="BC94">
        <v>0</v>
      </c>
      <c r="BD94">
        <v>0</v>
      </c>
      <c r="BE94">
        <v>5</v>
      </c>
      <c r="BF94">
        <v>0</v>
      </c>
      <c r="BG94">
        <v>0</v>
      </c>
      <c r="BH94">
        <v>0</v>
      </c>
      <c r="BI94">
        <f t="shared" si="2"/>
        <v>16</v>
      </c>
      <c r="BJ94">
        <v>3067</v>
      </c>
      <c r="BK94">
        <f t="shared" si="3"/>
        <v>0.52168242582328006</v>
      </c>
    </row>
    <row r="95" spans="1:63" x14ac:dyDescent="0.55000000000000004">
      <c r="A95" s="1">
        <v>1883</v>
      </c>
      <c r="B95" t="s">
        <v>60</v>
      </c>
      <c r="C95" t="str">
        <f>VLOOKUP(A95, [1]speeches!$B:$BC, 54,FALSE)</f>
        <v>Republican</v>
      </c>
      <c r="D95">
        <v>0</v>
      </c>
      <c r="E95">
        <v>0</v>
      </c>
      <c r="F95">
        <v>0</v>
      </c>
      <c r="G95">
        <v>0</v>
      </c>
      <c r="H95">
        <v>0</v>
      </c>
      <c r="I95">
        <v>1</v>
      </c>
      <c r="J95">
        <v>0</v>
      </c>
      <c r="K95">
        <v>0</v>
      </c>
      <c r="L95">
        <v>0</v>
      </c>
      <c r="M95">
        <v>0</v>
      </c>
      <c r="N95">
        <v>0</v>
      </c>
      <c r="O95">
        <v>0</v>
      </c>
      <c r="P95">
        <v>1</v>
      </c>
      <c r="Q95">
        <v>0</v>
      </c>
      <c r="R95">
        <v>3</v>
      </c>
      <c r="S95">
        <v>0</v>
      </c>
      <c r="T95">
        <v>0</v>
      </c>
      <c r="U95">
        <v>0</v>
      </c>
      <c r="V95">
        <v>0</v>
      </c>
      <c r="W95">
        <v>0</v>
      </c>
      <c r="X95">
        <v>0</v>
      </c>
      <c r="Y95">
        <v>0</v>
      </c>
      <c r="Z95">
        <v>4</v>
      </c>
      <c r="AA95">
        <v>0</v>
      </c>
      <c r="AB95">
        <v>0</v>
      </c>
      <c r="AC95">
        <v>0</v>
      </c>
      <c r="AD95">
        <v>2</v>
      </c>
      <c r="AE95">
        <v>0</v>
      </c>
      <c r="AF95">
        <v>0</v>
      </c>
      <c r="AG95">
        <v>3</v>
      </c>
      <c r="AH95">
        <v>0</v>
      </c>
      <c r="AI95">
        <v>0</v>
      </c>
      <c r="AJ95">
        <v>0</v>
      </c>
      <c r="AK95">
        <v>1</v>
      </c>
      <c r="AL95">
        <v>1</v>
      </c>
      <c r="AM95">
        <v>1</v>
      </c>
      <c r="AN95">
        <v>0</v>
      </c>
      <c r="AO95">
        <v>0</v>
      </c>
      <c r="AP95">
        <v>0</v>
      </c>
      <c r="AQ95">
        <v>0</v>
      </c>
      <c r="AR95">
        <v>0</v>
      </c>
      <c r="AS95">
        <v>0</v>
      </c>
      <c r="AT95">
        <v>0</v>
      </c>
      <c r="AU95">
        <v>0</v>
      </c>
      <c r="AV95">
        <v>0</v>
      </c>
      <c r="AW95">
        <v>0</v>
      </c>
      <c r="AX95">
        <v>0</v>
      </c>
      <c r="AY95">
        <v>0</v>
      </c>
      <c r="AZ95">
        <v>0</v>
      </c>
      <c r="BA95">
        <v>1</v>
      </c>
      <c r="BB95">
        <v>1</v>
      </c>
      <c r="BC95">
        <v>0</v>
      </c>
      <c r="BD95">
        <v>0</v>
      </c>
      <c r="BE95">
        <v>8</v>
      </c>
      <c r="BF95">
        <v>0</v>
      </c>
      <c r="BG95">
        <v>0</v>
      </c>
      <c r="BH95">
        <v>0</v>
      </c>
      <c r="BI95">
        <f t="shared" si="2"/>
        <v>27</v>
      </c>
      <c r="BJ95">
        <v>3784</v>
      </c>
      <c r="BK95">
        <f t="shared" si="3"/>
        <v>0.71353065539112048</v>
      </c>
    </row>
    <row r="96" spans="1:63" x14ac:dyDescent="0.55000000000000004">
      <c r="A96" s="1">
        <v>1884</v>
      </c>
      <c r="B96" t="s">
        <v>60</v>
      </c>
      <c r="C96" t="str">
        <f>VLOOKUP(A96, [1]speeches!$B:$BC, 54,FALSE)</f>
        <v>Republican</v>
      </c>
      <c r="D96">
        <v>0</v>
      </c>
      <c r="E96">
        <v>0</v>
      </c>
      <c r="F96">
        <v>7</v>
      </c>
      <c r="G96">
        <v>0</v>
      </c>
      <c r="H96">
        <v>0</v>
      </c>
      <c r="I96">
        <v>3</v>
      </c>
      <c r="J96">
        <v>0</v>
      </c>
      <c r="K96">
        <v>0</v>
      </c>
      <c r="L96">
        <v>0</v>
      </c>
      <c r="M96">
        <v>1</v>
      </c>
      <c r="N96">
        <v>0</v>
      </c>
      <c r="O96">
        <v>0</v>
      </c>
      <c r="P96">
        <v>0</v>
      </c>
      <c r="Q96">
        <v>0</v>
      </c>
      <c r="R96">
        <v>2</v>
      </c>
      <c r="S96">
        <v>0</v>
      </c>
      <c r="T96">
        <v>0</v>
      </c>
      <c r="U96">
        <v>0</v>
      </c>
      <c r="V96">
        <v>0</v>
      </c>
      <c r="W96">
        <v>0</v>
      </c>
      <c r="X96">
        <v>0</v>
      </c>
      <c r="Y96">
        <v>0</v>
      </c>
      <c r="Z96">
        <v>1</v>
      </c>
      <c r="AA96">
        <v>4</v>
      </c>
      <c r="AB96">
        <v>0</v>
      </c>
      <c r="AC96">
        <v>0</v>
      </c>
      <c r="AD96">
        <v>2</v>
      </c>
      <c r="AE96">
        <v>0</v>
      </c>
      <c r="AF96">
        <v>0</v>
      </c>
      <c r="AG96">
        <v>7</v>
      </c>
      <c r="AH96">
        <v>0</v>
      </c>
      <c r="AI96">
        <v>0</v>
      </c>
      <c r="AJ96">
        <v>0</v>
      </c>
      <c r="AK96">
        <v>1</v>
      </c>
      <c r="AL96">
        <v>0</v>
      </c>
      <c r="AM96">
        <v>0</v>
      </c>
      <c r="AN96">
        <v>0</v>
      </c>
      <c r="AO96">
        <v>0</v>
      </c>
      <c r="AP96">
        <v>0</v>
      </c>
      <c r="AQ96">
        <v>1</v>
      </c>
      <c r="AR96">
        <v>0</v>
      </c>
      <c r="AS96">
        <v>0</v>
      </c>
      <c r="AT96">
        <v>0</v>
      </c>
      <c r="AU96">
        <v>0</v>
      </c>
      <c r="AV96">
        <v>0</v>
      </c>
      <c r="AW96">
        <v>0</v>
      </c>
      <c r="AX96">
        <v>0</v>
      </c>
      <c r="AY96">
        <v>0</v>
      </c>
      <c r="AZ96">
        <v>0</v>
      </c>
      <c r="BA96">
        <v>1</v>
      </c>
      <c r="BB96">
        <v>1</v>
      </c>
      <c r="BC96">
        <v>0</v>
      </c>
      <c r="BD96">
        <v>0</v>
      </c>
      <c r="BE96">
        <v>20</v>
      </c>
      <c r="BF96">
        <v>1</v>
      </c>
      <c r="BG96">
        <v>0</v>
      </c>
      <c r="BH96">
        <v>0</v>
      </c>
      <c r="BI96">
        <f t="shared" si="2"/>
        <v>52</v>
      </c>
      <c r="BJ96">
        <v>8947</v>
      </c>
      <c r="BK96">
        <f t="shared" si="3"/>
        <v>0.58120040236950932</v>
      </c>
    </row>
    <row r="97" spans="1:63" x14ac:dyDescent="0.55000000000000004">
      <c r="A97" s="1">
        <v>1885</v>
      </c>
      <c r="B97" t="s">
        <v>65</v>
      </c>
      <c r="C97" t="str">
        <f>VLOOKUP(A97, [1]speeches!$B:$BC, 54,FALSE)</f>
        <v>Democratic</v>
      </c>
      <c r="D97">
        <v>0</v>
      </c>
      <c r="E97">
        <v>0</v>
      </c>
      <c r="F97">
        <v>13</v>
      </c>
      <c r="G97">
        <v>1</v>
      </c>
      <c r="H97">
        <v>0</v>
      </c>
      <c r="I97">
        <v>2</v>
      </c>
      <c r="J97">
        <v>0</v>
      </c>
      <c r="K97">
        <v>0</v>
      </c>
      <c r="L97">
        <v>0</v>
      </c>
      <c r="M97">
        <v>0</v>
      </c>
      <c r="N97">
        <v>3</v>
      </c>
      <c r="O97">
        <v>0</v>
      </c>
      <c r="P97">
        <v>0</v>
      </c>
      <c r="Q97">
        <v>0</v>
      </c>
      <c r="R97">
        <v>15</v>
      </c>
      <c r="S97">
        <v>0</v>
      </c>
      <c r="T97">
        <v>0</v>
      </c>
      <c r="U97">
        <v>0</v>
      </c>
      <c r="V97">
        <v>0</v>
      </c>
      <c r="W97">
        <v>0</v>
      </c>
      <c r="X97">
        <v>0</v>
      </c>
      <c r="Y97">
        <v>0</v>
      </c>
      <c r="Z97">
        <v>4</v>
      </c>
      <c r="AA97">
        <v>1</v>
      </c>
      <c r="AB97">
        <v>0</v>
      </c>
      <c r="AC97">
        <v>0</v>
      </c>
      <c r="AD97">
        <v>10</v>
      </c>
      <c r="AE97">
        <v>0</v>
      </c>
      <c r="AF97">
        <v>0</v>
      </c>
      <c r="AG97">
        <v>15</v>
      </c>
      <c r="AH97">
        <v>0</v>
      </c>
      <c r="AI97">
        <v>0</v>
      </c>
      <c r="AJ97">
        <v>0</v>
      </c>
      <c r="AK97">
        <v>3</v>
      </c>
      <c r="AL97">
        <v>5</v>
      </c>
      <c r="AM97">
        <v>4</v>
      </c>
      <c r="AN97">
        <v>0</v>
      </c>
      <c r="AO97">
        <v>1</v>
      </c>
      <c r="AP97">
        <v>0</v>
      </c>
      <c r="AQ97">
        <v>0</v>
      </c>
      <c r="AR97">
        <v>0</v>
      </c>
      <c r="AS97">
        <v>0</v>
      </c>
      <c r="AT97">
        <v>0</v>
      </c>
      <c r="AU97">
        <v>5</v>
      </c>
      <c r="AV97">
        <v>5</v>
      </c>
      <c r="AW97">
        <v>1</v>
      </c>
      <c r="AX97">
        <v>0</v>
      </c>
      <c r="AY97">
        <v>0</v>
      </c>
      <c r="AZ97">
        <v>0</v>
      </c>
      <c r="BA97">
        <v>3</v>
      </c>
      <c r="BB97">
        <v>3</v>
      </c>
      <c r="BC97">
        <v>0</v>
      </c>
      <c r="BD97">
        <v>0</v>
      </c>
      <c r="BE97">
        <v>44</v>
      </c>
      <c r="BF97">
        <v>0</v>
      </c>
      <c r="BG97">
        <v>0</v>
      </c>
      <c r="BH97">
        <v>0</v>
      </c>
      <c r="BI97">
        <f t="shared" si="2"/>
        <v>138</v>
      </c>
      <c r="BJ97">
        <v>19746</v>
      </c>
      <c r="BK97">
        <f t="shared" si="3"/>
        <v>0.69887572166514733</v>
      </c>
    </row>
    <row r="98" spans="1:63" x14ac:dyDescent="0.55000000000000004">
      <c r="A98" s="1">
        <v>1886</v>
      </c>
      <c r="B98" t="s">
        <v>65</v>
      </c>
      <c r="C98" t="str">
        <f>VLOOKUP(A98, [1]speeches!$B:$BC, 54,FALSE)</f>
        <v>Democratic</v>
      </c>
      <c r="D98">
        <v>0</v>
      </c>
      <c r="E98">
        <v>0</v>
      </c>
      <c r="F98">
        <v>5</v>
      </c>
      <c r="G98">
        <v>1</v>
      </c>
      <c r="H98">
        <v>0</v>
      </c>
      <c r="I98">
        <v>2</v>
      </c>
      <c r="J98">
        <v>0</v>
      </c>
      <c r="K98">
        <v>0</v>
      </c>
      <c r="L98">
        <v>1</v>
      </c>
      <c r="M98">
        <v>0</v>
      </c>
      <c r="N98">
        <v>1</v>
      </c>
      <c r="O98">
        <v>0</v>
      </c>
      <c r="P98">
        <v>0</v>
      </c>
      <c r="Q98">
        <v>0</v>
      </c>
      <c r="R98">
        <v>8</v>
      </c>
      <c r="S98">
        <v>2</v>
      </c>
      <c r="T98">
        <v>0</v>
      </c>
      <c r="U98">
        <v>0</v>
      </c>
      <c r="V98">
        <v>0</v>
      </c>
      <c r="W98">
        <v>0</v>
      </c>
      <c r="X98">
        <v>0</v>
      </c>
      <c r="Y98">
        <v>0</v>
      </c>
      <c r="Z98">
        <v>0</v>
      </c>
      <c r="AA98">
        <v>1</v>
      </c>
      <c r="AB98">
        <v>0</v>
      </c>
      <c r="AC98">
        <v>0</v>
      </c>
      <c r="AD98">
        <v>1</v>
      </c>
      <c r="AE98">
        <v>0</v>
      </c>
      <c r="AF98">
        <v>0</v>
      </c>
      <c r="AG98">
        <v>7</v>
      </c>
      <c r="AH98">
        <v>0</v>
      </c>
      <c r="AI98">
        <v>0</v>
      </c>
      <c r="AJ98">
        <v>0</v>
      </c>
      <c r="AK98">
        <v>1</v>
      </c>
      <c r="AL98">
        <v>8</v>
      </c>
      <c r="AM98">
        <v>6</v>
      </c>
      <c r="AN98">
        <v>0</v>
      </c>
      <c r="AO98">
        <v>3</v>
      </c>
      <c r="AP98">
        <v>0</v>
      </c>
      <c r="AQ98">
        <v>1</v>
      </c>
      <c r="AR98">
        <v>0</v>
      </c>
      <c r="AS98">
        <v>0</v>
      </c>
      <c r="AT98">
        <v>0</v>
      </c>
      <c r="AU98">
        <v>6</v>
      </c>
      <c r="AV98">
        <v>6</v>
      </c>
      <c r="AW98">
        <v>1</v>
      </c>
      <c r="AX98">
        <v>0</v>
      </c>
      <c r="AY98">
        <v>1</v>
      </c>
      <c r="AZ98">
        <v>0</v>
      </c>
      <c r="BA98">
        <v>0</v>
      </c>
      <c r="BB98">
        <v>0</v>
      </c>
      <c r="BC98">
        <v>0</v>
      </c>
      <c r="BD98">
        <v>0</v>
      </c>
      <c r="BE98">
        <v>26</v>
      </c>
      <c r="BF98">
        <v>0</v>
      </c>
      <c r="BG98">
        <v>0</v>
      </c>
      <c r="BH98">
        <v>0</v>
      </c>
      <c r="BI98">
        <f t="shared" si="2"/>
        <v>88</v>
      </c>
      <c r="BJ98">
        <v>15135</v>
      </c>
      <c r="BK98">
        <f t="shared" si="3"/>
        <v>0.58143376280145354</v>
      </c>
    </row>
    <row r="99" spans="1:63" x14ac:dyDescent="0.55000000000000004">
      <c r="A99" s="1">
        <v>1887</v>
      </c>
      <c r="B99" t="s">
        <v>65</v>
      </c>
      <c r="C99" t="str">
        <f>VLOOKUP(A99, [1]speeches!$B:$BC, 54,FALSE)</f>
        <v>Democratic</v>
      </c>
      <c r="D99">
        <v>0</v>
      </c>
      <c r="E99">
        <v>0</v>
      </c>
      <c r="F99">
        <v>0</v>
      </c>
      <c r="G99">
        <v>0</v>
      </c>
      <c r="H99">
        <v>0</v>
      </c>
      <c r="I99">
        <v>0</v>
      </c>
      <c r="J99">
        <v>0</v>
      </c>
      <c r="K99">
        <v>0</v>
      </c>
      <c r="L99">
        <v>0</v>
      </c>
      <c r="M99">
        <v>0</v>
      </c>
      <c r="N99">
        <v>1</v>
      </c>
      <c r="O99">
        <v>0</v>
      </c>
      <c r="P99">
        <v>0</v>
      </c>
      <c r="Q99">
        <v>0</v>
      </c>
      <c r="R99">
        <v>2</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1</v>
      </c>
      <c r="AV99">
        <v>1</v>
      </c>
      <c r="AW99">
        <v>0</v>
      </c>
      <c r="AX99">
        <v>0</v>
      </c>
      <c r="AY99">
        <v>0</v>
      </c>
      <c r="AZ99">
        <v>0</v>
      </c>
      <c r="BA99">
        <v>0</v>
      </c>
      <c r="BB99">
        <v>0</v>
      </c>
      <c r="BC99">
        <v>0</v>
      </c>
      <c r="BD99">
        <v>0</v>
      </c>
      <c r="BE99">
        <v>5</v>
      </c>
      <c r="BF99">
        <v>0</v>
      </c>
      <c r="BG99">
        <v>0</v>
      </c>
      <c r="BH99">
        <v>0</v>
      </c>
      <c r="BI99">
        <f t="shared" si="2"/>
        <v>10</v>
      </c>
      <c r="BJ99">
        <v>5289</v>
      </c>
      <c r="BK99">
        <f t="shared" si="3"/>
        <v>0.18907165815844207</v>
      </c>
    </row>
    <row r="100" spans="1:63" x14ac:dyDescent="0.55000000000000004">
      <c r="A100" s="1">
        <v>1888</v>
      </c>
      <c r="B100" t="s">
        <v>65</v>
      </c>
      <c r="C100" t="str">
        <f>VLOOKUP(A100, [1]speeches!$B:$BC, 54,FALSE)</f>
        <v>Democratic</v>
      </c>
      <c r="D100">
        <v>0</v>
      </c>
      <c r="E100">
        <v>0</v>
      </c>
      <c r="F100">
        <v>5</v>
      </c>
      <c r="G100">
        <v>1</v>
      </c>
      <c r="H100">
        <v>0</v>
      </c>
      <c r="I100">
        <v>0</v>
      </c>
      <c r="J100">
        <v>0</v>
      </c>
      <c r="K100">
        <v>0</v>
      </c>
      <c r="L100">
        <v>0</v>
      </c>
      <c r="M100">
        <v>0</v>
      </c>
      <c r="N100">
        <v>1</v>
      </c>
      <c r="O100">
        <v>0</v>
      </c>
      <c r="P100">
        <v>0</v>
      </c>
      <c r="Q100">
        <v>0</v>
      </c>
      <c r="R100">
        <v>4</v>
      </c>
      <c r="S100">
        <v>0</v>
      </c>
      <c r="T100">
        <v>0</v>
      </c>
      <c r="U100">
        <v>0</v>
      </c>
      <c r="V100">
        <v>0</v>
      </c>
      <c r="W100">
        <v>1</v>
      </c>
      <c r="X100">
        <v>0</v>
      </c>
      <c r="Y100">
        <v>0</v>
      </c>
      <c r="Z100">
        <v>2</v>
      </c>
      <c r="AA100">
        <v>1</v>
      </c>
      <c r="AB100">
        <v>0</v>
      </c>
      <c r="AC100">
        <v>0</v>
      </c>
      <c r="AD100">
        <v>2</v>
      </c>
      <c r="AE100">
        <v>0</v>
      </c>
      <c r="AF100">
        <v>0</v>
      </c>
      <c r="AG100">
        <v>4</v>
      </c>
      <c r="AH100">
        <v>0</v>
      </c>
      <c r="AI100">
        <v>0</v>
      </c>
      <c r="AJ100">
        <v>0</v>
      </c>
      <c r="AK100">
        <v>1</v>
      </c>
      <c r="AL100">
        <v>2</v>
      </c>
      <c r="AM100">
        <v>0</v>
      </c>
      <c r="AN100">
        <v>0</v>
      </c>
      <c r="AO100">
        <v>1</v>
      </c>
      <c r="AP100">
        <v>0</v>
      </c>
      <c r="AQ100">
        <v>0</v>
      </c>
      <c r="AR100">
        <v>0</v>
      </c>
      <c r="AS100">
        <v>0</v>
      </c>
      <c r="AT100">
        <v>0</v>
      </c>
      <c r="AU100">
        <v>0</v>
      </c>
      <c r="AV100">
        <v>0</v>
      </c>
      <c r="AW100">
        <v>0</v>
      </c>
      <c r="AX100">
        <v>0</v>
      </c>
      <c r="AY100">
        <v>0</v>
      </c>
      <c r="AZ100">
        <v>0</v>
      </c>
      <c r="BA100">
        <v>0</v>
      </c>
      <c r="BB100">
        <v>0</v>
      </c>
      <c r="BC100">
        <v>0</v>
      </c>
      <c r="BD100">
        <v>0</v>
      </c>
      <c r="BE100">
        <v>17</v>
      </c>
      <c r="BF100">
        <v>0</v>
      </c>
      <c r="BG100">
        <v>0</v>
      </c>
      <c r="BH100">
        <v>0</v>
      </c>
      <c r="BI100">
        <f t="shared" si="2"/>
        <v>42</v>
      </c>
      <c r="BJ100">
        <v>9020</v>
      </c>
      <c r="BK100">
        <f t="shared" si="3"/>
        <v>0.46563192904656325</v>
      </c>
    </row>
    <row r="101" spans="1:63" x14ac:dyDescent="0.55000000000000004">
      <c r="A101" s="1">
        <v>1889</v>
      </c>
      <c r="B101" t="s">
        <v>73</v>
      </c>
      <c r="C101" t="str">
        <f>VLOOKUP(A101, [1]speeches!$B:$BC, 54,FALSE)</f>
        <v>Republican</v>
      </c>
      <c r="D101">
        <v>0</v>
      </c>
      <c r="E101">
        <v>0</v>
      </c>
      <c r="F101">
        <v>4</v>
      </c>
      <c r="G101">
        <v>3</v>
      </c>
      <c r="H101">
        <v>0</v>
      </c>
      <c r="I101">
        <v>2</v>
      </c>
      <c r="J101">
        <v>0</v>
      </c>
      <c r="K101">
        <v>0</v>
      </c>
      <c r="L101">
        <v>1</v>
      </c>
      <c r="M101">
        <v>0</v>
      </c>
      <c r="N101">
        <v>1</v>
      </c>
      <c r="O101">
        <v>0</v>
      </c>
      <c r="P101">
        <v>2</v>
      </c>
      <c r="Q101">
        <v>0</v>
      </c>
      <c r="R101">
        <v>13</v>
      </c>
      <c r="S101">
        <v>0</v>
      </c>
      <c r="T101">
        <v>0</v>
      </c>
      <c r="U101">
        <v>0</v>
      </c>
      <c r="V101">
        <v>0</v>
      </c>
      <c r="W101">
        <v>0</v>
      </c>
      <c r="X101">
        <v>0</v>
      </c>
      <c r="Y101">
        <v>0</v>
      </c>
      <c r="Z101">
        <v>1</v>
      </c>
      <c r="AA101">
        <v>3</v>
      </c>
      <c r="AB101">
        <v>0</v>
      </c>
      <c r="AC101">
        <v>0</v>
      </c>
      <c r="AD101">
        <v>4</v>
      </c>
      <c r="AE101">
        <v>0</v>
      </c>
      <c r="AF101">
        <v>0</v>
      </c>
      <c r="AG101">
        <v>6</v>
      </c>
      <c r="AH101">
        <v>0</v>
      </c>
      <c r="AI101">
        <v>0</v>
      </c>
      <c r="AJ101">
        <v>0</v>
      </c>
      <c r="AK101">
        <v>1</v>
      </c>
      <c r="AL101">
        <v>4</v>
      </c>
      <c r="AM101">
        <v>1</v>
      </c>
      <c r="AN101">
        <v>0</v>
      </c>
      <c r="AO101">
        <v>0</v>
      </c>
      <c r="AP101">
        <v>0</v>
      </c>
      <c r="AQ101">
        <v>0</v>
      </c>
      <c r="AR101">
        <v>0</v>
      </c>
      <c r="AS101">
        <v>0</v>
      </c>
      <c r="AT101">
        <v>0</v>
      </c>
      <c r="AU101">
        <v>0</v>
      </c>
      <c r="AV101">
        <v>0</v>
      </c>
      <c r="AW101">
        <v>0</v>
      </c>
      <c r="AX101">
        <v>0</v>
      </c>
      <c r="AY101">
        <v>0</v>
      </c>
      <c r="AZ101">
        <v>0</v>
      </c>
      <c r="BA101">
        <v>3</v>
      </c>
      <c r="BB101">
        <v>3</v>
      </c>
      <c r="BC101">
        <v>0</v>
      </c>
      <c r="BD101">
        <v>0</v>
      </c>
      <c r="BE101">
        <v>24</v>
      </c>
      <c r="BF101">
        <v>0</v>
      </c>
      <c r="BG101">
        <v>0</v>
      </c>
      <c r="BH101">
        <v>0</v>
      </c>
      <c r="BI101">
        <f t="shared" si="2"/>
        <v>76</v>
      </c>
      <c r="BJ101">
        <v>13001</v>
      </c>
      <c r="BK101">
        <f t="shared" si="3"/>
        <v>0.58457041766018003</v>
      </c>
    </row>
    <row r="102" spans="1:63" x14ac:dyDescent="0.55000000000000004">
      <c r="A102" s="1">
        <v>1890</v>
      </c>
      <c r="B102" t="s">
        <v>73</v>
      </c>
      <c r="C102" t="str">
        <f>VLOOKUP(A102, [1]speeches!$B:$BC, 54,FALSE)</f>
        <v>Republican</v>
      </c>
      <c r="D102">
        <v>0</v>
      </c>
      <c r="E102">
        <v>0</v>
      </c>
      <c r="F102">
        <v>2</v>
      </c>
      <c r="G102">
        <v>0</v>
      </c>
      <c r="H102">
        <v>0</v>
      </c>
      <c r="I102">
        <v>3</v>
      </c>
      <c r="J102">
        <v>0</v>
      </c>
      <c r="K102">
        <v>0</v>
      </c>
      <c r="L102">
        <v>0</v>
      </c>
      <c r="M102">
        <v>0</v>
      </c>
      <c r="N102">
        <v>3</v>
      </c>
      <c r="O102">
        <v>1</v>
      </c>
      <c r="P102">
        <v>0</v>
      </c>
      <c r="Q102">
        <v>0</v>
      </c>
      <c r="R102">
        <v>10</v>
      </c>
      <c r="S102">
        <v>0</v>
      </c>
      <c r="T102">
        <v>0</v>
      </c>
      <c r="U102">
        <v>0</v>
      </c>
      <c r="V102">
        <v>0</v>
      </c>
      <c r="W102">
        <v>0</v>
      </c>
      <c r="X102">
        <v>0</v>
      </c>
      <c r="Y102">
        <v>0</v>
      </c>
      <c r="Z102">
        <v>0</v>
      </c>
      <c r="AA102">
        <v>1</v>
      </c>
      <c r="AB102">
        <v>0</v>
      </c>
      <c r="AC102">
        <v>0</v>
      </c>
      <c r="AD102">
        <v>2</v>
      </c>
      <c r="AE102">
        <v>0</v>
      </c>
      <c r="AF102">
        <v>0</v>
      </c>
      <c r="AG102">
        <v>1</v>
      </c>
      <c r="AH102">
        <v>0</v>
      </c>
      <c r="AI102">
        <v>0</v>
      </c>
      <c r="AJ102">
        <v>0</v>
      </c>
      <c r="AK102">
        <v>1</v>
      </c>
      <c r="AL102">
        <v>2</v>
      </c>
      <c r="AM102">
        <v>1</v>
      </c>
      <c r="AN102">
        <v>0</v>
      </c>
      <c r="AO102">
        <v>0</v>
      </c>
      <c r="AP102">
        <v>0</v>
      </c>
      <c r="AQ102">
        <v>0</v>
      </c>
      <c r="AR102">
        <v>0</v>
      </c>
      <c r="AS102">
        <v>0</v>
      </c>
      <c r="AT102">
        <v>0</v>
      </c>
      <c r="AU102">
        <v>3</v>
      </c>
      <c r="AV102">
        <v>3</v>
      </c>
      <c r="AW102">
        <v>0</v>
      </c>
      <c r="AX102">
        <v>0</v>
      </c>
      <c r="AY102">
        <v>0</v>
      </c>
      <c r="AZ102">
        <v>0</v>
      </c>
      <c r="BA102">
        <v>0</v>
      </c>
      <c r="BB102">
        <v>0</v>
      </c>
      <c r="BC102">
        <v>0</v>
      </c>
      <c r="BD102">
        <v>0</v>
      </c>
      <c r="BE102">
        <v>16</v>
      </c>
      <c r="BF102">
        <v>0</v>
      </c>
      <c r="BG102">
        <v>0</v>
      </c>
      <c r="BH102">
        <v>0</v>
      </c>
      <c r="BI102">
        <f t="shared" si="2"/>
        <v>49</v>
      </c>
      <c r="BJ102">
        <v>11522</v>
      </c>
      <c r="BK102">
        <f t="shared" si="3"/>
        <v>0.42527339003645198</v>
      </c>
    </row>
    <row r="103" spans="1:63" x14ac:dyDescent="0.55000000000000004">
      <c r="A103" s="1">
        <v>1891</v>
      </c>
      <c r="B103" t="s">
        <v>73</v>
      </c>
      <c r="C103" t="str">
        <f>VLOOKUP(A103, [1]speeches!$B:$BC, 54,FALSE)</f>
        <v>Republican</v>
      </c>
      <c r="D103">
        <v>0</v>
      </c>
      <c r="E103">
        <v>0</v>
      </c>
      <c r="F103">
        <v>4</v>
      </c>
      <c r="G103">
        <v>0</v>
      </c>
      <c r="H103">
        <v>0</v>
      </c>
      <c r="I103">
        <v>1</v>
      </c>
      <c r="J103">
        <v>0</v>
      </c>
      <c r="K103">
        <v>0</v>
      </c>
      <c r="L103">
        <v>1</v>
      </c>
      <c r="M103">
        <v>0</v>
      </c>
      <c r="N103">
        <v>1</v>
      </c>
      <c r="O103">
        <v>0</v>
      </c>
      <c r="P103">
        <v>0</v>
      </c>
      <c r="Q103">
        <v>0</v>
      </c>
      <c r="R103">
        <v>12</v>
      </c>
      <c r="S103">
        <v>0</v>
      </c>
      <c r="T103">
        <v>0</v>
      </c>
      <c r="U103">
        <v>0</v>
      </c>
      <c r="V103">
        <v>0</v>
      </c>
      <c r="W103">
        <v>0</v>
      </c>
      <c r="X103">
        <v>0</v>
      </c>
      <c r="Y103">
        <v>0</v>
      </c>
      <c r="Z103">
        <v>0</v>
      </c>
      <c r="AA103">
        <v>3</v>
      </c>
      <c r="AB103">
        <v>0</v>
      </c>
      <c r="AC103">
        <v>0</v>
      </c>
      <c r="AD103">
        <v>1</v>
      </c>
      <c r="AE103">
        <v>0</v>
      </c>
      <c r="AF103">
        <v>0</v>
      </c>
      <c r="AG103">
        <v>8</v>
      </c>
      <c r="AH103">
        <v>0</v>
      </c>
      <c r="AI103">
        <v>0</v>
      </c>
      <c r="AJ103">
        <v>0</v>
      </c>
      <c r="AK103">
        <v>3</v>
      </c>
      <c r="AL103">
        <v>3</v>
      </c>
      <c r="AM103">
        <v>3</v>
      </c>
      <c r="AN103">
        <v>0</v>
      </c>
      <c r="AO103">
        <v>3</v>
      </c>
      <c r="AP103">
        <v>0</v>
      </c>
      <c r="AQ103">
        <v>0</v>
      </c>
      <c r="AR103">
        <v>0</v>
      </c>
      <c r="AS103">
        <v>0</v>
      </c>
      <c r="AT103">
        <v>0</v>
      </c>
      <c r="AU103">
        <v>4</v>
      </c>
      <c r="AV103">
        <v>3</v>
      </c>
      <c r="AW103">
        <v>0</v>
      </c>
      <c r="AX103">
        <v>1</v>
      </c>
      <c r="AY103">
        <v>0</v>
      </c>
      <c r="AZ103">
        <v>0</v>
      </c>
      <c r="BA103">
        <v>0</v>
      </c>
      <c r="BB103">
        <v>0</v>
      </c>
      <c r="BC103">
        <v>0</v>
      </c>
      <c r="BD103">
        <v>0</v>
      </c>
      <c r="BE103">
        <v>22</v>
      </c>
      <c r="BF103">
        <v>0</v>
      </c>
      <c r="BG103">
        <v>1</v>
      </c>
      <c r="BH103">
        <v>0</v>
      </c>
      <c r="BI103">
        <f t="shared" si="2"/>
        <v>74</v>
      </c>
      <c r="BJ103">
        <v>16292</v>
      </c>
      <c r="BK103">
        <f t="shared" si="3"/>
        <v>0.45421065553645962</v>
      </c>
    </row>
    <row r="104" spans="1:63" x14ac:dyDescent="0.55000000000000004">
      <c r="A104" s="1">
        <v>1892</v>
      </c>
      <c r="B104" t="s">
        <v>73</v>
      </c>
      <c r="C104" t="str">
        <f>VLOOKUP(A104, [1]speeches!$B:$BC, 54,FALSE)</f>
        <v>Republican</v>
      </c>
      <c r="D104">
        <v>0</v>
      </c>
      <c r="E104">
        <v>0</v>
      </c>
      <c r="F104">
        <v>1</v>
      </c>
      <c r="G104">
        <v>0</v>
      </c>
      <c r="H104">
        <v>0</v>
      </c>
      <c r="I104">
        <v>1</v>
      </c>
      <c r="J104">
        <v>0</v>
      </c>
      <c r="K104">
        <v>0</v>
      </c>
      <c r="L104">
        <v>0</v>
      </c>
      <c r="M104">
        <v>0</v>
      </c>
      <c r="N104">
        <v>0</v>
      </c>
      <c r="O104">
        <v>0</v>
      </c>
      <c r="P104">
        <v>0</v>
      </c>
      <c r="Q104">
        <v>0</v>
      </c>
      <c r="R104">
        <v>2</v>
      </c>
      <c r="S104">
        <v>0</v>
      </c>
      <c r="T104">
        <v>0</v>
      </c>
      <c r="U104">
        <v>0</v>
      </c>
      <c r="V104">
        <v>0</v>
      </c>
      <c r="W104">
        <v>0</v>
      </c>
      <c r="X104">
        <v>0</v>
      </c>
      <c r="Y104">
        <v>0</v>
      </c>
      <c r="Z104">
        <v>0</v>
      </c>
      <c r="AA104">
        <v>3</v>
      </c>
      <c r="AB104">
        <v>0</v>
      </c>
      <c r="AC104">
        <v>0</v>
      </c>
      <c r="AD104">
        <v>1</v>
      </c>
      <c r="AE104">
        <v>0</v>
      </c>
      <c r="AF104">
        <v>0</v>
      </c>
      <c r="AG104">
        <v>9</v>
      </c>
      <c r="AH104">
        <v>0</v>
      </c>
      <c r="AI104">
        <v>0</v>
      </c>
      <c r="AJ104">
        <v>0</v>
      </c>
      <c r="AK104">
        <v>0</v>
      </c>
      <c r="AL104">
        <v>1</v>
      </c>
      <c r="AM104">
        <v>1</v>
      </c>
      <c r="AN104">
        <v>0</v>
      </c>
      <c r="AO104">
        <v>1</v>
      </c>
      <c r="AP104">
        <v>0</v>
      </c>
      <c r="AQ104">
        <v>0</v>
      </c>
      <c r="AR104">
        <v>0</v>
      </c>
      <c r="AS104">
        <v>0</v>
      </c>
      <c r="AT104">
        <v>0</v>
      </c>
      <c r="AU104">
        <v>7</v>
      </c>
      <c r="AV104">
        <v>5</v>
      </c>
      <c r="AW104">
        <v>0</v>
      </c>
      <c r="AX104">
        <v>0</v>
      </c>
      <c r="AY104">
        <v>0</v>
      </c>
      <c r="AZ104">
        <v>0</v>
      </c>
      <c r="BA104">
        <v>0</v>
      </c>
      <c r="BB104">
        <v>0</v>
      </c>
      <c r="BC104">
        <v>0</v>
      </c>
      <c r="BD104">
        <v>0</v>
      </c>
      <c r="BE104">
        <v>20</v>
      </c>
      <c r="BF104">
        <v>0</v>
      </c>
      <c r="BG104">
        <v>0</v>
      </c>
      <c r="BH104">
        <v>0</v>
      </c>
      <c r="BI104">
        <f t="shared" si="2"/>
        <v>52</v>
      </c>
      <c r="BJ104">
        <v>13678</v>
      </c>
      <c r="BK104">
        <f t="shared" si="3"/>
        <v>0.38017253984500654</v>
      </c>
    </row>
    <row r="105" spans="1:63" x14ac:dyDescent="0.55000000000000004">
      <c r="A105" s="1">
        <v>1893</v>
      </c>
      <c r="B105" t="s">
        <v>65</v>
      </c>
      <c r="C105" t="str">
        <f>VLOOKUP(A105, [1]speeches!$B:$BC, 54,FALSE)</f>
        <v>Democratic</v>
      </c>
      <c r="D105">
        <v>0</v>
      </c>
      <c r="E105">
        <v>0</v>
      </c>
      <c r="F105">
        <v>13</v>
      </c>
      <c r="G105">
        <v>7</v>
      </c>
      <c r="H105">
        <v>0</v>
      </c>
      <c r="I105">
        <v>5</v>
      </c>
      <c r="J105">
        <v>0</v>
      </c>
      <c r="K105">
        <v>0</v>
      </c>
      <c r="L105">
        <v>0</v>
      </c>
      <c r="M105">
        <v>0</v>
      </c>
      <c r="N105">
        <v>1</v>
      </c>
      <c r="O105">
        <v>0</v>
      </c>
      <c r="P105">
        <v>0</v>
      </c>
      <c r="Q105">
        <v>0</v>
      </c>
      <c r="R105">
        <v>12</v>
      </c>
      <c r="S105">
        <v>1</v>
      </c>
      <c r="T105">
        <v>0</v>
      </c>
      <c r="U105">
        <v>1</v>
      </c>
      <c r="V105">
        <v>0</v>
      </c>
      <c r="W105">
        <v>0</v>
      </c>
      <c r="X105">
        <v>0</v>
      </c>
      <c r="Y105">
        <v>0</v>
      </c>
      <c r="Z105">
        <v>0</v>
      </c>
      <c r="AA105">
        <v>2</v>
      </c>
      <c r="AB105">
        <v>0</v>
      </c>
      <c r="AC105">
        <v>0</v>
      </c>
      <c r="AD105">
        <v>11</v>
      </c>
      <c r="AE105">
        <v>0</v>
      </c>
      <c r="AF105">
        <v>0</v>
      </c>
      <c r="AG105">
        <v>10</v>
      </c>
      <c r="AH105">
        <v>0</v>
      </c>
      <c r="AI105">
        <v>0</v>
      </c>
      <c r="AJ105">
        <v>0</v>
      </c>
      <c r="AK105">
        <v>2</v>
      </c>
      <c r="AL105">
        <v>3</v>
      </c>
      <c r="AM105">
        <v>3</v>
      </c>
      <c r="AN105">
        <v>0</v>
      </c>
      <c r="AO105">
        <v>4</v>
      </c>
      <c r="AP105">
        <v>0</v>
      </c>
      <c r="AQ105">
        <v>1</v>
      </c>
      <c r="AR105">
        <v>0</v>
      </c>
      <c r="AS105">
        <v>0</v>
      </c>
      <c r="AT105">
        <v>0</v>
      </c>
      <c r="AU105">
        <v>1</v>
      </c>
      <c r="AV105">
        <v>1</v>
      </c>
      <c r="AW105">
        <v>0</v>
      </c>
      <c r="AX105">
        <v>0</v>
      </c>
      <c r="AY105">
        <v>0</v>
      </c>
      <c r="AZ105">
        <v>0</v>
      </c>
      <c r="BA105">
        <v>4</v>
      </c>
      <c r="BB105">
        <v>4</v>
      </c>
      <c r="BC105">
        <v>0</v>
      </c>
      <c r="BD105">
        <v>0</v>
      </c>
      <c r="BE105">
        <v>22</v>
      </c>
      <c r="BF105">
        <v>0</v>
      </c>
      <c r="BG105">
        <v>1</v>
      </c>
      <c r="BH105">
        <v>0</v>
      </c>
      <c r="BI105">
        <f t="shared" si="2"/>
        <v>109</v>
      </c>
      <c r="BJ105">
        <v>12283</v>
      </c>
      <c r="BK105">
        <f t="shared" si="3"/>
        <v>0.88740535699747614</v>
      </c>
    </row>
    <row r="106" spans="1:63" x14ac:dyDescent="0.55000000000000004">
      <c r="A106" s="1">
        <v>1894</v>
      </c>
      <c r="B106" t="s">
        <v>65</v>
      </c>
      <c r="C106" t="str">
        <f>VLOOKUP(A106, [1]speeches!$B:$BC, 54,FALSE)</f>
        <v>Democratic</v>
      </c>
      <c r="D106">
        <v>0</v>
      </c>
      <c r="E106">
        <v>0</v>
      </c>
      <c r="F106">
        <v>15</v>
      </c>
      <c r="G106">
        <v>6</v>
      </c>
      <c r="H106">
        <v>0</v>
      </c>
      <c r="I106">
        <v>1</v>
      </c>
      <c r="J106">
        <v>0</v>
      </c>
      <c r="K106">
        <v>0</v>
      </c>
      <c r="L106">
        <v>0</v>
      </c>
      <c r="M106">
        <v>0</v>
      </c>
      <c r="N106">
        <v>3</v>
      </c>
      <c r="O106">
        <v>1</v>
      </c>
      <c r="P106">
        <v>0</v>
      </c>
      <c r="Q106">
        <v>0</v>
      </c>
      <c r="R106">
        <v>19</v>
      </c>
      <c r="S106">
        <v>2</v>
      </c>
      <c r="T106">
        <v>0</v>
      </c>
      <c r="U106">
        <v>0</v>
      </c>
      <c r="V106">
        <v>0</v>
      </c>
      <c r="W106">
        <v>0</v>
      </c>
      <c r="X106">
        <v>0</v>
      </c>
      <c r="Y106">
        <v>0</v>
      </c>
      <c r="Z106">
        <v>2</v>
      </c>
      <c r="AA106">
        <v>1</v>
      </c>
      <c r="AB106">
        <v>1</v>
      </c>
      <c r="AC106">
        <v>0</v>
      </c>
      <c r="AD106">
        <v>9</v>
      </c>
      <c r="AE106">
        <v>0</v>
      </c>
      <c r="AF106">
        <v>0</v>
      </c>
      <c r="AG106">
        <v>18</v>
      </c>
      <c r="AH106">
        <v>0</v>
      </c>
      <c r="AI106">
        <v>0</v>
      </c>
      <c r="AJ106">
        <v>0</v>
      </c>
      <c r="AK106">
        <v>8</v>
      </c>
      <c r="AL106">
        <v>6</v>
      </c>
      <c r="AM106">
        <v>5</v>
      </c>
      <c r="AN106">
        <v>0</v>
      </c>
      <c r="AO106">
        <v>0</v>
      </c>
      <c r="AP106">
        <v>0</v>
      </c>
      <c r="AQ106">
        <v>0</v>
      </c>
      <c r="AR106">
        <v>0</v>
      </c>
      <c r="AS106">
        <v>0</v>
      </c>
      <c r="AT106">
        <v>0</v>
      </c>
      <c r="AU106">
        <v>1</v>
      </c>
      <c r="AV106">
        <v>1</v>
      </c>
      <c r="AW106">
        <v>0</v>
      </c>
      <c r="AX106">
        <v>0</v>
      </c>
      <c r="AY106">
        <v>0</v>
      </c>
      <c r="AZ106">
        <v>0</v>
      </c>
      <c r="BA106">
        <v>3</v>
      </c>
      <c r="BB106">
        <v>3</v>
      </c>
      <c r="BC106">
        <v>0</v>
      </c>
      <c r="BD106">
        <v>0</v>
      </c>
      <c r="BE106">
        <v>42</v>
      </c>
      <c r="BF106">
        <v>1</v>
      </c>
      <c r="BG106">
        <v>2</v>
      </c>
      <c r="BH106">
        <v>0</v>
      </c>
      <c r="BI106">
        <f t="shared" si="2"/>
        <v>150</v>
      </c>
      <c r="BJ106">
        <v>15892</v>
      </c>
      <c r="BK106">
        <f t="shared" si="3"/>
        <v>0.94387113012836654</v>
      </c>
    </row>
    <row r="107" spans="1:63" x14ac:dyDescent="0.55000000000000004">
      <c r="A107" s="1">
        <v>1895</v>
      </c>
      <c r="B107" t="s">
        <v>65</v>
      </c>
      <c r="C107" t="str">
        <f>VLOOKUP(A107, [1]speeches!$B:$BC, 54,FALSE)</f>
        <v>Democratic</v>
      </c>
      <c r="D107">
        <v>0</v>
      </c>
      <c r="E107">
        <v>0</v>
      </c>
      <c r="F107">
        <v>0</v>
      </c>
      <c r="G107">
        <v>0</v>
      </c>
      <c r="H107">
        <v>0</v>
      </c>
      <c r="I107">
        <v>2</v>
      </c>
      <c r="J107">
        <v>0</v>
      </c>
      <c r="K107">
        <v>0</v>
      </c>
      <c r="L107">
        <v>1</v>
      </c>
      <c r="M107">
        <v>0</v>
      </c>
      <c r="N107">
        <v>3</v>
      </c>
      <c r="O107">
        <v>0</v>
      </c>
      <c r="P107">
        <v>0</v>
      </c>
      <c r="Q107">
        <v>0</v>
      </c>
      <c r="R107">
        <v>15</v>
      </c>
      <c r="S107">
        <v>0</v>
      </c>
      <c r="T107">
        <v>0</v>
      </c>
      <c r="U107">
        <v>0</v>
      </c>
      <c r="V107">
        <v>0</v>
      </c>
      <c r="W107">
        <v>0</v>
      </c>
      <c r="X107">
        <v>0</v>
      </c>
      <c r="Y107">
        <v>0</v>
      </c>
      <c r="Z107">
        <v>0</v>
      </c>
      <c r="AA107">
        <v>0</v>
      </c>
      <c r="AB107">
        <v>0</v>
      </c>
      <c r="AC107">
        <v>0</v>
      </c>
      <c r="AD107">
        <v>6</v>
      </c>
      <c r="AE107">
        <v>0</v>
      </c>
      <c r="AF107">
        <v>0</v>
      </c>
      <c r="AG107">
        <v>1</v>
      </c>
      <c r="AH107">
        <v>0</v>
      </c>
      <c r="AI107">
        <v>0</v>
      </c>
      <c r="AJ107">
        <v>0</v>
      </c>
      <c r="AK107">
        <v>9</v>
      </c>
      <c r="AL107">
        <v>1</v>
      </c>
      <c r="AM107">
        <v>1</v>
      </c>
      <c r="AN107">
        <v>0</v>
      </c>
      <c r="AO107">
        <v>6</v>
      </c>
      <c r="AP107">
        <v>0</v>
      </c>
      <c r="AQ107">
        <v>0</v>
      </c>
      <c r="AR107">
        <v>0</v>
      </c>
      <c r="AS107">
        <v>0</v>
      </c>
      <c r="AT107">
        <v>0</v>
      </c>
      <c r="AU107">
        <v>6</v>
      </c>
      <c r="AV107">
        <v>6</v>
      </c>
      <c r="AW107">
        <v>0</v>
      </c>
      <c r="AX107">
        <v>0</v>
      </c>
      <c r="AY107">
        <v>0</v>
      </c>
      <c r="AZ107">
        <v>0</v>
      </c>
      <c r="BA107">
        <v>0</v>
      </c>
      <c r="BB107">
        <v>0</v>
      </c>
      <c r="BC107">
        <v>0</v>
      </c>
      <c r="BD107">
        <v>0</v>
      </c>
      <c r="BE107">
        <v>22</v>
      </c>
      <c r="BF107">
        <v>0</v>
      </c>
      <c r="BG107">
        <v>0</v>
      </c>
      <c r="BH107">
        <v>0</v>
      </c>
      <c r="BI107">
        <f t="shared" si="2"/>
        <v>79</v>
      </c>
      <c r="BJ107">
        <v>14671</v>
      </c>
      <c r="BK107">
        <f t="shared" si="3"/>
        <v>0.5384772680798855</v>
      </c>
    </row>
    <row r="108" spans="1:63" x14ac:dyDescent="0.55000000000000004">
      <c r="A108" s="1">
        <v>1896</v>
      </c>
      <c r="B108" t="s">
        <v>65</v>
      </c>
      <c r="C108" t="str">
        <f>VLOOKUP(A108, [1]speeches!$B:$BC, 54,FALSE)</f>
        <v>Democratic</v>
      </c>
      <c r="D108">
        <v>0</v>
      </c>
      <c r="E108">
        <v>0</v>
      </c>
      <c r="F108">
        <v>7</v>
      </c>
      <c r="G108">
        <v>7</v>
      </c>
      <c r="H108">
        <v>2</v>
      </c>
      <c r="I108">
        <v>4</v>
      </c>
      <c r="J108">
        <v>0</v>
      </c>
      <c r="K108">
        <v>0</v>
      </c>
      <c r="L108">
        <v>1</v>
      </c>
      <c r="M108">
        <v>1</v>
      </c>
      <c r="N108">
        <v>2</v>
      </c>
      <c r="O108">
        <v>0</v>
      </c>
      <c r="P108">
        <v>1</v>
      </c>
      <c r="Q108">
        <v>1</v>
      </c>
      <c r="R108">
        <v>18</v>
      </c>
      <c r="S108">
        <v>0</v>
      </c>
      <c r="T108">
        <v>0</v>
      </c>
      <c r="U108">
        <v>0</v>
      </c>
      <c r="V108">
        <v>0</v>
      </c>
      <c r="W108">
        <v>0</v>
      </c>
      <c r="X108">
        <v>0</v>
      </c>
      <c r="Y108">
        <v>0</v>
      </c>
      <c r="Z108">
        <v>0</v>
      </c>
      <c r="AA108">
        <v>3</v>
      </c>
      <c r="AB108">
        <v>0</v>
      </c>
      <c r="AC108">
        <v>0</v>
      </c>
      <c r="AD108">
        <v>9</v>
      </c>
      <c r="AE108">
        <v>0</v>
      </c>
      <c r="AF108">
        <v>0</v>
      </c>
      <c r="AG108">
        <v>9</v>
      </c>
      <c r="AH108">
        <v>0</v>
      </c>
      <c r="AI108">
        <v>0</v>
      </c>
      <c r="AJ108">
        <v>0</v>
      </c>
      <c r="AK108">
        <v>1</v>
      </c>
      <c r="AL108">
        <v>3</v>
      </c>
      <c r="AM108">
        <v>3</v>
      </c>
      <c r="AN108">
        <v>0</v>
      </c>
      <c r="AO108">
        <v>4</v>
      </c>
      <c r="AP108">
        <v>0</v>
      </c>
      <c r="AQ108">
        <v>0</v>
      </c>
      <c r="AR108">
        <v>0</v>
      </c>
      <c r="AS108">
        <v>0</v>
      </c>
      <c r="AT108">
        <v>0</v>
      </c>
      <c r="AU108">
        <v>4</v>
      </c>
      <c r="AV108">
        <v>4</v>
      </c>
      <c r="AW108">
        <v>0</v>
      </c>
      <c r="AX108">
        <v>0</v>
      </c>
      <c r="AY108">
        <v>2</v>
      </c>
      <c r="AZ108">
        <v>0</v>
      </c>
      <c r="BA108">
        <v>3</v>
      </c>
      <c r="BB108">
        <v>3</v>
      </c>
      <c r="BC108">
        <v>0</v>
      </c>
      <c r="BD108">
        <v>0</v>
      </c>
      <c r="BE108">
        <v>20</v>
      </c>
      <c r="BF108">
        <v>0</v>
      </c>
      <c r="BG108">
        <v>0</v>
      </c>
      <c r="BH108">
        <v>0</v>
      </c>
      <c r="BI108">
        <f t="shared" si="2"/>
        <v>112</v>
      </c>
      <c r="BJ108">
        <v>15443</v>
      </c>
      <c r="BK108">
        <f t="shared" si="3"/>
        <v>0.72524768503529102</v>
      </c>
    </row>
    <row r="109" spans="1:63" x14ac:dyDescent="0.55000000000000004">
      <c r="A109" s="1">
        <v>1897</v>
      </c>
      <c r="B109" t="s">
        <v>82</v>
      </c>
      <c r="C109" t="str">
        <f>VLOOKUP(A109, [1]speeches!$B:$BC, 54,FALSE)</f>
        <v>Republican</v>
      </c>
      <c r="D109">
        <v>0</v>
      </c>
      <c r="E109">
        <v>0</v>
      </c>
      <c r="F109">
        <v>2</v>
      </c>
      <c r="G109">
        <v>5</v>
      </c>
      <c r="H109">
        <v>0</v>
      </c>
      <c r="I109">
        <v>8</v>
      </c>
      <c r="J109">
        <v>0</v>
      </c>
      <c r="K109">
        <v>0</v>
      </c>
      <c r="L109">
        <v>0</v>
      </c>
      <c r="M109">
        <v>0</v>
      </c>
      <c r="N109">
        <v>1</v>
      </c>
      <c r="O109">
        <v>0</v>
      </c>
      <c r="P109">
        <v>1</v>
      </c>
      <c r="Q109">
        <v>0</v>
      </c>
      <c r="R109">
        <v>17</v>
      </c>
      <c r="S109">
        <v>0</v>
      </c>
      <c r="T109">
        <v>0</v>
      </c>
      <c r="U109">
        <v>0</v>
      </c>
      <c r="V109">
        <v>0</v>
      </c>
      <c r="W109">
        <v>0</v>
      </c>
      <c r="X109">
        <v>0</v>
      </c>
      <c r="Y109">
        <v>0</v>
      </c>
      <c r="Z109">
        <v>0</v>
      </c>
      <c r="AA109">
        <v>5</v>
      </c>
      <c r="AB109">
        <v>0</v>
      </c>
      <c r="AC109">
        <v>0</v>
      </c>
      <c r="AD109">
        <v>8</v>
      </c>
      <c r="AE109">
        <v>0</v>
      </c>
      <c r="AF109">
        <v>0</v>
      </c>
      <c r="AG109">
        <v>8</v>
      </c>
      <c r="AH109">
        <v>0</v>
      </c>
      <c r="AI109">
        <v>0</v>
      </c>
      <c r="AJ109">
        <v>0</v>
      </c>
      <c r="AK109">
        <v>1</v>
      </c>
      <c r="AL109">
        <v>1</v>
      </c>
      <c r="AM109">
        <v>1</v>
      </c>
      <c r="AN109">
        <v>0</v>
      </c>
      <c r="AO109">
        <v>2</v>
      </c>
      <c r="AP109">
        <v>0</v>
      </c>
      <c r="AQ109">
        <v>0</v>
      </c>
      <c r="AR109">
        <v>0</v>
      </c>
      <c r="AS109">
        <v>0</v>
      </c>
      <c r="AT109">
        <v>0</v>
      </c>
      <c r="AU109">
        <v>2</v>
      </c>
      <c r="AV109">
        <v>2</v>
      </c>
      <c r="AW109">
        <v>0</v>
      </c>
      <c r="AX109">
        <v>0</v>
      </c>
      <c r="AY109">
        <v>0</v>
      </c>
      <c r="AZ109">
        <v>0</v>
      </c>
      <c r="BA109">
        <v>0</v>
      </c>
      <c r="BB109">
        <v>0</v>
      </c>
      <c r="BC109">
        <v>0</v>
      </c>
      <c r="BD109">
        <v>0</v>
      </c>
      <c r="BE109">
        <v>46</v>
      </c>
      <c r="BF109">
        <v>4</v>
      </c>
      <c r="BG109">
        <v>0</v>
      </c>
      <c r="BH109">
        <v>0</v>
      </c>
      <c r="BI109">
        <f t="shared" si="2"/>
        <v>114</v>
      </c>
      <c r="BJ109">
        <v>12110</v>
      </c>
      <c r="BK109">
        <f t="shared" si="3"/>
        <v>0.94137076796036345</v>
      </c>
    </row>
    <row r="110" spans="1:63" x14ac:dyDescent="0.55000000000000004">
      <c r="A110" s="1">
        <v>1898</v>
      </c>
      <c r="B110" t="s">
        <v>82</v>
      </c>
      <c r="C110" t="str">
        <f>VLOOKUP(A110, [1]speeches!$B:$BC, 54,FALSE)</f>
        <v>Republican</v>
      </c>
      <c r="D110">
        <v>0</v>
      </c>
      <c r="E110">
        <v>0</v>
      </c>
      <c r="F110">
        <v>20</v>
      </c>
      <c r="G110">
        <v>9</v>
      </c>
      <c r="H110">
        <v>3</v>
      </c>
      <c r="I110">
        <v>5</v>
      </c>
      <c r="J110">
        <v>0</v>
      </c>
      <c r="K110">
        <v>0</v>
      </c>
      <c r="L110">
        <v>0</v>
      </c>
      <c r="M110">
        <v>10</v>
      </c>
      <c r="N110">
        <v>1</v>
      </c>
      <c r="O110">
        <v>1</v>
      </c>
      <c r="P110">
        <v>3</v>
      </c>
      <c r="Q110">
        <v>0</v>
      </c>
      <c r="R110">
        <v>43</v>
      </c>
      <c r="S110">
        <v>0</v>
      </c>
      <c r="T110">
        <v>0</v>
      </c>
      <c r="U110">
        <v>1</v>
      </c>
      <c r="V110">
        <v>0</v>
      </c>
      <c r="W110">
        <v>1</v>
      </c>
      <c r="X110">
        <v>0</v>
      </c>
      <c r="Y110">
        <v>0</v>
      </c>
      <c r="Z110">
        <v>0</v>
      </c>
      <c r="AA110">
        <v>7</v>
      </c>
      <c r="AB110">
        <v>3</v>
      </c>
      <c r="AC110">
        <v>0</v>
      </c>
      <c r="AD110">
        <v>23</v>
      </c>
      <c r="AE110">
        <v>0</v>
      </c>
      <c r="AF110">
        <v>0</v>
      </c>
      <c r="AG110">
        <v>21</v>
      </c>
      <c r="AH110">
        <v>0</v>
      </c>
      <c r="AI110">
        <v>0</v>
      </c>
      <c r="AJ110">
        <v>0</v>
      </c>
      <c r="AK110">
        <v>6</v>
      </c>
      <c r="AL110">
        <v>6</v>
      </c>
      <c r="AM110">
        <v>4</v>
      </c>
      <c r="AN110">
        <v>0</v>
      </c>
      <c r="AO110">
        <v>4</v>
      </c>
      <c r="AP110">
        <v>0</v>
      </c>
      <c r="AQ110">
        <v>0</v>
      </c>
      <c r="AR110">
        <v>0</v>
      </c>
      <c r="AS110">
        <v>0</v>
      </c>
      <c r="AT110">
        <v>0</v>
      </c>
      <c r="AU110">
        <v>0</v>
      </c>
      <c r="AV110">
        <v>0</v>
      </c>
      <c r="AW110">
        <v>0</v>
      </c>
      <c r="AX110">
        <v>0</v>
      </c>
      <c r="AY110">
        <v>1</v>
      </c>
      <c r="AZ110">
        <v>0</v>
      </c>
      <c r="BA110">
        <v>9</v>
      </c>
      <c r="BB110">
        <v>9</v>
      </c>
      <c r="BC110">
        <v>0</v>
      </c>
      <c r="BD110">
        <v>0</v>
      </c>
      <c r="BE110">
        <v>93</v>
      </c>
      <c r="BF110">
        <v>1</v>
      </c>
      <c r="BG110">
        <v>0</v>
      </c>
      <c r="BH110">
        <v>0</v>
      </c>
      <c r="BI110">
        <f t="shared" si="2"/>
        <v>284</v>
      </c>
      <c r="BJ110">
        <v>20208</v>
      </c>
      <c r="BK110">
        <f t="shared" si="3"/>
        <v>1.405384006334125</v>
      </c>
    </row>
    <row r="111" spans="1:63" x14ac:dyDescent="0.55000000000000004">
      <c r="A111" s="1">
        <v>1899</v>
      </c>
      <c r="B111" t="s">
        <v>82</v>
      </c>
      <c r="C111" t="str">
        <f>VLOOKUP(A111, [1]speeches!$B:$BC, 54,FALSE)</f>
        <v>Republican</v>
      </c>
      <c r="D111">
        <v>0</v>
      </c>
      <c r="E111">
        <v>0</v>
      </c>
      <c r="F111">
        <v>14</v>
      </c>
      <c r="G111">
        <v>1</v>
      </c>
      <c r="H111">
        <v>2</v>
      </c>
      <c r="I111">
        <v>3</v>
      </c>
      <c r="J111">
        <v>0</v>
      </c>
      <c r="K111">
        <v>0</v>
      </c>
      <c r="L111">
        <v>0</v>
      </c>
      <c r="M111">
        <v>0</v>
      </c>
      <c r="N111">
        <v>0</v>
      </c>
      <c r="O111">
        <v>0</v>
      </c>
      <c r="P111">
        <v>0</v>
      </c>
      <c r="Q111">
        <v>0</v>
      </c>
      <c r="R111">
        <v>14</v>
      </c>
      <c r="S111">
        <v>0</v>
      </c>
      <c r="T111">
        <v>0</v>
      </c>
      <c r="U111">
        <v>0</v>
      </c>
      <c r="V111">
        <v>0</v>
      </c>
      <c r="W111">
        <v>0</v>
      </c>
      <c r="X111">
        <v>0</v>
      </c>
      <c r="Y111">
        <v>0</v>
      </c>
      <c r="Z111">
        <v>0</v>
      </c>
      <c r="AA111">
        <v>6</v>
      </c>
      <c r="AB111">
        <v>2</v>
      </c>
      <c r="AC111">
        <v>0</v>
      </c>
      <c r="AD111">
        <v>5</v>
      </c>
      <c r="AE111">
        <v>0</v>
      </c>
      <c r="AF111">
        <v>0</v>
      </c>
      <c r="AG111">
        <v>9</v>
      </c>
      <c r="AH111">
        <v>0</v>
      </c>
      <c r="AI111">
        <v>0</v>
      </c>
      <c r="AJ111">
        <v>0</v>
      </c>
      <c r="AK111">
        <v>6</v>
      </c>
      <c r="AL111">
        <v>3</v>
      </c>
      <c r="AM111">
        <v>0</v>
      </c>
      <c r="AN111">
        <v>0</v>
      </c>
      <c r="AO111">
        <v>1</v>
      </c>
      <c r="AP111">
        <v>0</v>
      </c>
      <c r="AQ111">
        <v>0</v>
      </c>
      <c r="AR111">
        <v>0</v>
      </c>
      <c r="AS111">
        <v>0</v>
      </c>
      <c r="AT111">
        <v>0</v>
      </c>
      <c r="AU111">
        <v>0</v>
      </c>
      <c r="AV111">
        <v>0</v>
      </c>
      <c r="AW111">
        <v>0</v>
      </c>
      <c r="AX111">
        <v>0</v>
      </c>
      <c r="AY111">
        <v>0</v>
      </c>
      <c r="AZ111">
        <v>0</v>
      </c>
      <c r="BA111">
        <v>4</v>
      </c>
      <c r="BB111">
        <v>4</v>
      </c>
      <c r="BC111">
        <v>0</v>
      </c>
      <c r="BD111">
        <v>0</v>
      </c>
      <c r="BE111">
        <v>35</v>
      </c>
      <c r="BF111">
        <v>1</v>
      </c>
      <c r="BG111">
        <v>1</v>
      </c>
      <c r="BH111">
        <v>0</v>
      </c>
      <c r="BI111">
        <f t="shared" si="2"/>
        <v>111</v>
      </c>
      <c r="BJ111">
        <v>15133</v>
      </c>
      <c r="BK111">
        <f t="shared" si="3"/>
        <v>0.73349633251833746</v>
      </c>
    </row>
    <row r="112" spans="1:63" x14ac:dyDescent="0.55000000000000004">
      <c r="A112" s="1">
        <v>1900</v>
      </c>
      <c r="B112" t="s">
        <v>82</v>
      </c>
      <c r="C112" t="str">
        <f>VLOOKUP(A112, [1]speeches!$B:$BC, 54,FALSE)</f>
        <v>Republican</v>
      </c>
      <c r="D112">
        <v>0</v>
      </c>
      <c r="E112">
        <v>0</v>
      </c>
      <c r="F112">
        <v>9</v>
      </c>
      <c r="G112">
        <v>3</v>
      </c>
      <c r="H112">
        <v>0</v>
      </c>
      <c r="I112">
        <v>5</v>
      </c>
      <c r="J112">
        <v>0</v>
      </c>
      <c r="K112">
        <v>0</v>
      </c>
      <c r="L112">
        <v>0</v>
      </c>
      <c r="M112">
        <v>2</v>
      </c>
      <c r="N112">
        <v>1</v>
      </c>
      <c r="O112">
        <v>0</v>
      </c>
      <c r="P112">
        <v>1</v>
      </c>
      <c r="Q112">
        <v>0</v>
      </c>
      <c r="R112">
        <v>27</v>
      </c>
      <c r="S112">
        <v>2</v>
      </c>
      <c r="T112">
        <v>0</v>
      </c>
      <c r="U112">
        <v>0</v>
      </c>
      <c r="V112">
        <v>0</v>
      </c>
      <c r="W112">
        <v>0</v>
      </c>
      <c r="X112">
        <v>0</v>
      </c>
      <c r="Y112">
        <v>0</v>
      </c>
      <c r="Z112">
        <v>0</v>
      </c>
      <c r="AA112">
        <v>7</v>
      </c>
      <c r="AB112">
        <v>4</v>
      </c>
      <c r="AC112">
        <v>0</v>
      </c>
      <c r="AD112">
        <v>31</v>
      </c>
      <c r="AE112">
        <v>0</v>
      </c>
      <c r="AF112">
        <v>0</v>
      </c>
      <c r="AG112">
        <v>7</v>
      </c>
      <c r="AH112">
        <v>0</v>
      </c>
      <c r="AI112">
        <v>0</v>
      </c>
      <c r="AJ112">
        <v>0</v>
      </c>
      <c r="AK112">
        <v>9</v>
      </c>
      <c r="AL112">
        <v>5</v>
      </c>
      <c r="AM112">
        <v>3</v>
      </c>
      <c r="AN112">
        <v>0</v>
      </c>
      <c r="AO112">
        <v>0</v>
      </c>
      <c r="AP112">
        <v>0</v>
      </c>
      <c r="AQ112">
        <v>0</v>
      </c>
      <c r="AR112">
        <v>0</v>
      </c>
      <c r="AS112">
        <v>0</v>
      </c>
      <c r="AT112">
        <v>0</v>
      </c>
      <c r="AU112">
        <v>1</v>
      </c>
      <c r="AV112">
        <v>1</v>
      </c>
      <c r="AW112">
        <v>0</v>
      </c>
      <c r="AX112">
        <v>0</v>
      </c>
      <c r="AY112">
        <v>2</v>
      </c>
      <c r="AZ112">
        <v>1</v>
      </c>
      <c r="BA112">
        <v>9</v>
      </c>
      <c r="BB112">
        <v>9</v>
      </c>
      <c r="BC112">
        <v>0</v>
      </c>
      <c r="BD112">
        <v>0</v>
      </c>
      <c r="BE112">
        <v>51</v>
      </c>
      <c r="BF112">
        <v>1</v>
      </c>
      <c r="BG112">
        <v>1</v>
      </c>
      <c r="BH112">
        <v>0</v>
      </c>
      <c r="BI112">
        <f t="shared" si="2"/>
        <v>192</v>
      </c>
      <c r="BJ112">
        <v>19134</v>
      </c>
      <c r="BK112">
        <f t="shared" si="3"/>
        <v>1.0034493571652556</v>
      </c>
    </row>
    <row r="113" spans="1:63" x14ac:dyDescent="0.55000000000000004">
      <c r="A113" s="1">
        <v>1901</v>
      </c>
      <c r="B113" t="s">
        <v>89</v>
      </c>
      <c r="C113" t="str">
        <f>VLOOKUP(A113, [1]speeches!$B:$BC, 54,FALSE)</f>
        <v>Republican</v>
      </c>
      <c r="D113">
        <v>0</v>
      </c>
      <c r="E113">
        <v>0</v>
      </c>
      <c r="F113">
        <v>20</v>
      </c>
      <c r="G113">
        <v>6</v>
      </c>
      <c r="H113">
        <v>1</v>
      </c>
      <c r="I113">
        <v>0</v>
      </c>
      <c r="J113">
        <v>0</v>
      </c>
      <c r="K113">
        <v>0</v>
      </c>
      <c r="L113">
        <v>0</v>
      </c>
      <c r="M113">
        <v>2</v>
      </c>
      <c r="N113">
        <v>6</v>
      </c>
      <c r="O113">
        <v>0</v>
      </c>
      <c r="P113">
        <v>11</v>
      </c>
      <c r="Q113">
        <v>1</v>
      </c>
      <c r="R113">
        <v>18</v>
      </c>
      <c r="S113">
        <v>0</v>
      </c>
      <c r="T113">
        <v>0</v>
      </c>
      <c r="U113">
        <v>0</v>
      </c>
      <c r="V113">
        <v>0</v>
      </c>
      <c r="W113">
        <v>4</v>
      </c>
      <c r="X113">
        <v>0</v>
      </c>
      <c r="Y113">
        <v>0</v>
      </c>
      <c r="Z113">
        <v>0</v>
      </c>
      <c r="AA113">
        <v>6</v>
      </c>
      <c r="AB113">
        <v>2</v>
      </c>
      <c r="AC113">
        <v>0</v>
      </c>
      <c r="AD113">
        <v>11</v>
      </c>
      <c r="AE113">
        <v>0</v>
      </c>
      <c r="AF113">
        <v>0</v>
      </c>
      <c r="AG113">
        <v>30</v>
      </c>
      <c r="AH113">
        <v>0</v>
      </c>
      <c r="AI113">
        <v>0</v>
      </c>
      <c r="AJ113">
        <v>0</v>
      </c>
      <c r="AK113">
        <v>0</v>
      </c>
      <c r="AL113">
        <v>6</v>
      </c>
      <c r="AM113">
        <v>1</v>
      </c>
      <c r="AN113">
        <v>0</v>
      </c>
      <c r="AO113">
        <v>0</v>
      </c>
      <c r="AP113">
        <v>0</v>
      </c>
      <c r="AQ113">
        <v>0</v>
      </c>
      <c r="AR113">
        <v>0</v>
      </c>
      <c r="AS113">
        <v>0</v>
      </c>
      <c r="AT113">
        <v>0</v>
      </c>
      <c r="AU113">
        <v>1</v>
      </c>
      <c r="AV113">
        <v>1</v>
      </c>
      <c r="AW113">
        <v>1</v>
      </c>
      <c r="AX113">
        <v>0</v>
      </c>
      <c r="AY113">
        <v>1</v>
      </c>
      <c r="AZ113">
        <v>0</v>
      </c>
      <c r="BA113">
        <v>0</v>
      </c>
      <c r="BB113">
        <v>0</v>
      </c>
      <c r="BC113">
        <v>0</v>
      </c>
      <c r="BD113">
        <v>0</v>
      </c>
      <c r="BE113">
        <v>59</v>
      </c>
      <c r="BF113">
        <v>1</v>
      </c>
      <c r="BG113">
        <v>3</v>
      </c>
      <c r="BH113">
        <v>0</v>
      </c>
      <c r="BI113">
        <f t="shared" si="2"/>
        <v>192</v>
      </c>
      <c r="BJ113">
        <v>19595</v>
      </c>
      <c r="BK113">
        <f t="shared" si="3"/>
        <v>0.97984179637662672</v>
      </c>
    </row>
    <row r="114" spans="1:63" x14ac:dyDescent="0.55000000000000004">
      <c r="A114" s="1">
        <v>1902</v>
      </c>
      <c r="B114" t="s">
        <v>89</v>
      </c>
      <c r="C114" t="str">
        <f>VLOOKUP(A114, [1]speeches!$B:$BC, 54,FALSE)</f>
        <v>Democratic</v>
      </c>
      <c r="D114">
        <v>0</v>
      </c>
      <c r="E114">
        <v>0</v>
      </c>
      <c r="F114">
        <v>7</v>
      </c>
      <c r="G114">
        <v>1</v>
      </c>
      <c r="H114">
        <v>0</v>
      </c>
      <c r="I114">
        <v>0</v>
      </c>
      <c r="J114">
        <v>0</v>
      </c>
      <c r="K114">
        <v>0</v>
      </c>
      <c r="L114">
        <v>0</v>
      </c>
      <c r="M114">
        <v>0</v>
      </c>
      <c r="N114">
        <v>4</v>
      </c>
      <c r="O114">
        <v>0</v>
      </c>
      <c r="P114">
        <v>1</v>
      </c>
      <c r="Q114">
        <v>0</v>
      </c>
      <c r="R114">
        <v>8</v>
      </c>
      <c r="S114">
        <v>0</v>
      </c>
      <c r="T114">
        <v>0</v>
      </c>
      <c r="U114">
        <v>0</v>
      </c>
      <c r="V114">
        <v>0</v>
      </c>
      <c r="W114">
        <v>2</v>
      </c>
      <c r="X114">
        <v>0</v>
      </c>
      <c r="Y114">
        <v>0</v>
      </c>
      <c r="Z114">
        <v>0</v>
      </c>
      <c r="AA114">
        <v>0</v>
      </c>
      <c r="AB114">
        <v>0</v>
      </c>
      <c r="AC114">
        <v>0</v>
      </c>
      <c r="AD114">
        <v>2</v>
      </c>
      <c r="AE114">
        <v>0</v>
      </c>
      <c r="AF114">
        <v>0</v>
      </c>
      <c r="AG114">
        <v>15</v>
      </c>
      <c r="AH114">
        <v>0</v>
      </c>
      <c r="AI114">
        <v>0</v>
      </c>
      <c r="AJ114">
        <v>0</v>
      </c>
      <c r="AK114">
        <v>0</v>
      </c>
      <c r="AL114">
        <v>3</v>
      </c>
      <c r="AM114">
        <v>0</v>
      </c>
      <c r="AN114">
        <v>0</v>
      </c>
      <c r="AO114">
        <v>2</v>
      </c>
      <c r="AP114">
        <v>0</v>
      </c>
      <c r="AQ114">
        <v>0</v>
      </c>
      <c r="AR114">
        <v>0</v>
      </c>
      <c r="AS114">
        <v>0</v>
      </c>
      <c r="AT114">
        <v>0</v>
      </c>
      <c r="AU114">
        <v>3</v>
      </c>
      <c r="AV114">
        <v>2</v>
      </c>
      <c r="AW114">
        <v>1</v>
      </c>
      <c r="AX114">
        <v>0</v>
      </c>
      <c r="AY114">
        <v>0</v>
      </c>
      <c r="AZ114">
        <v>0</v>
      </c>
      <c r="BA114">
        <v>3</v>
      </c>
      <c r="BB114">
        <v>2</v>
      </c>
      <c r="BC114">
        <v>0</v>
      </c>
      <c r="BD114">
        <v>0</v>
      </c>
      <c r="BE114">
        <v>31</v>
      </c>
      <c r="BF114">
        <v>3</v>
      </c>
      <c r="BG114">
        <v>2</v>
      </c>
      <c r="BH114">
        <v>0</v>
      </c>
      <c r="BI114">
        <f t="shared" si="2"/>
        <v>92</v>
      </c>
      <c r="BJ114">
        <v>9756</v>
      </c>
      <c r="BK114">
        <f t="shared" si="3"/>
        <v>0.94300943009430105</v>
      </c>
    </row>
    <row r="115" spans="1:63" x14ac:dyDescent="0.55000000000000004">
      <c r="A115" s="1">
        <v>1903</v>
      </c>
      <c r="B115" t="s">
        <v>89</v>
      </c>
      <c r="C115" t="str">
        <f>VLOOKUP(A115, [1]speeches!$B:$BC, 54,FALSE)</f>
        <v>Republican</v>
      </c>
      <c r="D115">
        <v>0</v>
      </c>
      <c r="E115">
        <v>0</v>
      </c>
      <c r="F115">
        <v>6</v>
      </c>
      <c r="G115">
        <v>1</v>
      </c>
      <c r="H115">
        <v>1</v>
      </c>
      <c r="I115">
        <v>2</v>
      </c>
      <c r="J115">
        <v>0</v>
      </c>
      <c r="K115">
        <v>0</v>
      </c>
      <c r="L115">
        <v>0</v>
      </c>
      <c r="M115">
        <v>1</v>
      </c>
      <c r="N115">
        <v>1</v>
      </c>
      <c r="O115">
        <v>0</v>
      </c>
      <c r="P115">
        <v>2</v>
      </c>
      <c r="Q115">
        <v>0</v>
      </c>
      <c r="R115">
        <v>21</v>
      </c>
      <c r="S115">
        <v>0</v>
      </c>
      <c r="T115">
        <v>0</v>
      </c>
      <c r="U115">
        <v>0</v>
      </c>
      <c r="V115">
        <v>0</v>
      </c>
      <c r="W115">
        <v>0</v>
      </c>
      <c r="X115">
        <v>0</v>
      </c>
      <c r="Y115">
        <v>0</v>
      </c>
      <c r="Z115">
        <v>1</v>
      </c>
      <c r="AA115">
        <v>4</v>
      </c>
      <c r="AB115">
        <v>1</v>
      </c>
      <c r="AC115">
        <v>0</v>
      </c>
      <c r="AD115">
        <v>4</v>
      </c>
      <c r="AE115">
        <v>0</v>
      </c>
      <c r="AF115">
        <v>0</v>
      </c>
      <c r="AG115">
        <v>8</v>
      </c>
      <c r="AH115">
        <v>0</v>
      </c>
      <c r="AI115">
        <v>0</v>
      </c>
      <c r="AJ115">
        <v>0</v>
      </c>
      <c r="AK115">
        <v>4</v>
      </c>
      <c r="AL115">
        <v>0</v>
      </c>
      <c r="AM115">
        <v>0</v>
      </c>
      <c r="AN115">
        <v>0</v>
      </c>
      <c r="AO115">
        <v>0</v>
      </c>
      <c r="AP115">
        <v>0</v>
      </c>
      <c r="AQ115">
        <v>0</v>
      </c>
      <c r="AR115">
        <v>0</v>
      </c>
      <c r="AS115">
        <v>0</v>
      </c>
      <c r="AT115">
        <v>0</v>
      </c>
      <c r="AU115">
        <v>1</v>
      </c>
      <c r="AV115">
        <v>1</v>
      </c>
      <c r="AW115">
        <v>1</v>
      </c>
      <c r="AX115">
        <v>0</v>
      </c>
      <c r="AY115">
        <v>0</v>
      </c>
      <c r="AZ115">
        <v>0</v>
      </c>
      <c r="BA115">
        <v>5</v>
      </c>
      <c r="BB115">
        <v>5</v>
      </c>
      <c r="BC115">
        <v>0</v>
      </c>
      <c r="BD115">
        <v>0</v>
      </c>
      <c r="BE115">
        <v>50</v>
      </c>
      <c r="BF115">
        <v>1</v>
      </c>
      <c r="BG115">
        <v>1</v>
      </c>
      <c r="BH115">
        <v>0</v>
      </c>
      <c r="BI115">
        <f t="shared" si="2"/>
        <v>122</v>
      </c>
      <c r="BJ115">
        <v>14876</v>
      </c>
      <c r="BK115">
        <f t="shared" si="3"/>
        <v>0.82011293358429682</v>
      </c>
    </row>
    <row r="116" spans="1:63" x14ac:dyDescent="0.55000000000000004">
      <c r="A116" s="1">
        <v>1904</v>
      </c>
      <c r="B116" t="s">
        <v>89</v>
      </c>
      <c r="C116" t="str">
        <f>VLOOKUP(A116, [1]speeches!$B:$BC, 54,FALSE)</f>
        <v>Democratic</v>
      </c>
      <c r="D116">
        <v>0</v>
      </c>
      <c r="E116">
        <v>1</v>
      </c>
      <c r="F116">
        <v>14</v>
      </c>
      <c r="G116">
        <v>5</v>
      </c>
      <c r="H116">
        <v>0</v>
      </c>
      <c r="I116">
        <v>1</v>
      </c>
      <c r="J116">
        <v>0</v>
      </c>
      <c r="K116">
        <v>0</v>
      </c>
      <c r="L116">
        <v>2</v>
      </c>
      <c r="M116">
        <v>2</v>
      </c>
      <c r="N116">
        <v>2</v>
      </c>
      <c r="O116">
        <v>0</v>
      </c>
      <c r="P116">
        <v>2</v>
      </c>
      <c r="Q116">
        <v>0</v>
      </c>
      <c r="R116">
        <v>19</v>
      </c>
      <c r="S116">
        <v>0</v>
      </c>
      <c r="T116">
        <v>0</v>
      </c>
      <c r="U116">
        <v>0</v>
      </c>
      <c r="V116">
        <v>0</v>
      </c>
      <c r="W116">
        <v>1</v>
      </c>
      <c r="X116">
        <v>0</v>
      </c>
      <c r="Y116">
        <v>0</v>
      </c>
      <c r="Z116">
        <v>0</v>
      </c>
      <c r="AA116">
        <v>4</v>
      </c>
      <c r="AB116">
        <v>0</v>
      </c>
      <c r="AC116">
        <v>0</v>
      </c>
      <c r="AD116">
        <v>1</v>
      </c>
      <c r="AE116">
        <v>0</v>
      </c>
      <c r="AF116">
        <v>0</v>
      </c>
      <c r="AG116">
        <v>13</v>
      </c>
      <c r="AH116">
        <v>0</v>
      </c>
      <c r="AI116">
        <v>0</v>
      </c>
      <c r="AJ116">
        <v>0</v>
      </c>
      <c r="AK116">
        <v>6</v>
      </c>
      <c r="AL116">
        <v>0</v>
      </c>
      <c r="AM116">
        <v>0</v>
      </c>
      <c r="AN116">
        <v>0</v>
      </c>
      <c r="AO116">
        <v>0</v>
      </c>
      <c r="AP116">
        <v>0</v>
      </c>
      <c r="AQ116">
        <v>1</v>
      </c>
      <c r="AR116">
        <v>0</v>
      </c>
      <c r="AS116">
        <v>0</v>
      </c>
      <c r="AT116">
        <v>0</v>
      </c>
      <c r="AU116">
        <v>2</v>
      </c>
      <c r="AV116">
        <v>2</v>
      </c>
      <c r="AW116">
        <v>0</v>
      </c>
      <c r="AX116">
        <v>0</v>
      </c>
      <c r="AY116">
        <v>0</v>
      </c>
      <c r="AZ116">
        <v>0</v>
      </c>
      <c r="BA116">
        <v>3</v>
      </c>
      <c r="BB116">
        <v>3</v>
      </c>
      <c r="BC116">
        <v>0</v>
      </c>
      <c r="BD116">
        <v>0</v>
      </c>
      <c r="BE116">
        <v>46</v>
      </c>
      <c r="BF116">
        <v>1</v>
      </c>
      <c r="BG116">
        <v>1</v>
      </c>
      <c r="BH116">
        <v>0</v>
      </c>
      <c r="BI116">
        <f t="shared" si="2"/>
        <v>132</v>
      </c>
      <c r="BJ116">
        <v>17406</v>
      </c>
      <c r="BK116">
        <f t="shared" si="3"/>
        <v>0.75835918648741818</v>
      </c>
    </row>
    <row r="117" spans="1:63" x14ac:dyDescent="0.55000000000000004">
      <c r="A117" s="1">
        <v>1905</v>
      </c>
      <c r="B117" t="s">
        <v>89</v>
      </c>
      <c r="C117" t="str">
        <f>VLOOKUP(A117, [1]speeches!$B:$BC, 54,FALSE)</f>
        <v>Democratic</v>
      </c>
      <c r="D117">
        <v>0</v>
      </c>
      <c r="E117">
        <v>0</v>
      </c>
      <c r="F117">
        <v>20</v>
      </c>
      <c r="G117">
        <v>7</v>
      </c>
      <c r="H117">
        <v>0</v>
      </c>
      <c r="I117">
        <v>5</v>
      </c>
      <c r="J117">
        <v>0</v>
      </c>
      <c r="K117">
        <v>0</v>
      </c>
      <c r="L117">
        <v>1</v>
      </c>
      <c r="M117">
        <v>4</v>
      </c>
      <c r="N117">
        <v>1</v>
      </c>
      <c r="O117">
        <v>0</v>
      </c>
      <c r="P117">
        <v>7</v>
      </c>
      <c r="Q117">
        <v>0</v>
      </c>
      <c r="R117">
        <v>37</v>
      </c>
      <c r="S117">
        <v>0</v>
      </c>
      <c r="T117">
        <v>0</v>
      </c>
      <c r="U117">
        <v>0</v>
      </c>
      <c r="V117">
        <v>0</v>
      </c>
      <c r="W117">
        <v>0</v>
      </c>
      <c r="X117">
        <v>0</v>
      </c>
      <c r="Y117">
        <v>0</v>
      </c>
      <c r="Z117">
        <v>0</v>
      </c>
      <c r="AA117">
        <v>4</v>
      </c>
      <c r="AB117">
        <v>0</v>
      </c>
      <c r="AC117">
        <v>0</v>
      </c>
      <c r="AD117">
        <v>8</v>
      </c>
      <c r="AE117">
        <v>0</v>
      </c>
      <c r="AF117">
        <v>0</v>
      </c>
      <c r="AG117">
        <v>21</v>
      </c>
      <c r="AH117">
        <v>0</v>
      </c>
      <c r="AI117">
        <v>0</v>
      </c>
      <c r="AJ117">
        <v>0</v>
      </c>
      <c r="AK117">
        <v>3</v>
      </c>
      <c r="AL117">
        <v>2</v>
      </c>
      <c r="AM117">
        <v>0</v>
      </c>
      <c r="AN117">
        <v>0</v>
      </c>
      <c r="AO117">
        <v>0</v>
      </c>
      <c r="AP117">
        <v>0</v>
      </c>
      <c r="AQ117">
        <v>0</v>
      </c>
      <c r="AR117">
        <v>0</v>
      </c>
      <c r="AS117">
        <v>0</v>
      </c>
      <c r="AT117">
        <v>0</v>
      </c>
      <c r="AU117">
        <v>4</v>
      </c>
      <c r="AV117">
        <v>4</v>
      </c>
      <c r="AW117">
        <v>0</v>
      </c>
      <c r="AX117">
        <v>0</v>
      </c>
      <c r="AY117">
        <v>0</v>
      </c>
      <c r="AZ117">
        <v>0</v>
      </c>
      <c r="BA117">
        <v>2</v>
      </c>
      <c r="BB117">
        <v>2</v>
      </c>
      <c r="BC117">
        <v>0</v>
      </c>
      <c r="BD117">
        <v>0</v>
      </c>
      <c r="BE117">
        <v>62</v>
      </c>
      <c r="BF117">
        <v>0</v>
      </c>
      <c r="BG117">
        <v>3</v>
      </c>
      <c r="BH117">
        <v>0</v>
      </c>
      <c r="BI117">
        <f t="shared" si="2"/>
        <v>197</v>
      </c>
      <c r="BJ117">
        <v>25033</v>
      </c>
      <c r="BK117">
        <f t="shared" si="3"/>
        <v>0.78696121120121443</v>
      </c>
    </row>
    <row r="118" spans="1:63" x14ac:dyDescent="0.55000000000000004">
      <c r="A118" s="1">
        <v>1906</v>
      </c>
      <c r="B118" t="s">
        <v>89</v>
      </c>
      <c r="C118" t="str">
        <f>VLOOKUP(A118, [1]speeches!$B:$BC, 54,FALSE)</f>
        <v>Republican</v>
      </c>
      <c r="D118">
        <v>0</v>
      </c>
      <c r="E118">
        <v>0</v>
      </c>
      <c r="F118">
        <v>15</v>
      </c>
      <c r="G118">
        <v>5</v>
      </c>
      <c r="H118">
        <v>3</v>
      </c>
      <c r="I118">
        <v>5</v>
      </c>
      <c r="J118">
        <v>0</v>
      </c>
      <c r="K118">
        <v>0</v>
      </c>
      <c r="L118">
        <v>2</v>
      </c>
      <c r="M118">
        <v>1</v>
      </c>
      <c r="N118">
        <v>7</v>
      </c>
      <c r="O118">
        <v>0</v>
      </c>
      <c r="P118">
        <v>5</v>
      </c>
      <c r="Q118">
        <v>0</v>
      </c>
      <c r="R118">
        <v>19</v>
      </c>
      <c r="S118">
        <v>2</v>
      </c>
      <c r="T118">
        <v>0</v>
      </c>
      <c r="U118">
        <v>0</v>
      </c>
      <c r="V118">
        <v>0</v>
      </c>
      <c r="W118">
        <v>2</v>
      </c>
      <c r="X118">
        <v>0</v>
      </c>
      <c r="Y118">
        <v>0</v>
      </c>
      <c r="Z118">
        <v>0</v>
      </c>
      <c r="AA118">
        <v>2</v>
      </c>
      <c r="AB118">
        <v>0</v>
      </c>
      <c r="AC118">
        <v>0</v>
      </c>
      <c r="AD118">
        <v>4</v>
      </c>
      <c r="AE118">
        <v>0</v>
      </c>
      <c r="AF118">
        <v>0</v>
      </c>
      <c r="AG118">
        <v>24</v>
      </c>
      <c r="AH118">
        <v>0</v>
      </c>
      <c r="AI118">
        <v>0</v>
      </c>
      <c r="AJ118">
        <v>0</v>
      </c>
      <c r="AK118">
        <v>6</v>
      </c>
      <c r="AL118">
        <v>4</v>
      </c>
      <c r="AM118">
        <v>1</v>
      </c>
      <c r="AN118">
        <v>0</v>
      </c>
      <c r="AO118">
        <v>0</v>
      </c>
      <c r="AP118">
        <v>0</v>
      </c>
      <c r="AQ118">
        <v>0</v>
      </c>
      <c r="AR118">
        <v>0</v>
      </c>
      <c r="AS118">
        <v>0</v>
      </c>
      <c r="AT118">
        <v>0</v>
      </c>
      <c r="AU118">
        <v>7</v>
      </c>
      <c r="AV118">
        <v>7</v>
      </c>
      <c r="AW118">
        <v>0</v>
      </c>
      <c r="AX118">
        <v>0</v>
      </c>
      <c r="AY118">
        <v>0</v>
      </c>
      <c r="AZ118">
        <v>0</v>
      </c>
      <c r="BA118">
        <v>6</v>
      </c>
      <c r="BB118">
        <v>6</v>
      </c>
      <c r="BC118">
        <v>0</v>
      </c>
      <c r="BD118">
        <v>0</v>
      </c>
      <c r="BE118">
        <v>69</v>
      </c>
      <c r="BF118">
        <v>1</v>
      </c>
      <c r="BG118">
        <v>1</v>
      </c>
      <c r="BH118">
        <v>0</v>
      </c>
      <c r="BI118">
        <f t="shared" si="2"/>
        <v>204</v>
      </c>
      <c r="BJ118">
        <v>23575</v>
      </c>
      <c r="BK118">
        <f t="shared" si="3"/>
        <v>0.86532343584305416</v>
      </c>
    </row>
    <row r="119" spans="1:63" x14ac:dyDescent="0.55000000000000004">
      <c r="A119" s="1">
        <v>1907</v>
      </c>
      <c r="B119" t="s">
        <v>89</v>
      </c>
      <c r="C119" t="str">
        <f>VLOOKUP(A119, [1]speeches!$B:$BC, 54,FALSE)</f>
        <v>Democratic</v>
      </c>
      <c r="D119">
        <v>0</v>
      </c>
      <c r="E119">
        <v>0</v>
      </c>
      <c r="F119">
        <v>36</v>
      </c>
      <c r="G119">
        <v>17</v>
      </c>
      <c r="H119">
        <v>1</v>
      </c>
      <c r="I119">
        <v>2</v>
      </c>
      <c r="J119">
        <v>0</v>
      </c>
      <c r="K119">
        <v>0</v>
      </c>
      <c r="L119">
        <v>3</v>
      </c>
      <c r="M119">
        <v>1</v>
      </c>
      <c r="N119">
        <v>1</v>
      </c>
      <c r="O119">
        <v>0</v>
      </c>
      <c r="P119">
        <v>2</v>
      </c>
      <c r="Q119">
        <v>0</v>
      </c>
      <c r="R119">
        <v>18</v>
      </c>
      <c r="S119">
        <v>3</v>
      </c>
      <c r="T119">
        <v>0</v>
      </c>
      <c r="U119">
        <v>0</v>
      </c>
      <c r="V119">
        <v>0</v>
      </c>
      <c r="W119">
        <v>2</v>
      </c>
      <c r="X119">
        <v>0</v>
      </c>
      <c r="Y119">
        <v>0</v>
      </c>
      <c r="Z119">
        <v>0</v>
      </c>
      <c r="AA119">
        <v>2</v>
      </c>
      <c r="AB119">
        <v>1</v>
      </c>
      <c r="AC119">
        <v>0</v>
      </c>
      <c r="AD119">
        <v>3</v>
      </c>
      <c r="AE119">
        <v>0</v>
      </c>
      <c r="AF119">
        <v>0</v>
      </c>
      <c r="AG119">
        <v>31</v>
      </c>
      <c r="AH119">
        <v>0</v>
      </c>
      <c r="AI119">
        <v>0</v>
      </c>
      <c r="AJ119">
        <v>0</v>
      </c>
      <c r="AK119">
        <v>1</v>
      </c>
      <c r="AL119">
        <v>1</v>
      </c>
      <c r="AM119">
        <v>0</v>
      </c>
      <c r="AN119">
        <v>0</v>
      </c>
      <c r="AO119">
        <v>0</v>
      </c>
      <c r="AP119">
        <v>0</v>
      </c>
      <c r="AQ119">
        <v>0</v>
      </c>
      <c r="AR119">
        <v>0</v>
      </c>
      <c r="AS119">
        <v>0</v>
      </c>
      <c r="AT119">
        <v>0</v>
      </c>
      <c r="AU119">
        <v>4</v>
      </c>
      <c r="AV119">
        <v>3</v>
      </c>
      <c r="AW119">
        <v>0</v>
      </c>
      <c r="AX119">
        <v>0</v>
      </c>
      <c r="AY119">
        <v>0</v>
      </c>
      <c r="AZ119">
        <v>0</v>
      </c>
      <c r="BA119">
        <v>1</v>
      </c>
      <c r="BB119">
        <v>1</v>
      </c>
      <c r="BC119">
        <v>0</v>
      </c>
      <c r="BD119">
        <v>0</v>
      </c>
      <c r="BE119">
        <v>80</v>
      </c>
      <c r="BF119">
        <v>0</v>
      </c>
      <c r="BG119">
        <v>4</v>
      </c>
      <c r="BH119">
        <v>0</v>
      </c>
      <c r="BI119">
        <f t="shared" si="2"/>
        <v>218</v>
      </c>
      <c r="BJ119">
        <v>27382</v>
      </c>
      <c r="BK119">
        <f t="shared" si="3"/>
        <v>0.79614345190270985</v>
      </c>
    </row>
    <row r="120" spans="1:63" x14ac:dyDescent="0.55000000000000004">
      <c r="A120" s="1">
        <v>1908</v>
      </c>
      <c r="B120" t="s">
        <v>89</v>
      </c>
      <c r="C120" t="str">
        <f>VLOOKUP(A120, [1]speeches!$B:$BC, 54,FALSE)</f>
        <v>Democratic</v>
      </c>
      <c r="D120">
        <v>0</v>
      </c>
      <c r="E120">
        <v>0</v>
      </c>
      <c r="F120">
        <v>10</v>
      </c>
      <c r="G120">
        <v>7</v>
      </c>
      <c r="H120">
        <v>0</v>
      </c>
      <c r="I120">
        <v>4</v>
      </c>
      <c r="J120">
        <v>0</v>
      </c>
      <c r="K120">
        <v>0</v>
      </c>
      <c r="L120">
        <v>2</v>
      </c>
      <c r="M120">
        <v>2</v>
      </c>
      <c r="N120">
        <v>4</v>
      </c>
      <c r="O120">
        <v>0</v>
      </c>
      <c r="P120">
        <v>1</v>
      </c>
      <c r="Q120">
        <v>0</v>
      </c>
      <c r="R120">
        <v>11</v>
      </c>
      <c r="S120">
        <v>0</v>
      </c>
      <c r="T120">
        <v>0</v>
      </c>
      <c r="U120">
        <v>0</v>
      </c>
      <c r="V120">
        <v>0</v>
      </c>
      <c r="W120">
        <v>0</v>
      </c>
      <c r="X120">
        <v>0</v>
      </c>
      <c r="Y120">
        <v>0</v>
      </c>
      <c r="Z120">
        <v>0</v>
      </c>
      <c r="AA120">
        <v>0</v>
      </c>
      <c r="AB120">
        <v>0</v>
      </c>
      <c r="AC120">
        <v>0</v>
      </c>
      <c r="AD120">
        <v>9</v>
      </c>
      <c r="AE120">
        <v>0</v>
      </c>
      <c r="AF120">
        <v>0</v>
      </c>
      <c r="AG120">
        <v>6</v>
      </c>
      <c r="AH120">
        <v>0</v>
      </c>
      <c r="AI120">
        <v>0</v>
      </c>
      <c r="AJ120">
        <v>0</v>
      </c>
      <c r="AK120">
        <v>0</v>
      </c>
      <c r="AL120">
        <v>3</v>
      </c>
      <c r="AM120">
        <v>2</v>
      </c>
      <c r="AN120">
        <v>0</v>
      </c>
      <c r="AO120">
        <v>1</v>
      </c>
      <c r="AP120">
        <v>0</v>
      </c>
      <c r="AQ120">
        <v>0</v>
      </c>
      <c r="AR120">
        <v>0</v>
      </c>
      <c r="AS120">
        <v>0</v>
      </c>
      <c r="AT120">
        <v>0</v>
      </c>
      <c r="AU120">
        <v>0</v>
      </c>
      <c r="AV120">
        <v>0</v>
      </c>
      <c r="AW120">
        <v>0</v>
      </c>
      <c r="AX120">
        <v>0</v>
      </c>
      <c r="AY120">
        <v>0</v>
      </c>
      <c r="AZ120">
        <v>0</v>
      </c>
      <c r="BA120">
        <v>1</v>
      </c>
      <c r="BB120">
        <v>1</v>
      </c>
      <c r="BC120">
        <v>0</v>
      </c>
      <c r="BD120">
        <v>0</v>
      </c>
      <c r="BE120">
        <v>38</v>
      </c>
      <c r="BF120">
        <v>0</v>
      </c>
      <c r="BG120">
        <v>0</v>
      </c>
      <c r="BH120">
        <v>0</v>
      </c>
      <c r="BI120">
        <f t="shared" si="2"/>
        <v>102</v>
      </c>
      <c r="BJ120">
        <v>19383</v>
      </c>
      <c r="BK120">
        <f t="shared" si="3"/>
        <v>0.52623432905123046</v>
      </c>
    </row>
    <row r="121" spans="1:63" x14ac:dyDescent="0.55000000000000004">
      <c r="A121" s="1">
        <v>1909</v>
      </c>
      <c r="B121" t="s">
        <v>90</v>
      </c>
      <c r="C121" t="str">
        <f>VLOOKUP(A121, [1]speeches!$B:$BC, 54,FALSE)</f>
        <v>Republican</v>
      </c>
      <c r="D121">
        <v>0</v>
      </c>
      <c r="E121">
        <v>0</v>
      </c>
      <c r="F121">
        <v>7</v>
      </c>
      <c r="G121">
        <v>2</v>
      </c>
      <c r="H121">
        <v>0</v>
      </c>
      <c r="I121">
        <v>0</v>
      </c>
      <c r="J121">
        <v>0</v>
      </c>
      <c r="K121">
        <v>0</v>
      </c>
      <c r="L121">
        <v>0</v>
      </c>
      <c r="M121">
        <v>2</v>
      </c>
      <c r="N121">
        <v>1</v>
      </c>
      <c r="O121">
        <v>0</v>
      </c>
      <c r="P121">
        <v>0</v>
      </c>
      <c r="Q121">
        <v>0</v>
      </c>
      <c r="R121">
        <v>12</v>
      </c>
      <c r="S121">
        <v>0</v>
      </c>
      <c r="T121">
        <v>0</v>
      </c>
      <c r="U121">
        <v>0</v>
      </c>
      <c r="V121">
        <v>0</v>
      </c>
      <c r="W121">
        <v>0</v>
      </c>
      <c r="X121">
        <v>0</v>
      </c>
      <c r="Y121">
        <v>0</v>
      </c>
      <c r="Z121">
        <v>0</v>
      </c>
      <c r="AA121">
        <v>2</v>
      </c>
      <c r="AB121">
        <v>0</v>
      </c>
      <c r="AC121">
        <v>0</v>
      </c>
      <c r="AD121">
        <v>10</v>
      </c>
      <c r="AE121">
        <v>0</v>
      </c>
      <c r="AF121">
        <v>0</v>
      </c>
      <c r="AG121">
        <v>14</v>
      </c>
      <c r="AH121">
        <v>0</v>
      </c>
      <c r="AI121">
        <v>0</v>
      </c>
      <c r="AJ121">
        <v>0</v>
      </c>
      <c r="AK121">
        <v>3</v>
      </c>
      <c r="AL121">
        <v>0</v>
      </c>
      <c r="AM121">
        <v>0</v>
      </c>
      <c r="AN121">
        <v>0</v>
      </c>
      <c r="AO121">
        <v>0</v>
      </c>
      <c r="AP121">
        <v>0</v>
      </c>
      <c r="AQ121">
        <v>0</v>
      </c>
      <c r="AR121">
        <v>0</v>
      </c>
      <c r="AS121">
        <v>0</v>
      </c>
      <c r="AT121">
        <v>0</v>
      </c>
      <c r="AU121">
        <v>2</v>
      </c>
      <c r="AV121">
        <v>2</v>
      </c>
      <c r="AW121">
        <v>0</v>
      </c>
      <c r="AX121">
        <v>0</v>
      </c>
      <c r="AY121">
        <v>0</v>
      </c>
      <c r="AZ121">
        <v>0</v>
      </c>
      <c r="BA121">
        <v>0</v>
      </c>
      <c r="BB121">
        <v>0</v>
      </c>
      <c r="BC121">
        <v>0</v>
      </c>
      <c r="BD121">
        <v>0</v>
      </c>
      <c r="BE121">
        <v>20</v>
      </c>
      <c r="BF121">
        <v>0</v>
      </c>
      <c r="BG121">
        <v>1</v>
      </c>
      <c r="BH121">
        <v>0</v>
      </c>
      <c r="BI121">
        <f t="shared" si="2"/>
        <v>78</v>
      </c>
      <c r="BJ121">
        <v>13889</v>
      </c>
      <c r="BK121">
        <f t="shared" si="3"/>
        <v>0.56159550723594209</v>
      </c>
    </row>
    <row r="122" spans="1:63" x14ac:dyDescent="0.55000000000000004">
      <c r="A122" s="1">
        <v>1910</v>
      </c>
      <c r="B122" t="s">
        <v>90</v>
      </c>
      <c r="C122" t="str">
        <f>VLOOKUP(A122, [1]speeches!$B:$BC, 54,FALSE)</f>
        <v>Republican</v>
      </c>
      <c r="D122">
        <v>0</v>
      </c>
      <c r="E122">
        <v>0</v>
      </c>
      <c r="F122">
        <v>0</v>
      </c>
      <c r="G122">
        <v>2</v>
      </c>
      <c r="H122">
        <v>0</v>
      </c>
      <c r="I122">
        <v>0</v>
      </c>
      <c r="J122">
        <v>0</v>
      </c>
      <c r="K122">
        <v>0</v>
      </c>
      <c r="L122">
        <v>0</v>
      </c>
      <c r="M122">
        <v>0</v>
      </c>
      <c r="N122">
        <v>0</v>
      </c>
      <c r="O122">
        <v>0</v>
      </c>
      <c r="P122">
        <v>0</v>
      </c>
      <c r="Q122">
        <v>0</v>
      </c>
      <c r="R122">
        <v>7</v>
      </c>
      <c r="S122">
        <v>0</v>
      </c>
      <c r="T122">
        <v>0</v>
      </c>
      <c r="U122">
        <v>0</v>
      </c>
      <c r="V122">
        <v>0</v>
      </c>
      <c r="W122">
        <v>0</v>
      </c>
      <c r="X122">
        <v>0</v>
      </c>
      <c r="Y122">
        <v>0</v>
      </c>
      <c r="Z122">
        <v>2</v>
      </c>
      <c r="AA122">
        <v>5</v>
      </c>
      <c r="AB122">
        <v>0</v>
      </c>
      <c r="AC122">
        <v>0</v>
      </c>
      <c r="AD122">
        <v>1</v>
      </c>
      <c r="AE122">
        <v>0</v>
      </c>
      <c r="AF122">
        <v>0</v>
      </c>
      <c r="AG122">
        <v>5</v>
      </c>
      <c r="AH122">
        <v>0</v>
      </c>
      <c r="AI122">
        <v>0</v>
      </c>
      <c r="AJ122">
        <v>0</v>
      </c>
      <c r="AK122">
        <v>1</v>
      </c>
      <c r="AL122">
        <v>0</v>
      </c>
      <c r="AM122">
        <v>0</v>
      </c>
      <c r="AN122">
        <v>0</v>
      </c>
      <c r="AO122">
        <v>1</v>
      </c>
      <c r="AP122">
        <v>0</v>
      </c>
      <c r="AQ122">
        <v>0</v>
      </c>
      <c r="AR122">
        <v>0</v>
      </c>
      <c r="AS122">
        <v>0</v>
      </c>
      <c r="AT122">
        <v>0</v>
      </c>
      <c r="AU122">
        <v>1</v>
      </c>
      <c r="AV122">
        <v>1</v>
      </c>
      <c r="AW122">
        <v>0</v>
      </c>
      <c r="AX122">
        <v>0</v>
      </c>
      <c r="AY122">
        <v>0</v>
      </c>
      <c r="AZ122">
        <v>0</v>
      </c>
      <c r="BA122">
        <v>0</v>
      </c>
      <c r="BB122">
        <v>0</v>
      </c>
      <c r="BC122">
        <v>0</v>
      </c>
      <c r="BD122">
        <v>0</v>
      </c>
      <c r="BE122">
        <v>20</v>
      </c>
      <c r="BF122">
        <v>0</v>
      </c>
      <c r="BG122">
        <v>0</v>
      </c>
      <c r="BH122">
        <v>0</v>
      </c>
      <c r="BI122">
        <f t="shared" si="2"/>
        <v>46</v>
      </c>
      <c r="BJ122">
        <v>6763</v>
      </c>
      <c r="BK122">
        <f t="shared" si="3"/>
        <v>0.68017152151412097</v>
      </c>
    </row>
    <row r="123" spans="1:63" x14ac:dyDescent="0.55000000000000004">
      <c r="A123" s="1">
        <v>1911</v>
      </c>
      <c r="B123" t="s">
        <v>90</v>
      </c>
      <c r="C123" t="str">
        <f>VLOOKUP(A123, [1]speeches!$B:$BC, 54,FALSE)</f>
        <v>Republican</v>
      </c>
      <c r="D123">
        <v>0</v>
      </c>
      <c r="E123">
        <v>0</v>
      </c>
      <c r="F123">
        <v>18</v>
      </c>
      <c r="G123">
        <v>8</v>
      </c>
      <c r="H123">
        <v>2</v>
      </c>
      <c r="I123">
        <v>4</v>
      </c>
      <c r="J123">
        <v>0</v>
      </c>
      <c r="K123">
        <v>0</v>
      </c>
      <c r="L123">
        <v>0</v>
      </c>
      <c r="M123">
        <v>0</v>
      </c>
      <c r="N123">
        <v>4</v>
      </c>
      <c r="O123">
        <v>1</v>
      </c>
      <c r="P123">
        <v>6</v>
      </c>
      <c r="Q123">
        <v>0</v>
      </c>
      <c r="R123">
        <v>19</v>
      </c>
      <c r="S123">
        <v>0</v>
      </c>
      <c r="T123">
        <v>0</v>
      </c>
      <c r="U123">
        <v>0</v>
      </c>
      <c r="V123">
        <v>0</v>
      </c>
      <c r="W123">
        <v>0</v>
      </c>
      <c r="X123">
        <v>0</v>
      </c>
      <c r="Y123">
        <v>0</v>
      </c>
      <c r="Z123">
        <v>1</v>
      </c>
      <c r="AA123">
        <v>5</v>
      </c>
      <c r="AB123">
        <v>1</v>
      </c>
      <c r="AC123">
        <v>0</v>
      </c>
      <c r="AD123">
        <v>9</v>
      </c>
      <c r="AE123">
        <v>0</v>
      </c>
      <c r="AF123">
        <v>0</v>
      </c>
      <c r="AG123">
        <v>23</v>
      </c>
      <c r="AH123">
        <v>0</v>
      </c>
      <c r="AI123">
        <v>0</v>
      </c>
      <c r="AJ123">
        <v>0</v>
      </c>
      <c r="AK123">
        <v>7</v>
      </c>
      <c r="AL123">
        <v>1</v>
      </c>
      <c r="AM123">
        <v>1</v>
      </c>
      <c r="AN123">
        <v>0</v>
      </c>
      <c r="AO123">
        <v>1</v>
      </c>
      <c r="AP123">
        <v>0</v>
      </c>
      <c r="AQ123">
        <v>0</v>
      </c>
      <c r="AR123">
        <v>0</v>
      </c>
      <c r="AS123">
        <v>0</v>
      </c>
      <c r="AT123">
        <v>0</v>
      </c>
      <c r="AU123">
        <v>1</v>
      </c>
      <c r="AV123">
        <v>1</v>
      </c>
      <c r="AW123">
        <v>1</v>
      </c>
      <c r="AX123">
        <v>0</v>
      </c>
      <c r="AY123">
        <v>1</v>
      </c>
      <c r="AZ123">
        <v>0</v>
      </c>
      <c r="BA123">
        <v>19</v>
      </c>
      <c r="BB123">
        <v>18</v>
      </c>
      <c r="BC123">
        <v>0</v>
      </c>
      <c r="BD123">
        <v>0</v>
      </c>
      <c r="BE123">
        <v>39</v>
      </c>
      <c r="BF123">
        <v>0</v>
      </c>
      <c r="BG123">
        <v>0</v>
      </c>
      <c r="BH123">
        <v>0</v>
      </c>
      <c r="BI123">
        <f t="shared" si="2"/>
        <v>191</v>
      </c>
      <c r="BJ123">
        <v>23704</v>
      </c>
      <c r="BK123">
        <f t="shared" si="3"/>
        <v>0.80577117786027674</v>
      </c>
    </row>
    <row r="124" spans="1:63" x14ac:dyDescent="0.55000000000000004">
      <c r="A124" s="1">
        <v>1912</v>
      </c>
      <c r="B124" t="s">
        <v>90</v>
      </c>
      <c r="C124" t="str">
        <f>VLOOKUP(A124, [1]speeches!$B:$BC, 54,FALSE)</f>
        <v>Republican</v>
      </c>
      <c r="D124">
        <v>0</v>
      </c>
      <c r="E124">
        <v>0</v>
      </c>
      <c r="F124">
        <v>31</v>
      </c>
      <c r="G124">
        <v>8</v>
      </c>
      <c r="H124">
        <v>1</v>
      </c>
      <c r="I124">
        <v>4</v>
      </c>
      <c r="J124">
        <v>0</v>
      </c>
      <c r="K124">
        <v>0</v>
      </c>
      <c r="L124">
        <v>0</v>
      </c>
      <c r="M124">
        <v>0</v>
      </c>
      <c r="N124">
        <v>2</v>
      </c>
      <c r="O124">
        <v>1</v>
      </c>
      <c r="P124">
        <v>0</v>
      </c>
      <c r="Q124">
        <v>0</v>
      </c>
      <c r="R124">
        <v>39</v>
      </c>
      <c r="S124">
        <v>1</v>
      </c>
      <c r="T124">
        <v>0</v>
      </c>
      <c r="U124">
        <v>0</v>
      </c>
      <c r="V124">
        <v>0</v>
      </c>
      <c r="W124">
        <v>1</v>
      </c>
      <c r="X124">
        <v>0</v>
      </c>
      <c r="Y124">
        <v>0</v>
      </c>
      <c r="Z124">
        <v>0</v>
      </c>
      <c r="AA124">
        <v>8</v>
      </c>
      <c r="AB124">
        <v>5</v>
      </c>
      <c r="AC124">
        <v>0</v>
      </c>
      <c r="AD124">
        <v>8</v>
      </c>
      <c r="AE124">
        <v>0</v>
      </c>
      <c r="AF124">
        <v>0</v>
      </c>
      <c r="AG124">
        <v>23</v>
      </c>
      <c r="AH124">
        <v>0</v>
      </c>
      <c r="AI124">
        <v>0</v>
      </c>
      <c r="AJ124">
        <v>0</v>
      </c>
      <c r="AK124">
        <v>2</v>
      </c>
      <c r="AL124">
        <v>5</v>
      </c>
      <c r="AM124">
        <v>2</v>
      </c>
      <c r="AN124">
        <v>0</v>
      </c>
      <c r="AO124">
        <v>1</v>
      </c>
      <c r="AP124">
        <v>0</v>
      </c>
      <c r="AQ124">
        <v>0</v>
      </c>
      <c r="AR124">
        <v>0</v>
      </c>
      <c r="AS124">
        <v>0</v>
      </c>
      <c r="AT124">
        <v>0</v>
      </c>
      <c r="AU124">
        <v>5</v>
      </c>
      <c r="AV124">
        <v>5</v>
      </c>
      <c r="AW124">
        <v>0</v>
      </c>
      <c r="AX124">
        <v>0</v>
      </c>
      <c r="AY124">
        <v>0</v>
      </c>
      <c r="AZ124">
        <v>0</v>
      </c>
      <c r="BA124">
        <v>4</v>
      </c>
      <c r="BB124">
        <v>4</v>
      </c>
      <c r="BC124">
        <v>0</v>
      </c>
      <c r="BD124">
        <v>0</v>
      </c>
      <c r="BE124">
        <v>59</v>
      </c>
      <c r="BF124">
        <v>1</v>
      </c>
      <c r="BG124">
        <v>4</v>
      </c>
      <c r="BH124">
        <v>0</v>
      </c>
      <c r="BI124">
        <f t="shared" si="2"/>
        <v>224</v>
      </c>
      <c r="BJ124">
        <v>25150</v>
      </c>
      <c r="BK124">
        <f t="shared" si="3"/>
        <v>0.89065606361829019</v>
      </c>
    </row>
    <row r="125" spans="1:63" x14ac:dyDescent="0.55000000000000004">
      <c r="A125" s="1">
        <v>1913</v>
      </c>
      <c r="B125" t="s">
        <v>96</v>
      </c>
      <c r="C125" t="str">
        <f>VLOOKUP(A125, [1]speeches!$B:$BC, 54,FALSE)</f>
        <v>Democratic</v>
      </c>
      <c r="D125">
        <v>0</v>
      </c>
      <c r="E125">
        <v>0</v>
      </c>
      <c r="F125">
        <v>0</v>
      </c>
      <c r="G125">
        <v>0</v>
      </c>
      <c r="H125">
        <v>0</v>
      </c>
      <c r="I125">
        <v>1</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1</v>
      </c>
      <c r="AE125">
        <v>0</v>
      </c>
      <c r="AF125">
        <v>0</v>
      </c>
      <c r="AG125">
        <v>0</v>
      </c>
      <c r="AH125">
        <v>0</v>
      </c>
      <c r="AI125">
        <v>0</v>
      </c>
      <c r="AJ125">
        <v>0</v>
      </c>
      <c r="AK125">
        <v>0</v>
      </c>
      <c r="AL125">
        <v>0</v>
      </c>
      <c r="AM125">
        <v>0</v>
      </c>
      <c r="AN125">
        <v>0</v>
      </c>
      <c r="AO125">
        <v>0</v>
      </c>
      <c r="AP125">
        <v>0</v>
      </c>
      <c r="AQ125">
        <v>0</v>
      </c>
      <c r="AR125">
        <v>0</v>
      </c>
      <c r="AS125">
        <v>0</v>
      </c>
      <c r="AT125">
        <v>0</v>
      </c>
      <c r="AU125">
        <v>1</v>
      </c>
      <c r="AV125">
        <v>1</v>
      </c>
      <c r="AW125">
        <v>1</v>
      </c>
      <c r="AX125">
        <v>0</v>
      </c>
      <c r="AY125">
        <v>0</v>
      </c>
      <c r="AZ125">
        <v>0</v>
      </c>
      <c r="BA125">
        <v>0</v>
      </c>
      <c r="BB125">
        <v>0</v>
      </c>
      <c r="BC125">
        <v>0</v>
      </c>
      <c r="BD125">
        <v>0</v>
      </c>
      <c r="BE125">
        <v>7</v>
      </c>
      <c r="BF125">
        <v>0</v>
      </c>
      <c r="BG125">
        <v>0</v>
      </c>
      <c r="BH125">
        <v>0</v>
      </c>
      <c r="BI125">
        <f t="shared" si="2"/>
        <v>12</v>
      </c>
      <c r="BJ125">
        <v>3552</v>
      </c>
      <c r="BK125">
        <f t="shared" si="3"/>
        <v>0.33783783783783783</v>
      </c>
    </row>
    <row r="126" spans="1:63" x14ac:dyDescent="0.55000000000000004">
      <c r="A126" s="1">
        <v>1914</v>
      </c>
      <c r="B126" t="s">
        <v>96</v>
      </c>
      <c r="C126" t="str">
        <f>VLOOKUP(A126, [1]speeches!$B:$BC, 54,FALSE)</f>
        <v>Democratic</v>
      </c>
      <c r="D126">
        <v>0</v>
      </c>
      <c r="E126">
        <v>0</v>
      </c>
      <c r="F126">
        <v>3</v>
      </c>
      <c r="G126">
        <v>0</v>
      </c>
      <c r="H126">
        <v>0</v>
      </c>
      <c r="I126">
        <v>0</v>
      </c>
      <c r="J126">
        <v>0</v>
      </c>
      <c r="K126">
        <v>0</v>
      </c>
      <c r="L126">
        <v>0</v>
      </c>
      <c r="M126">
        <v>0</v>
      </c>
      <c r="N126">
        <v>5</v>
      </c>
      <c r="O126">
        <v>0</v>
      </c>
      <c r="P126">
        <v>0</v>
      </c>
      <c r="Q126">
        <v>0</v>
      </c>
      <c r="R126">
        <v>1</v>
      </c>
      <c r="S126">
        <v>0</v>
      </c>
      <c r="T126">
        <v>0</v>
      </c>
      <c r="U126">
        <v>0</v>
      </c>
      <c r="V126">
        <v>0</v>
      </c>
      <c r="W126">
        <v>0</v>
      </c>
      <c r="X126">
        <v>0</v>
      </c>
      <c r="Y126">
        <v>0</v>
      </c>
      <c r="Z126">
        <v>0</v>
      </c>
      <c r="AA126">
        <v>2</v>
      </c>
      <c r="AB126">
        <v>0</v>
      </c>
      <c r="AC126">
        <v>0</v>
      </c>
      <c r="AD126">
        <v>3</v>
      </c>
      <c r="AE126">
        <v>0</v>
      </c>
      <c r="AF126">
        <v>0</v>
      </c>
      <c r="AG126">
        <v>2</v>
      </c>
      <c r="AH126">
        <v>0</v>
      </c>
      <c r="AI126">
        <v>0</v>
      </c>
      <c r="AJ126">
        <v>0</v>
      </c>
      <c r="AK126">
        <v>0</v>
      </c>
      <c r="AL126">
        <v>1</v>
      </c>
      <c r="AM126">
        <v>1</v>
      </c>
      <c r="AN126">
        <v>0</v>
      </c>
      <c r="AO126">
        <v>0</v>
      </c>
      <c r="AP126">
        <v>0</v>
      </c>
      <c r="AQ126">
        <v>0</v>
      </c>
      <c r="AR126">
        <v>0</v>
      </c>
      <c r="AS126">
        <v>0</v>
      </c>
      <c r="AT126">
        <v>0</v>
      </c>
      <c r="AU126">
        <v>2</v>
      </c>
      <c r="AV126">
        <v>2</v>
      </c>
      <c r="AW126">
        <v>0</v>
      </c>
      <c r="AX126">
        <v>0</v>
      </c>
      <c r="AY126">
        <v>0</v>
      </c>
      <c r="AZ126">
        <v>0</v>
      </c>
      <c r="BA126">
        <v>0</v>
      </c>
      <c r="BB126">
        <v>0</v>
      </c>
      <c r="BC126">
        <v>0</v>
      </c>
      <c r="BD126">
        <v>0</v>
      </c>
      <c r="BE126">
        <v>12</v>
      </c>
      <c r="BF126">
        <v>0</v>
      </c>
      <c r="BG126">
        <v>0</v>
      </c>
      <c r="BH126">
        <v>0</v>
      </c>
      <c r="BI126">
        <f t="shared" si="2"/>
        <v>34</v>
      </c>
      <c r="BJ126">
        <v>4533</v>
      </c>
      <c r="BK126">
        <f t="shared" si="3"/>
        <v>0.75005515111405252</v>
      </c>
    </row>
    <row r="127" spans="1:63" x14ac:dyDescent="0.55000000000000004">
      <c r="A127" s="1">
        <v>1915</v>
      </c>
      <c r="B127" t="s">
        <v>96</v>
      </c>
      <c r="C127" t="str">
        <f>VLOOKUP(A127, [1]speeches!$B:$BC, 54,FALSE)</f>
        <v>Democratic</v>
      </c>
      <c r="D127">
        <v>0</v>
      </c>
      <c r="E127">
        <v>0</v>
      </c>
      <c r="F127">
        <v>8</v>
      </c>
      <c r="G127">
        <v>14</v>
      </c>
      <c r="H127">
        <v>0</v>
      </c>
      <c r="I127">
        <v>2</v>
      </c>
      <c r="J127">
        <v>0</v>
      </c>
      <c r="K127">
        <v>0</v>
      </c>
      <c r="L127">
        <v>1</v>
      </c>
      <c r="M127">
        <v>0</v>
      </c>
      <c r="N127">
        <v>1</v>
      </c>
      <c r="O127">
        <v>0</v>
      </c>
      <c r="P127">
        <v>3</v>
      </c>
      <c r="Q127">
        <v>0</v>
      </c>
      <c r="R127">
        <v>7</v>
      </c>
      <c r="S127">
        <v>0</v>
      </c>
      <c r="T127">
        <v>0</v>
      </c>
      <c r="U127">
        <v>0</v>
      </c>
      <c r="V127">
        <v>0</v>
      </c>
      <c r="W127">
        <v>0</v>
      </c>
      <c r="X127">
        <v>0</v>
      </c>
      <c r="Y127">
        <v>0</v>
      </c>
      <c r="Z127">
        <v>0</v>
      </c>
      <c r="AA127">
        <v>18</v>
      </c>
      <c r="AB127">
        <v>15</v>
      </c>
      <c r="AC127">
        <v>0</v>
      </c>
      <c r="AD127">
        <v>3</v>
      </c>
      <c r="AE127">
        <v>0</v>
      </c>
      <c r="AF127">
        <v>0</v>
      </c>
      <c r="AG127">
        <v>10</v>
      </c>
      <c r="AH127">
        <v>0</v>
      </c>
      <c r="AI127">
        <v>0</v>
      </c>
      <c r="AJ127">
        <v>0</v>
      </c>
      <c r="AK127">
        <v>0</v>
      </c>
      <c r="AL127">
        <v>0</v>
      </c>
      <c r="AM127">
        <v>0</v>
      </c>
      <c r="AN127">
        <v>0</v>
      </c>
      <c r="AO127">
        <v>0</v>
      </c>
      <c r="AP127">
        <v>0</v>
      </c>
      <c r="AQ127">
        <v>0</v>
      </c>
      <c r="AR127">
        <v>0</v>
      </c>
      <c r="AS127">
        <v>0</v>
      </c>
      <c r="AT127">
        <v>0</v>
      </c>
      <c r="AU127">
        <v>2</v>
      </c>
      <c r="AV127">
        <v>1</v>
      </c>
      <c r="AW127">
        <v>0</v>
      </c>
      <c r="AX127">
        <v>1</v>
      </c>
      <c r="AY127">
        <v>0</v>
      </c>
      <c r="AZ127">
        <v>0</v>
      </c>
      <c r="BA127">
        <v>0</v>
      </c>
      <c r="BB127">
        <v>0</v>
      </c>
      <c r="BC127">
        <v>0</v>
      </c>
      <c r="BD127">
        <v>0</v>
      </c>
      <c r="BE127">
        <v>17</v>
      </c>
      <c r="BF127">
        <v>0</v>
      </c>
      <c r="BG127">
        <v>0</v>
      </c>
      <c r="BH127">
        <v>0</v>
      </c>
      <c r="BI127">
        <f t="shared" si="2"/>
        <v>103</v>
      </c>
      <c r="BJ127">
        <v>7686</v>
      </c>
      <c r="BK127">
        <f t="shared" si="3"/>
        <v>1.3400988810824876</v>
      </c>
    </row>
    <row r="128" spans="1:63" x14ac:dyDescent="0.55000000000000004">
      <c r="A128" s="1">
        <v>1916</v>
      </c>
      <c r="B128" t="s">
        <v>96</v>
      </c>
      <c r="C128" t="str">
        <f>VLOOKUP(A128, [1]speeches!$B:$BC, 54,FALSE)</f>
        <v>Democratic</v>
      </c>
      <c r="D128">
        <v>0</v>
      </c>
      <c r="E128">
        <v>0</v>
      </c>
      <c r="F128">
        <v>0</v>
      </c>
      <c r="G128">
        <v>0</v>
      </c>
      <c r="H128">
        <v>0</v>
      </c>
      <c r="I128">
        <v>0</v>
      </c>
      <c r="J128">
        <v>0</v>
      </c>
      <c r="K128">
        <v>0</v>
      </c>
      <c r="L128">
        <v>0</v>
      </c>
      <c r="M128">
        <v>0</v>
      </c>
      <c r="N128">
        <v>0</v>
      </c>
      <c r="O128">
        <v>0</v>
      </c>
      <c r="P128">
        <v>0</v>
      </c>
      <c r="Q128">
        <v>0</v>
      </c>
      <c r="R128">
        <v>1</v>
      </c>
      <c r="S128">
        <v>0</v>
      </c>
      <c r="T128">
        <v>0</v>
      </c>
      <c r="U128">
        <v>0</v>
      </c>
      <c r="V128">
        <v>0</v>
      </c>
      <c r="W128">
        <v>0</v>
      </c>
      <c r="X128">
        <v>0</v>
      </c>
      <c r="Y128">
        <v>0</v>
      </c>
      <c r="Z128">
        <v>0</v>
      </c>
      <c r="AA128">
        <v>0</v>
      </c>
      <c r="AB128">
        <v>0</v>
      </c>
      <c r="AC128">
        <v>0</v>
      </c>
      <c r="AD128">
        <v>5</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1</v>
      </c>
      <c r="BF128">
        <v>0</v>
      </c>
      <c r="BG128">
        <v>0</v>
      </c>
      <c r="BH128">
        <v>0</v>
      </c>
      <c r="BI128">
        <f t="shared" si="2"/>
        <v>7</v>
      </c>
      <c r="BJ128">
        <v>2117</v>
      </c>
      <c r="BK128">
        <f t="shared" si="3"/>
        <v>0.33065658951346244</v>
      </c>
    </row>
    <row r="129" spans="1:63" x14ac:dyDescent="0.55000000000000004">
      <c r="A129" s="1">
        <v>1917</v>
      </c>
      <c r="B129" t="s">
        <v>96</v>
      </c>
      <c r="C129" t="str">
        <f>VLOOKUP(A129, [1]speeches!$B:$BC, 54,FALSE)</f>
        <v>Democratic</v>
      </c>
      <c r="D129">
        <v>0</v>
      </c>
      <c r="E129">
        <v>0</v>
      </c>
      <c r="F129">
        <v>0</v>
      </c>
      <c r="G129">
        <v>1</v>
      </c>
      <c r="H129">
        <v>0</v>
      </c>
      <c r="I129">
        <v>0</v>
      </c>
      <c r="J129">
        <v>0</v>
      </c>
      <c r="K129">
        <v>0</v>
      </c>
      <c r="L129">
        <v>6</v>
      </c>
      <c r="M129">
        <v>0</v>
      </c>
      <c r="N129">
        <v>4</v>
      </c>
      <c r="O129">
        <v>0</v>
      </c>
      <c r="P129">
        <v>4</v>
      </c>
      <c r="Q129">
        <v>0</v>
      </c>
      <c r="R129">
        <v>7</v>
      </c>
      <c r="S129">
        <v>0</v>
      </c>
      <c r="T129">
        <v>0</v>
      </c>
      <c r="U129">
        <v>0</v>
      </c>
      <c r="V129">
        <v>0</v>
      </c>
      <c r="W129">
        <v>0</v>
      </c>
      <c r="X129">
        <v>0</v>
      </c>
      <c r="Y129">
        <v>0</v>
      </c>
      <c r="Z129">
        <v>0</v>
      </c>
      <c r="AA129">
        <v>0</v>
      </c>
      <c r="AB129">
        <v>0</v>
      </c>
      <c r="AC129">
        <v>0</v>
      </c>
      <c r="AD129">
        <v>3</v>
      </c>
      <c r="AE129">
        <v>0</v>
      </c>
      <c r="AF129">
        <v>0</v>
      </c>
      <c r="AG129">
        <v>0</v>
      </c>
      <c r="AH129">
        <v>0</v>
      </c>
      <c r="AI129">
        <v>0</v>
      </c>
      <c r="AJ129">
        <v>0</v>
      </c>
      <c r="AK129">
        <v>6</v>
      </c>
      <c r="AL129">
        <v>0</v>
      </c>
      <c r="AM129">
        <v>0</v>
      </c>
      <c r="AN129">
        <v>0</v>
      </c>
      <c r="AO129">
        <v>1</v>
      </c>
      <c r="AP129">
        <v>0</v>
      </c>
      <c r="AQ129">
        <v>0</v>
      </c>
      <c r="AR129">
        <v>0</v>
      </c>
      <c r="AS129">
        <v>0</v>
      </c>
      <c r="AT129">
        <v>0</v>
      </c>
      <c r="AU129">
        <v>1</v>
      </c>
      <c r="AV129">
        <v>1</v>
      </c>
      <c r="AW129">
        <v>0</v>
      </c>
      <c r="AX129">
        <v>0</v>
      </c>
      <c r="AY129">
        <v>0</v>
      </c>
      <c r="AZ129">
        <v>0</v>
      </c>
      <c r="BA129">
        <v>0</v>
      </c>
      <c r="BB129">
        <v>0</v>
      </c>
      <c r="BC129">
        <v>0</v>
      </c>
      <c r="BD129">
        <v>0</v>
      </c>
      <c r="BE129">
        <v>36</v>
      </c>
      <c r="BF129">
        <v>1</v>
      </c>
      <c r="BG129">
        <v>0</v>
      </c>
      <c r="BH129">
        <v>0</v>
      </c>
      <c r="BI129">
        <f t="shared" si="2"/>
        <v>71</v>
      </c>
      <c r="BJ129">
        <v>3913</v>
      </c>
      <c r="BK129">
        <f t="shared" si="3"/>
        <v>1.8144646051622797</v>
      </c>
    </row>
    <row r="130" spans="1:63" x14ac:dyDescent="0.55000000000000004">
      <c r="A130" s="1">
        <v>1918</v>
      </c>
      <c r="B130" t="s">
        <v>96</v>
      </c>
      <c r="C130" t="str">
        <f>VLOOKUP(A130, [1]speeches!$B:$BC, 54,FALSE)</f>
        <v>Democratic</v>
      </c>
      <c r="D130">
        <v>0</v>
      </c>
      <c r="E130">
        <v>0</v>
      </c>
      <c r="F130">
        <v>0</v>
      </c>
      <c r="G130">
        <v>5</v>
      </c>
      <c r="H130">
        <v>0</v>
      </c>
      <c r="I130">
        <v>1</v>
      </c>
      <c r="J130">
        <v>0</v>
      </c>
      <c r="K130">
        <v>0</v>
      </c>
      <c r="L130">
        <v>2</v>
      </c>
      <c r="M130">
        <v>3</v>
      </c>
      <c r="N130">
        <v>1</v>
      </c>
      <c r="O130">
        <v>0</v>
      </c>
      <c r="P130">
        <v>1</v>
      </c>
      <c r="Q130">
        <v>0</v>
      </c>
      <c r="R130">
        <v>7</v>
      </c>
      <c r="S130">
        <v>3</v>
      </c>
      <c r="T130">
        <v>0</v>
      </c>
      <c r="U130">
        <v>0</v>
      </c>
      <c r="V130">
        <v>0</v>
      </c>
      <c r="W130">
        <v>0</v>
      </c>
      <c r="X130">
        <v>0</v>
      </c>
      <c r="Y130">
        <v>0</v>
      </c>
      <c r="Z130">
        <v>0</v>
      </c>
      <c r="AA130">
        <v>0</v>
      </c>
      <c r="AB130">
        <v>0</v>
      </c>
      <c r="AC130">
        <v>0</v>
      </c>
      <c r="AD130">
        <v>2</v>
      </c>
      <c r="AE130">
        <v>0</v>
      </c>
      <c r="AF130">
        <v>0</v>
      </c>
      <c r="AG130">
        <v>2</v>
      </c>
      <c r="AH130">
        <v>0</v>
      </c>
      <c r="AI130">
        <v>0</v>
      </c>
      <c r="AJ130">
        <v>0</v>
      </c>
      <c r="AK130">
        <v>0</v>
      </c>
      <c r="AL130">
        <v>2</v>
      </c>
      <c r="AM130">
        <v>2</v>
      </c>
      <c r="AN130">
        <v>0</v>
      </c>
      <c r="AO130">
        <v>1</v>
      </c>
      <c r="AP130">
        <v>0</v>
      </c>
      <c r="AQ130">
        <v>1</v>
      </c>
      <c r="AR130">
        <v>0</v>
      </c>
      <c r="AS130">
        <v>0</v>
      </c>
      <c r="AT130">
        <v>0</v>
      </c>
      <c r="AU130">
        <v>0</v>
      </c>
      <c r="AV130">
        <v>0</v>
      </c>
      <c r="AW130">
        <v>0</v>
      </c>
      <c r="AX130">
        <v>0</v>
      </c>
      <c r="AY130">
        <v>1</v>
      </c>
      <c r="AZ130">
        <v>1</v>
      </c>
      <c r="BA130">
        <v>2</v>
      </c>
      <c r="BB130">
        <v>1</v>
      </c>
      <c r="BC130">
        <v>0</v>
      </c>
      <c r="BD130">
        <v>0</v>
      </c>
      <c r="BE130">
        <v>28</v>
      </c>
      <c r="BF130">
        <v>0</v>
      </c>
      <c r="BG130">
        <v>0</v>
      </c>
      <c r="BH130">
        <v>0</v>
      </c>
      <c r="BI130">
        <f t="shared" si="2"/>
        <v>66</v>
      </c>
      <c r="BJ130">
        <v>5465</v>
      </c>
      <c r="BK130">
        <f t="shared" si="3"/>
        <v>1.2076852698993596</v>
      </c>
    </row>
    <row r="131" spans="1:63" x14ac:dyDescent="0.55000000000000004">
      <c r="A131" s="1">
        <v>1919</v>
      </c>
      <c r="B131" t="s">
        <v>96</v>
      </c>
      <c r="C131" t="str">
        <f>VLOOKUP(A131, [1]speeches!$B:$BC, 54,FALSE)</f>
        <v>Democratic</v>
      </c>
      <c r="D131">
        <v>0</v>
      </c>
      <c r="E131">
        <v>0</v>
      </c>
      <c r="F131">
        <v>0</v>
      </c>
      <c r="G131">
        <v>1</v>
      </c>
      <c r="H131">
        <v>0</v>
      </c>
      <c r="I131">
        <v>0</v>
      </c>
      <c r="J131">
        <v>0</v>
      </c>
      <c r="K131">
        <v>0</v>
      </c>
      <c r="L131">
        <v>1</v>
      </c>
      <c r="M131">
        <v>0</v>
      </c>
      <c r="N131">
        <v>1</v>
      </c>
      <c r="O131">
        <v>0</v>
      </c>
      <c r="P131">
        <v>0</v>
      </c>
      <c r="Q131">
        <v>0</v>
      </c>
      <c r="R131">
        <v>4</v>
      </c>
      <c r="S131">
        <v>0</v>
      </c>
      <c r="T131">
        <v>0</v>
      </c>
      <c r="U131">
        <v>0</v>
      </c>
      <c r="V131">
        <v>0</v>
      </c>
      <c r="W131">
        <v>0</v>
      </c>
      <c r="X131">
        <v>0</v>
      </c>
      <c r="Y131">
        <v>0</v>
      </c>
      <c r="Z131">
        <v>0</v>
      </c>
      <c r="AA131">
        <v>0</v>
      </c>
      <c r="AB131">
        <v>0</v>
      </c>
      <c r="AC131">
        <v>0</v>
      </c>
      <c r="AD131">
        <v>0</v>
      </c>
      <c r="AE131">
        <v>0</v>
      </c>
      <c r="AF131">
        <v>0</v>
      </c>
      <c r="AG131">
        <v>0</v>
      </c>
      <c r="AH131">
        <v>0</v>
      </c>
      <c r="AI131">
        <v>0</v>
      </c>
      <c r="AJ131">
        <v>0</v>
      </c>
      <c r="AK131">
        <v>1</v>
      </c>
      <c r="AL131">
        <v>4</v>
      </c>
      <c r="AM131">
        <v>4</v>
      </c>
      <c r="AN131">
        <v>0</v>
      </c>
      <c r="AO131">
        <v>0</v>
      </c>
      <c r="AP131">
        <v>0</v>
      </c>
      <c r="AQ131">
        <v>1</v>
      </c>
      <c r="AR131">
        <v>0</v>
      </c>
      <c r="AS131">
        <v>0</v>
      </c>
      <c r="AT131">
        <v>0</v>
      </c>
      <c r="AU131">
        <v>2</v>
      </c>
      <c r="AV131">
        <v>1</v>
      </c>
      <c r="AW131">
        <v>0</v>
      </c>
      <c r="AX131">
        <v>1</v>
      </c>
      <c r="AY131">
        <v>0</v>
      </c>
      <c r="AZ131">
        <v>0</v>
      </c>
      <c r="BA131">
        <v>0</v>
      </c>
      <c r="BB131">
        <v>0</v>
      </c>
      <c r="BC131">
        <v>0</v>
      </c>
      <c r="BD131">
        <v>0</v>
      </c>
      <c r="BE131">
        <v>17</v>
      </c>
      <c r="BF131">
        <v>0</v>
      </c>
      <c r="BG131">
        <v>0</v>
      </c>
      <c r="BH131">
        <v>0</v>
      </c>
      <c r="BI131">
        <f t="shared" ref="BI131:BI194" si="4">SUM(D131:BH131)</f>
        <v>38</v>
      </c>
      <c r="BJ131">
        <v>4755</v>
      </c>
      <c r="BK131">
        <f t="shared" si="3"/>
        <v>0.79915878023133546</v>
      </c>
    </row>
    <row r="132" spans="1:63" x14ac:dyDescent="0.55000000000000004">
      <c r="A132" s="1">
        <v>1920</v>
      </c>
      <c r="B132" t="s">
        <v>96</v>
      </c>
      <c r="C132" t="str">
        <f>VLOOKUP(A132, [1]speeches!$B:$BC, 54,FALSE)</f>
        <v>Democratic</v>
      </c>
      <c r="D132">
        <v>0</v>
      </c>
      <c r="E132">
        <v>0</v>
      </c>
      <c r="F132">
        <v>0</v>
      </c>
      <c r="G132">
        <v>0</v>
      </c>
      <c r="H132">
        <v>0</v>
      </c>
      <c r="I132">
        <v>0</v>
      </c>
      <c r="J132">
        <v>0</v>
      </c>
      <c r="K132">
        <v>0</v>
      </c>
      <c r="L132">
        <v>0</v>
      </c>
      <c r="M132">
        <v>0</v>
      </c>
      <c r="N132">
        <v>0</v>
      </c>
      <c r="O132">
        <v>0</v>
      </c>
      <c r="P132">
        <v>1</v>
      </c>
      <c r="Q132">
        <v>0</v>
      </c>
      <c r="R132">
        <v>7</v>
      </c>
      <c r="S132">
        <v>0</v>
      </c>
      <c r="T132">
        <v>0</v>
      </c>
      <c r="U132">
        <v>0</v>
      </c>
      <c r="V132">
        <v>0</v>
      </c>
      <c r="W132">
        <v>0</v>
      </c>
      <c r="X132">
        <v>0</v>
      </c>
      <c r="Y132">
        <v>0</v>
      </c>
      <c r="Z132">
        <v>0</v>
      </c>
      <c r="AA132">
        <v>0</v>
      </c>
      <c r="AB132">
        <v>0</v>
      </c>
      <c r="AC132">
        <v>0</v>
      </c>
      <c r="AD132">
        <v>1</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16</v>
      </c>
      <c r="BF132">
        <v>0</v>
      </c>
      <c r="BG132">
        <v>0</v>
      </c>
      <c r="BH132">
        <v>0</v>
      </c>
      <c r="BI132">
        <f t="shared" si="4"/>
        <v>25</v>
      </c>
      <c r="BJ132">
        <v>2705</v>
      </c>
      <c r="BK132">
        <f t="shared" ref="BK132:BK195" si="5">100*(BI132/BJ132)</f>
        <v>0.92421441774491686</v>
      </c>
    </row>
    <row r="133" spans="1:63" x14ac:dyDescent="0.55000000000000004">
      <c r="A133" s="1">
        <v>1921</v>
      </c>
      <c r="B133" t="s">
        <v>72</v>
      </c>
      <c r="C133" t="str">
        <f>VLOOKUP(A133, [1]speeches!$B:$BC, 54,FALSE)</f>
        <v>Republican</v>
      </c>
      <c r="D133">
        <v>0</v>
      </c>
      <c r="E133">
        <v>0</v>
      </c>
      <c r="F133">
        <v>0</v>
      </c>
      <c r="G133">
        <v>0</v>
      </c>
      <c r="H133">
        <v>0</v>
      </c>
      <c r="I133">
        <v>4</v>
      </c>
      <c r="J133">
        <v>0</v>
      </c>
      <c r="K133">
        <v>0</v>
      </c>
      <c r="L133">
        <v>0</v>
      </c>
      <c r="M133">
        <v>0</v>
      </c>
      <c r="N133">
        <v>0</v>
      </c>
      <c r="O133">
        <v>0</v>
      </c>
      <c r="P133">
        <v>0</v>
      </c>
      <c r="Q133">
        <v>0</v>
      </c>
      <c r="R133">
        <v>1</v>
      </c>
      <c r="S133">
        <v>0</v>
      </c>
      <c r="T133">
        <v>0</v>
      </c>
      <c r="U133">
        <v>0</v>
      </c>
      <c r="V133">
        <v>0</v>
      </c>
      <c r="W133">
        <v>0</v>
      </c>
      <c r="X133">
        <v>0</v>
      </c>
      <c r="Y133">
        <v>0</v>
      </c>
      <c r="Z133">
        <v>0</v>
      </c>
      <c r="AA133">
        <v>6</v>
      </c>
      <c r="AB133">
        <v>0</v>
      </c>
      <c r="AC133">
        <v>0</v>
      </c>
      <c r="AD133">
        <v>0</v>
      </c>
      <c r="AE133">
        <v>0</v>
      </c>
      <c r="AF133">
        <v>0</v>
      </c>
      <c r="AG133">
        <v>0</v>
      </c>
      <c r="AH133">
        <v>0</v>
      </c>
      <c r="AI133">
        <v>0</v>
      </c>
      <c r="AJ133">
        <v>0</v>
      </c>
      <c r="AK133">
        <v>6</v>
      </c>
      <c r="AL133">
        <v>1</v>
      </c>
      <c r="AM133">
        <v>1</v>
      </c>
      <c r="AN133">
        <v>0</v>
      </c>
      <c r="AO133">
        <v>0</v>
      </c>
      <c r="AP133">
        <v>0</v>
      </c>
      <c r="AQ133">
        <v>0</v>
      </c>
      <c r="AR133">
        <v>0</v>
      </c>
      <c r="AS133">
        <v>0</v>
      </c>
      <c r="AT133">
        <v>0</v>
      </c>
      <c r="AU133">
        <v>0</v>
      </c>
      <c r="AV133">
        <v>0</v>
      </c>
      <c r="AW133">
        <v>0</v>
      </c>
      <c r="AX133">
        <v>0</v>
      </c>
      <c r="AY133">
        <v>0</v>
      </c>
      <c r="AZ133">
        <v>0</v>
      </c>
      <c r="BA133">
        <v>0</v>
      </c>
      <c r="BB133">
        <v>0</v>
      </c>
      <c r="BC133">
        <v>0</v>
      </c>
      <c r="BD133">
        <v>0</v>
      </c>
      <c r="BE133">
        <v>23</v>
      </c>
      <c r="BF133">
        <v>2</v>
      </c>
      <c r="BG133">
        <v>0</v>
      </c>
      <c r="BH133">
        <v>0</v>
      </c>
      <c r="BI133">
        <f t="shared" si="4"/>
        <v>44</v>
      </c>
      <c r="BJ133">
        <v>5604</v>
      </c>
      <c r="BK133">
        <f t="shared" si="5"/>
        <v>0.78515346181299073</v>
      </c>
    </row>
    <row r="134" spans="1:63" x14ac:dyDescent="0.55000000000000004">
      <c r="A134" s="1">
        <v>1922</v>
      </c>
      <c r="B134" t="s">
        <v>72</v>
      </c>
      <c r="C134" t="str">
        <f>VLOOKUP(A134, [1]speeches!$B:$BC, 54,FALSE)</f>
        <v>Republican</v>
      </c>
      <c r="D134">
        <v>0</v>
      </c>
      <c r="E134">
        <v>0</v>
      </c>
      <c r="F134">
        <v>0</v>
      </c>
      <c r="G134">
        <v>0</v>
      </c>
      <c r="H134">
        <v>0</v>
      </c>
      <c r="I134">
        <v>2</v>
      </c>
      <c r="J134">
        <v>0</v>
      </c>
      <c r="K134">
        <v>0</v>
      </c>
      <c r="L134">
        <v>0</v>
      </c>
      <c r="M134">
        <v>0</v>
      </c>
      <c r="N134">
        <v>0</v>
      </c>
      <c r="O134">
        <v>0</v>
      </c>
      <c r="P134">
        <v>0</v>
      </c>
      <c r="Q134">
        <v>0</v>
      </c>
      <c r="R134">
        <v>9</v>
      </c>
      <c r="S134">
        <v>0</v>
      </c>
      <c r="T134">
        <v>0</v>
      </c>
      <c r="U134">
        <v>0</v>
      </c>
      <c r="V134">
        <v>0</v>
      </c>
      <c r="W134">
        <v>1</v>
      </c>
      <c r="X134">
        <v>0</v>
      </c>
      <c r="Y134">
        <v>0</v>
      </c>
      <c r="Z134">
        <v>0</v>
      </c>
      <c r="AA134">
        <v>0</v>
      </c>
      <c r="AB134">
        <v>0</v>
      </c>
      <c r="AC134">
        <v>0</v>
      </c>
      <c r="AD134">
        <v>0</v>
      </c>
      <c r="AE134">
        <v>0</v>
      </c>
      <c r="AF134">
        <v>0</v>
      </c>
      <c r="AG134">
        <v>0</v>
      </c>
      <c r="AH134">
        <v>0</v>
      </c>
      <c r="AI134">
        <v>0</v>
      </c>
      <c r="AJ134">
        <v>0</v>
      </c>
      <c r="AK134">
        <v>0</v>
      </c>
      <c r="AL134">
        <v>0</v>
      </c>
      <c r="AM134">
        <v>0</v>
      </c>
      <c r="AN134">
        <v>0</v>
      </c>
      <c r="AO134">
        <v>1</v>
      </c>
      <c r="AP134">
        <v>0</v>
      </c>
      <c r="AQ134">
        <v>0</v>
      </c>
      <c r="AR134">
        <v>0</v>
      </c>
      <c r="AS134">
        <v>0</v>
      </c>
      <c r="AT134">
        <v>0</v>
      </c>
      <c r="AU134">
        <v>5</v>
      </c>
      <c r="AV134">
        <v>4</v>
      </c>
      <c r="AW134">
        <v>0</v>
      </c>
      <c r="AX134">
        <v>0</v>
      </c>
      <c r="AY134">
        <v>0</v>
      </c>
      <c r="AZ134">
        <v>0</v>
      </c>
      <c r="BA134">
        <v>0</v>
      </c>
      <c r="BB134">
        <v>0</v>
      </c>
      <c r="BC134">
        <v>0</v>
      </c>
      <c r="BD134">
        <v>0</v>
      </c>
      <c r="BE134">
        <v>26</v>
      </c>
      <c r="BF134">
        <v>0</v>
      </c>
      <c r="BG134">
        <v>0</v>
      </c>
      <c r="BH134">
        <v>0</v>
      </c>
      <c r="BI134">
        <f t="shared" si="4"/>
        <v>48</v>
      </c>
      <c r="BJ134">
        <v>5744</v>
      </c>
      <c r="BK134">
        <f t="shared" si="5"/>
        <v>0.83565459610027859</v>
      </c>
    </row>
    <row r="135" spans="1:63" x14ac:dyDescent="0.55000000000000004">
      <c r="A135" s="1">
        <v>1923</v>
      </c>
      <c r="B135" t="s">
        <v>67</v>
      </c>
      <c r="C135" t="str">
        <f>VLOOKUP(A135, [1]speeches!$B:$BC, 54,FALSE)</f>
        <v>Republican</v>
      </c>
      <c r="D135">
        <v>0</v>
      </c>
      <c r="E135">
        <v>0</v>
      </c>
      <c r="F135">
        <v>5</v>
      </c>
      <c r="G135">
        <v>0</v>
      </c>
      <c r="H135">
        <v>0</v>
      </c>
      <c r="I135">
        <v>0</v>
      </c>
      <c r="J135">
        <v>0</v>
      </c>
      <c r="K135">
        <v>0</v>
      </c>
      <c r="L135">
        <v>0</v>
      </c>
      <c r="M135">
        <v>0</v>
      </c>
      <c r="N135">
        <v>0</v>
      </c>
      <c r="O135">
        <v>0</v>
      </c>
      <c r="P135">
        <v>0</v>
      </c>
      <c r="Q135">
        <v>0</v>
      </c>
      <c r="R135">
        <v>7</v>
      </c>
      <c r="S135">
        <v>0</v>
      </c>
      <c r="T135">
        <v>0</v>
      </c>
      <c r="U135">
        <v>0</v>
      </c>
      <c r="V135">
        <v>0</v>
      </c>
      <c r="W135">
        <v>0</v>
      </c>
      <c r="X135">
        <v>0</v>
      </c>
      <c r="Y135">
        <v>0</v>
      </c>
      <c r="Z135">
        <v>0</v>
      </c>
      <c r="AA135">
        <v>2</v>
      </c>
      <c r="AB135">
        <v>1</v>
      </c>
      <c r="AC135">
        <v>0</v>
      </c>
      <c r="AD135">
        <v>0</v>
      </c>
      <c r="AE135">
        <v>0</v>
      </c>
      <c r="AF135">
        <v>0</v>
      </c>
      <c r="AG135">
        <v>5</v>
      </c>
      <c r="AH135">
        <v>0</v>
      </c>
      <c r="AI135">
        <v>0</v>
      </c>
      <c r="AJ135">
        <v>0</v>
      </c>
      <c r="AK135">
        <v>6</v>
      </c>
      <c r="AL135">
        <v>0</v>
      </c>
      <c r="AM135">
        <v>0</v>
      </c>
      <c r="AN135">
        <v>0</v>
      </c>
      <c r="AO135">
        <v>0</v>
      </c>
      <c r="AP135">
        <v>0</v>
      </c>
      <c r="AQ135">
        <v>0</v>
      </c>
      <c r="AR135">
        <v>0</v>
      </c>
      <c r="AS135">
        <v>0</v>
      </c>
      <c r="AT135">
        <v>0</v>
      </c>
      <c r="AU135">
        <v>1</v>
      </c>
      <c r="AV135">
        <v>1</v>
      </c>
      <c r="AW135">
        <v>0</v>
      </c>
      <c r="AX135">
        <v>0</v>
      </c>
      <c r="AY135">
        <v>1</v>
      </c>
      <c r="AZ135">
        <v>0</v>
      </c>
      <c r="BA135">
        <v>0</v>
      </c>
      <c r="BB135">
        <v>0</v>
      </c>
      <c r="BC135">
        <v>0</v>
      </c>
      <c r="BD135">
        <v>0</v>
      </c>
      <c r="BE135">
        <v>19</v>
      </c>
      <c r="BF135">
        <v>0</v>
      </c>
      <c r="BG135">
        <v>1</v>
      </c>
      <c r="BH135">
        <v>0</v>
      </c>
      <c r="BI135">
        <f t="shared" si="4"/>
        <v>49</v>
      </c>
      <c r="BJ135">
        <v>6701</v>
      </c>
      <c r="BK135">
        <f t="shared" si="5"/>
        <v>0.73123414415758847</v>
      </c>
    </row>
    <row r="136" spans="1:63" x14ac:dyDescent="0.55000000000000004">
      <c r="A136" s="1">
        <v>1924</v>
      </c>
      <c r="B136" t="s">
        <v>67</v>
      </c>
      <c r="C136" t="str">
        <f>VLOOKUP(A136, [1]speeches!$B:$BC, 54,FALSE)</f>
        <v>Republican</v>
      </c>
      <c r="D136">
        <v>0</v>
      </c>
      <c r="E136">
        <v>0</v>
      </c>
      <c r="F136">
        <v>5</v>
      </c>
      <c r="G136">
        <v>0</v>
      </c>
      <c r="H136">
        <v>0</v>
      </c>
      <c r="I136">
        <v>0</v>
      </c>
      <c r="J136">
        <v>0</v>
      </c>
      <c r="K136">
        <v>0</v>
      </c>
      <c r="L136">
        <v>1</v>
      </c>
      <c r="M136">
        <v>0</v>
      </c>
      <c r="N136">
        <v>0</v>
      </c>
      <c r="O136">
        <v>0</v>
      </c>
      <c r="P136">
        <v>0</v>
      </c>
      <c r="Q136">
        <v>0</v>
      </c>
      <c r="R136">
        <v>8</v>
      </c>
      <c r="S136">
        <v>0</v>
      </c>
      <c r="T136">
        <v>0</v>
      </c>
      <c r="U136">
        <v>0</v>
      </c>
      <c r="V136">
        <v>0</v>
      </c>
      <c r="W136">
        <v>0</v>
      </c>
      <c r="X136">
        <v>0</v>
      </c>
      <c r="Y136">
        <v>0</v>
      </c>
      <c r="Z136">
        <v>0</v>
      </c>
      <c r="AA136">
        <v>3</v>
      </c>
      <c r="AB136">
        <v>0</v>
      </c>
      <c r="AC136">
        <v>0</v>
      </c>
      <c r="AD136">
        <v>3</v>
      </c>
      <c r="AE136">
        <v>0</v>
      </c>
      <c r="AF136">
        <v>0</v>
      </c>
      <c r="AG136">
        <v>8</v>
      </c>
      <c r="AH136">
        <v>0</v>
      </c>
      <c r="AI136">
        <v>0</v>
      </c>
      <c r="AJ136">
        <v>0</v>
      </c>
      <c r="AK136">
        <v>0</v>
      </c>
      <c r="AL136">
        <v>0</v>
      </c>
      <c r="AM136">
        <v>0</v>
      </c>
      <c r="AN136">
        <v>0</v>
      </c>
      <c r="AO136">
        <v>0</v>
      </c>
      <c r="AP136">
        <v>0</v>
      </c>
      <c r="AQ136">
        <v>1</v>
      </c>
      <c r="AR136">
        <v>0</v>
      </c>
      <c r="AS136">
        <v>0</v>
      </c>
      <c r="AT136">
        <v>0</v>
      </c>
      <c r="AU136">
        <v>2</v>
      </c>
      <c r="AV136">
        <v>2</v>
      </c>
      <c r="AW136">
        <v>0</v>
      </c>
      <c r="AX136">
        <v>0</v>
      </c>
      <c r="AY136">
        <v>0</v>
      </c>
      <c r="AZ136">
        <v>0</v>
      </c>
      <c r="BA136">
        <v>0</v>
      </c>
      <c r="BB136">
        <v>0</v>
      </c>
      <c r="BC136">
        <v>0</v>
      </c>
      <c r="BD136">
        <v>0</v>
      </c>
      <c r="BE136">
        <v>22</v>
      </c>
      <c r="BF136">
        <v>0</v>
      </c>
      <c r="BG136">
        <v>1</v>
      </c>
      <c r="BH136">
        <v>0</v>
      </c>
      <c r="BI136">
        <f t="shared" si="4"/>
        <v>56</v>
      </c>
      <c r="BJ136">
        <v>6964</v>
      </c>
      <c r="BK136">
        <f t="shared" si="5"/>
        <v>0.80413555427914996</v>
      </c>
    </row>
    <row r="137" spans="1:63" x14ac:dyDescent="0.55000000000000004">
      <c r="A137" s="1">
        <v>1925</v>
      </c>
      <c r="B137" t="s">
        <v>67</v>
      </c>
      <c r="C137" t="str">
        <f>VLOOKUP(A137, [1]speeches!$B:$BC, 54,FALSE)</f>
        <v>Republican</v>
      </c>
      <c r="D137">
        <v>0</v>
      </c>
      <c r="E137">
        <v>0</v>
      </c>
      <c r="F137">
        <v>7</v>
      </c>
      <c r="G137">
        <v>2</v>
      </c>
      <c r="H137">
        <v>0</v>
      </c>
      <c r="I137">
        <v>1</v>
      </c>
      <c r="J137">
        <v>0</v>
      </c>
      <c r="K137">
        <v>0</v>
      </c>
      <c r="L137">
        <v>0</v>
      </c>
      <c r="M137">
        <v>0</v>
      </c>
      <c r="N137">
        <v>0</v>
      </c>
      <c r="O137">
        <v>0</v>
      </c>
      <c r="P137">
        <v>0</v>
      </c>
      <c r="Q137">
        <v>0</v>
      </c>
      <c r="R137">
        <v>18</v>
      </c>
      <c r="S137">
        <v>0</v>
      </c>
      <c r="T137">
        <v>0</v>
      </c>
      <c r="U137">
        <v>0</v>
      </c>
      <c r="V137">
        <v>0</v>
      </c>
      <c r="W137">
        <v>0</v>
      </c>
      <c r="X137">
        <v>0</v>
      </c>
      <c r="Y137">
        <v>0</v>
      </c>
      <c r="Z137">
        <v>0</v>
      </c>
      <c r="AA137">
        <v>4</v>
      </c>
      <c r="AB137">
        <v>2</v>
      </c>
      <c r="AC137">
        <v>0</v>
      </c>
      <c r="AD137">
        <v>7</v>
      </c>
      <c r="AE137">
        <v>0</v>
      </c>
      <c r="AF137">
        <v>0</v>
      </c>
      <c r="AG137">
        <v>10</v>
      </c>
      <c r="AH137">
        <v>0</v>
      </c>
      <c r="AI137">
        <v>0</v>
      </c>
      <c r="AJ137">
        <v>0</v>
      </c>
      <c r="AK137">
        <v>1</v>
      </c>
      <c r="AL137">
        <v>0</v>
      </c>
      <c r="AM137">
        <v>0</v>
      </c>
      <c r="AN137">
        <v>0</v>
      </c>
      <c r="AO137">
        <v>0</v>
      </c>
      <c r="AP137">
        <v>0</v>
      </c>
      <c r="AQ137">
        <v>0</v>
      </c>
      <c r="AR137">
        <v>0</v>
      </c>
      <c r="AS137">
        <v>0</v>
      </c>
      <c r="AT137">
        <v>0</v>
      </c>
      <c r="AU137">
        <v>1</v>
      </c>
      <c r="AV137">
        <v>1</v>
      </c>
      <c r="AW137">
        <v>0</v>
      </c>
      <c r="AX137">
        <v>0</v>
      </c>
      <c r="AY137">
        <v>0</v>
      </c>
      <c r="AZ137">
        <v>0</v>
      </c>
      <c r="BA137">
        <v>0</v>
      </c>
      <c r="BB137">
        <v>0</v>
      </c>
      <c r="BC137">
        <v>0</v>
      </c>
      <c r="BD137">
        <v>0</v>
      </c>
      <c r="BE137">
        <v>36</v>
      </c>
      <c r="BF137">
        <v>0</v>
      </c>
      <c r="BG137">
        <v>2</v>
      </c>
      <c r="BH137">
        <v>0</v>
      </c>
      <c r="BI137">
        <f t="shared" si="4"/>
        <v>92</v>
      </c>
      <c r="BJ137">
        <v>10843</v>
      </c>
      <c r="BK137">
        <f t="shared" si="5"/>
        <v>0.84847366964862125</v>
      </c>
    </row>
    <row r="138" spans="1:63" x14ac:dyDescent="0.55000000000000004">
      <c r="A138" s="1">
        <v>1926</v>
      </c>
      <c r="B138" t="s">
        <v>67</v>
      </c>
      <c r="C138" t="str">
        <f>VLOOKUP(A138, [1]speeches!$B:$BC, 54,FALSE)</f>
        <v>Republican</v>
      </c>
      <c r="D138">
        <v>0</v>
      </c>
      <c r="E138">
        <v>0</v>
      </c>
      <c r="F138">
        <v>8</v>
      </c>
      <c r="G138">
        <v>0</v>
      </c>
      <c r="H138">
        <v>0</v>
      </c>
      <c r="I138">
        <v>4</v>
      </c>
      <c r="J138">
        <v>0</v>
      </c>
      <c r="K138">
        <v>0</v>
      </c>
      <c r="L138">
        <v>1</v>
      </c>
      <c r="M138">
        <v>1</v>
      </c>
      <c r="N138">
        <v>2</v>
      </c>
      <c r="O138">
        <v>1</v>
      </c>
      <c r="P138">
        <v>0</v>
      </c>
      <c r="Q138">
        <v>0</v>
      </c>
      <c r="R138">
        <v>11</v>
      </c>
      <c r="S138">
        <v>0</v>
      </c>
      <c r="T138">
        <v>0</v>
      </c>
      <c r="U138">
        <v>0</v>
      </c>
      <c r="V138">
        <v>0</v>
      </c>
      <c r="W138">
        <v>1</v>
      </c>
      <c r="X138">
        <v>0</v>
      </c>
      <c r="Y138">
        <v>0</v>
      </c>
      <c r="Z138">
        <v>0</v>
      </c>
      <c r="AA138">
        <v>5</v>
      </c>
      <c r="AB138">
        <v>1</v>
      </c>
      <c r="AC138">
        <v>0</v>
      </c>
      <c r="AD138">
        <v>4</v>
      </c>
      <c r="AE138">
        <v>0</v>
      </c>
      <c r="AF138">
        <v>0</v>
      </c>
      <c r="AG138">
        <v>5</v>
      </c>
      <c r="AH138">
        <v>0</v>
      </c>
      <c r="AI138">
        <v>0</v>
      </c>
      <c r="AJ138">
        <v>0</v>
      </c>
      <c r="AK138">
        <v>0</v>
      </c>
      <c r="AL138">
        <v>0</v>
      </c>
      <c r="AM138">
        <v>0</v>
      </c>
      <c r="AN138">
        <v>0</v>
      </c>
      <c r="AO138">
        <v>0</v>
      </c>
      <c r="AP138">
        <v>0</v>
      </c>
      <c r="AQ138">
        <v>0</v>
      </c>
      <c r="AR138">
        <v>0</v>
      </c>
      <c r="AS138">
        <v>0</v>
      </c>
      <c r="AT138">
        <v>0</v>
      </c>
      <c r="AU138">
        <v>1</v>
      </c>
      <c r="AV138">
        <v>1</v>
      </c>
      <c r="AW138">
        <v>0</v>
      </c>
      <c r="AX138">
        <v>0</v>
      </c>
      <c r="AY138">
        <v>0</v>
      </c>
      <c r="AZ138">
        <v>0</v>
      </c>
      <c r="BA138">
        <v>2</v>
      </c>
      <c r="BB138">
        <v>2</v>
      </c>
      <c r="BC138">
        <v>0</v>
      </c>
      <c r="BD138">
        <v>0</v>
      </c>
      <c r="BE138">
        <v>37</v>
      </c>
      <c r="BF138">
        <v>2</v>
      </c>
      <c r="BG138">
        <v>3</v>
      </c>
      <c r="BH138">
        <v>0</v>
      </c>
      <c r="BI138">
        <f t="shared" si="4"/>
        <v>92</v>
      </c>
      <c r="BJ138">
        <v>10308</v>
      </c>
      <c r="BK138">
        <f t="shared" si="5"/>
        <v>0.89251067132324402</v>
      </c>
    </row>
    <row r="139" spans="1:63" x14ac:dyDescent="0.55000000000000004">
      <c r="A139" s="1">
        <v>1927</v>
      </c>
      <c r="B139" t="s">
        <v>67</v>
      </c>
      <c r="C139" t="str">
        <f>VLOOKUP(A139, [1]speeches!$B:$BC, 54,FALSE)</f>
        <v>Republican</v>
      </c>
      <c r="D139">
        <v>0</v>
      </c>
      <c r="E139">
        <v>0</v>
      </c>
      <c r="F139">
        <v>4</v>
      </c>
      <c r="G139">
        <v>0</v>
      </c>
      <c r="H139">
        <v>0</v>
      </c>
      <c r="I139">
        <v>0</v>
      </c>
      <c r="J139">
        <v>0</v>
      </c>
      <c r="K139">
        <v>0</v>
      </c>
      <c r="L139">
        <v>0</v>
      </c>
      <c r="M139">
        <v>0</v>
      </c>
      <c r="N139">
        <v>1</v>
      </c>
      <c r="O139">
        <v>0</v>
      </c>
      <c r="P139">
        <v>0</v>
      </c>
      <c r="Q139">
        <v>0</v>
      </c>
      <c r="R139">
        <v>12</v>
      </c>
      <c r="S139">
        <v>0</v>
      </c>
      <c r="T139">
        <v>0</v>
      </c>
      <c r="U139">
        <v>0</v>
      </c>
      <c r="V139">
        <v>0</v>
      </c>
      <c r="W139">
        <v>0</v>
      </c>
      <c r="X139">
        <v>0</v>
      </c>
      <c r="Y139">
        <v>0</v>
      </c>
      <c r="Z139">
        <v>0</v>
      </c>
      <c r="AA139">
        <v>4</v>
      </c>
      <c r="AB139">
        <v>1</v>
      </c>
      <c r="AC139">
        <v>0</v>
      </c>
      <c r="AD139">
        <v>4</v>
      </c>
      <c r="AE139">
        <v>0</v>
      </c>
      <c r="AF139">
        <v>0</v>
      </c>
      <c r="AG139">
        <v>4</v>
      </c>
      <c r="AH139">
        <v>0</v>
      </c>
      <c r="AI139">
        <v>0</v>
      </c>
      <c r="AJ139">
        <v>0</v>
      </c>
      <c r="AK139">
        <v>0</v>
      </c>
      <c r="AL139">
        <v>0</v>
      </c>
      <c r="AM139">
        <v>0</v>
      </c>
      <c r="AN139">
        <v>0</v>
      </c>
      <c r="AO139">
        <v>0</v>
      </c>
      <c r="AP139">
        <v>0</v>
      </c>
      <c r="AQ139">
        <v>0</v>
      </c>
      <c r="AR139">
        <v>0</v>
      </c>
      <c r="AS139">
        <v>0</v>
      </c>
      <c r="AT139">
        <v>0</v>
      </c>
      <c r="AU139">
        <v>2</v>
      </c>
      <c r="AV139">
        <v>1</v>
      </c>
      <c r="AW139">
        <v>0</v>
      </c>
      <c r="AX139">
        <v>0</v>
      </c>
      <c r="AY139">
        <v>0</v>
      </c>
      <c r="AZ139">
        <v>0</v>
      </c>
      <c r="BA139">
        <v>0</v>
      </c>
      <c r="BB139">
        <v>0</v>
      </c>
      <c r="BC139">
        <v>0</v>
      </c>
      <c r="BD139">
        <v>0</v>
      </c>
      <c r="BE139">
        <v>18</v>
      </c>
      <c r="BF139">
        <v>0</v>
      </c>
      <c r="BG139">
        <v>1</v>
      </c>
      <c r="BH139">
        <v>1</v>
      </c>
      <c r="BI139">
        <f t="shared" si="4"/>
        <v>53</v>
      </c>
      <c r="BJ139">
        <v>8777</v>
      </c>
      <c r="BK139">
        <f t="shared" si="5"/>
        <v>0.60385097413694888</v>
      </c>
    </row>
    <row r="140" spans="1:63" x14ac:dyDescent="0.55000000000000004">
      <c r="A140" s="1">
        <v>1928</v>
      </c>
      <c r="B140" t="s">
        <v>67</v>
      </c>
      <c r="C140" t="str">
        <f>VLOOKUP(A140, [1]speeches!$B:$BC, 54,FALSE)</f>
        <v>Republican</v>
      </c>
      <c r="D140">
        <v>0</v>
      </c>
      <c r="E140">
        <v>0</v>
      </c>
      <c r="F140">
        <v>6</v>
      </c>
      <c r="G140">
        <v>2</v>
      </c>
      <c r="H140">
        <v>0</v>
      </c>
      <c r="I140">
        <v>0</v>
      </c>
      <c r="J140">
        <v>0</v>
      </c>
      <c r="K140">
        <v>0</v>
      </c>
      <c r="L140">
        <v>0</v>
      </c>
      <c r="M140">
        <v>0</v>
      </c>
      <c r="N140">
        <v>0</v>
      </c>
      <c r="O140">
        <v>0</v>
      </c>
      <c r="P140">
        <v>0</v>
      </c>
      <c r="Q140">
        <v>0</v>
      </c>
      <c r="R140">
        <v>7</v>
      </c>
      <c r="S140">
        <v>0</v>
      </c>
      <c r="T140">
        <v>0</v>
      </c>
      <c r="U140">
        <v>0</v>
      </c>
      <c r="V140">
        <v>0</v>
      </c>
      <c r="W140">
        <v>0</v>
      </c>
      <c r="X140">
        <v>0</v>
      </c>
      <c r="Y140">
        <v>0</v>
      </c>
      <c r="Z140">
        <v>0</v>
      </c>
      <c r="AA140">
        <v>3</v>
      </c>
      <c r="AB140">
        <v>0</v>
      </c>
      <c r="AC140">
        <v>0</v>
      </c>
      <c r="AD140">
        <v>1</v>
      </c>
      <c r="AE140">
        <v>0</v>
      </c>
      <c r="AF140">
        <v>0</v>
      </c>
      <c r="AG140">
        <v>3</v>
      </c>
      <c r="AH140">
        <v>0</v>
      </c>
      <c r="AI140">
        <v>0</v>
      </c>
      <c r="AJ140">
        <v>0</v>
      </c>
      <c r="AK140">
        <v>0</v>
      </c>
      <c r="AL140">
        <v>0</v>
      </c>
      <c r="AM140">
        <v>0</v>
      </c>
      <c r="AN140">
        <v>0</v>
      </c>
      <c r="AO140">
        <v>0</v>
      </c>
      <c r="AP140">
        <v>0</v>
      </c>
      <c r="AQ140">
        <v>0</v>
      </c>
      <c r="AR140">
        <v>0</v>
      </c>
      <c r="AS140">
        <v>0</v>
      </c>
      <c r="AT140">
        <v>0</v>
      </c>
      <c r="AU140">
        <v>2</v>
      </c>
      <c r="AV140">
        <v>2</v>
      </c>
      <c r="AW140">
        <v>0</v>
      </c>
      <c r="AX140">
        <v>0</v>
      </c>
      <c r="AY140">
        <v>0</v>
      </c>
      <c r="AZ140">
        <v>0</v>
      </c>
      <c r="BA140">
        <v>0</v>
      </c>
      <c r="BB140">
        <v>0</v>
      </c>
      <c r="BC140">
        <v>0</v>
      </c>
      <c r="BD140">
        <v>0</v>
      </c>
      <c r="BE140">
        <v>20</v>
      </c>
      <c r="BF140">
        <v>1</v>
      </c>
      <c r="BG140">
        <v>1</v>
      </c>
      <c r="BH140">
        <v>0</v>
      </c>
      <c r="BI140">
        <f t="shared" si="4"/>
        <v>48</v>
      </c>
      <c r="BJ140">
        <v>8060</v>
      </c>
      <c r="BK140">
        <f t="shared" si="5"/>
        <v>0.59553349875930517</v>
      </c>
    </row>
    <row r="141" spans="1:63" x14ac:dyDescent="0.55000000000000004">
      <c r="A141" s="1">
        <v>1929</v>
      </c>
      <c r="B141" t="s">
        <v>75</v>
      </c>
      <c r="C141" t="str">
        <f>VLOOKUP(A141, [1]speeches!$B:$BC, 54,FALSE)</f>
        <v>Republican</v>
      </c>
      <c r="D141">
        <v>0</v>
      </c>
      <c r="E141">
        <v>0</v>
      </c>
      <c r="F141">
        <v>7</v>
      </c>
      <c r="G141">
        <v>0</v>
      </c>
      <c r="H141">
        <v>0</v>
      </c>
      <c r="I141">
        <v>5</v>
      </c>
      <c r="J141">
        <v>0</v>
      </c>
      <c r="K141">
        <v>0</v>
      </c>
      <c r="L141">
        <v>0</v>
      </c>
      <c r="M141">
        <v>2</v>
      </c>
      <c r="N141">
        <v>3</v>
      </c>
      <c r="O141">
        <v>1</v>
      </c>
      <c r="P141">
        <v>0</v>
      </c>
      <c r="Q141">
        <v>0</v>
      </c>
      <c r="R141">
        <v>30</v>
      </c>
      <c r="S141">
        <v>0</v>
      </c>
      <c r="T141">
        <v>0</v>
      </c>
      <c r="U141">
        <v>0</v>
      </c>
      <c r="V141">
        <v>0</v>
      </c>
      <c r="W141">
        <v>2</v>
      </c>
      <c r="X141">
        <v>0</v>
      </c>
      <c r="Y141">
        <v>0</v>
      </c>
      <c r="Z141">
        <v>0</v>
      </c>
      <c r="AA141">
        <v>9</v>
      </c>
      <c r="AB141">
        <v>3</v>
      </c>
      <c r="AC141">
        <v>0</v>
      </c>
      <c r="AD141">
        <v>0</v>
      </c>
      <c r="AE141">
        <v>0</v>
      </c>
      <c r="AF141">
        <v>0</v>
      </c>
      <c r="AG141">
        <v>4</v>
      </c>
      <c r="AH141">
        <v>0</v>
      </c>
      <c r="AI141">
        <v>0</v>
      </c>
      <c r="AJ141">
        <v>0</v>
      </c>
      <c r="AK141">
        <v>1</v>
      </c>
      <c r="AL141">
        <v>2</v>
      </c>
      <c r="AM141">
        <v>2</v>
      </c>
      <c r="AN141">
        <v>0</v>
      </c>
      <c r="AO141">
        <v>0</v>
      </c>
      <c r="AP141">
        <v>0</v>
      </c>
      <c r="AQ141">
        <v>0</v>
      </c>
      <c r="AR141">
        <v>0</v>
      </c>
      <c r="AS141">
        <v>0</v>
      </c>
      <c r="AT141">
        <v>0</v>
      </c>
      <c r="AU141">
        <v>3</v>
      </c>
      <c r="AV141">
        <v>2</v>
      </c>
      <c r="AW141">
        <v>0</v>
      </c>
      <c r="AX141">
        <v>0</v>
      </c>
      <c r="AY141">
        <v>1</v>
      </c>
      <c r="AZ141">
        <v>0</v>
      </c>
      <c r="BA141">
        <v>0</v>
      </c>
      <c r="BB141">
        <v>0</v>
      </c>
      <c r="BC141">
        <v>0</v>
      </c>
      <c r="BD141">
        <v>0</v>
      </c>
      <c r="BE141">
        <v>29</v>
      </c>
      <c r="BF141">
        <v>0</v>
      </c>
      <c r="BG141">
        <v>0</v>
      </c>
      <c r="BH141">
        <v>0</v>
      </c>
      <c r="BI141">
        <f t="shared" si="4"/>
        <v>106</v>
      </c>
      <c r="BJ141">
        <v>10993</v>
      </c>
      <c r="BK141">
        <f t="shared" si="5"/>
        <v>0.96424997725825523</v>
      </c>
    </row>
    <row r="142" spans="1:63" x14ac:dyDescent="0.55000000000000004">
      <c r="A142" s="1">
        <v>1930</v>
      </c>
      <c r="B142" t="s">
        <v>75</v>
      </c>
      <c r="C142" t="str">
        <f>VLOOKUP(A142, [1]speeches!$B:$BC, 54,FALSE)</f>
        <v>Republican</v>
      </c>
      <c r="D142">
        <v>0</v>
      </c>
      <c r="E142">
        <v>0</v>
      </c>
      <c r="F142">
        <v>1</v>
      </c>
      <c r="G142">
        <v>0</v>
      </c>
      <c r="H142">
        <v>0</v>
      </c>
      <c r="I142">
        <v>0</v>
      </c>
      <c r="J142">
        <v>0</v>
      </c>
      <c r="K142">
        <v>0</v>
      </c>
      <c r="L142">
        <v>0</v>
      </c>
      <c r="M142">
        <v>0</v>
      </c>
      <c r="N142">
        <v>2</v>
      </c>
      <c r="O142">
        <v>0</v>
      </c>
      <c r="P142">
        <v>0</v>
      </c>
      <c r="Q142">
        <v>0</v>
      </c>
      <c r="R142">
        <v>5</v>
      </c>
      <c r="S142">
        <v>0</v>
      </c>
      <c r="T142">
        <v>0</v>
      </c>
      <c r="U142">
        <v>0</v>
      </c>
      <c r="V142">
        <v>0</v>
      </c>
      <c r="W142">
        <v>0</v>
      </c>
      <c r="X142">
        <v>0</v>
      </c>
      <c r="Y142">
        <v>0</v>
      </c>
      <c r="Z142">
        <v>0</v>
      </c>
      <c r="AA142">
        <v>0</v>
      </c>
      <c r="AB142">
        <v>0</v>
      </c>
      <c r="AC142">
        <v>0</v>
      </c>
      <c r="AD142">
        <v>1</v>
      </c>
      <c r="AE142">
        <v>0</v>
      </c>
      <c r="AF142">
        <v>0</v>
      </c>
      <c r="AG142">
        <v>4</v>
      </c>
      <c r="AH142">
        <v>0</v>
      </c>
      <c r="AI142">
        <v>0</v>
      </c>
      <c r="AJ142">
        <v>0</v>
      </c>
      <c r="AK142">
        <v>1</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8</v>
      </c>
      <c r="BF142">
        <v>0</v>
      </c>
      <c r="BG142">
        <v>1</v>
      </c>
      <c r="BH142">
        <v>0</v>
      </c>
      <c r="BI142">
        <f t="shared" si="4"/>
        <v>23</v>
      </c>
      <c r="BJ142">
        <v>4546</v>
      </c>
      <c r="BK142">
        <f t="shared" si="5"/>
        <v>0.50593928728552573</v>
      </c>
    </row>
    <row r="143" spans="1:63" x14ac:dyDescent="0.55000000000000004">
      <c r="A143" s="1">
        <v>1931</v>
      </c>
      <c r="B143" t="s">
        <v>75</v>
      </c>
      <c r="C143" t="str">
        <f>VLOOKUP(A143, [1]speeches!$B:$BC, 54,FALSE)</f>
        <v>Republican</v>
      </c>
      <c r="D143">
        <v>0</v>
      </c>
      <c r="E143">
        <v>1</v>
      </c>
      <c r="F143">
        <v>2</v>
      </c>
      <c r="G143">
        <v>0</v>
      </c>
      <c r="H143">
        <v>0</v>
      </c>
      <c r="I143">
        <v>3</v>
      </c>
      <c r="J143">
        <v>0</v>
      </c>
      <c r="K143">
        <v>0</v>
      </c>
      <c r="L143">
        <v>0</v>
      </c>
      <c r="M143">
        <v>0</v>
      </c>
      <c r="N143">
        <v>0</v>
      </c>
      <c r="O143">
        <v>0</v>
      </c>
      <c r="P143">
        <v>0</v>
      </c>
      <c r="Q143">
        <v>0</v>
      </c>
      <c r="R143">
        <v>4</v>
      </c>
      <c r="S143">
        <v>0</v>
      </c>
      <c r="T143">
        <v>0</v>
      </c>
      <c r="U143">
        <v>0</v>
      </c>
      <c r="V143">
        <v>0</v>
      </c>
      <c r="W143">
        <v>3</v>
      </c>
      <c r="X143">
        <v>0</v>
      </c>
      <c r="Y143">
        <v>0</v>
      </c>
      <c r="Z143">
        <v>0</v>
      </c>
      <c r="AA143">
        <v>3</v>
      </c>
      <c r="AB143">
        <v>1</v>
      </c>
      <c r="AC143">
        <v>0</v>
      </c>
      <c r="AD143">
        <v>2</v>
      </c>
      <c r="AE143">
        <v>0</v>
      </c>
      <c r="AF143">
        <v>0</v>
      </c>
      <c r="AG143">
        <v>2</v>
      </c>
      <c r="AH143">
        <v>0</v>
      </c>
      <c r="AI143">
        <v>0</v>
      </c>
      <c r="AJ143">
        <v>0</v>
      </c>
      <c r="AK143">
        <v>0</v>
      </c>
      <c r="AL143">
        <v>0</v>
      </c>
      <c r="AM143">
        <v>0</v>
      </c>
      <c r="AN143">
        <v>0</v>
      </c>
      <c r="AO143">
        <v>0</v>
      </c>
      <c r="AP143">
        <v>0</v>
      </c>
      <c r="AQ143">
        <v>0</v>
      </c>
      <c r="AR143">
        <v>0</v>
      </c>
      <c r="AS143">
        <v>0</v>
      </c>
      <c r="AT143">
        <v>0</v>
      </c>
      <c r="AU143">
        <v>2</v>
      </c>
      <c r="AV143">
        <v>2</v>
      </c>
      <c r="AW143">
        <v>0</v>
      </c>
      <c r="AX143">
        <v>0</v>
      </c>
      <c r="AY143">
        <v>0</v>
      </c>
      <c r="AZ143">
        <v>0</v>
      </c>
      <c r="BA143">
        <v>0</v>
      </c>
      <c r="BB143">
        <v>0</v>
      </c>
      <c r="BC143">
        <v>0</v>
      </c>
      <c r="BD143">
        <v>0</v>
      </c>
      <c r="BE143">
        <v>10</v>
      </c>
      <c r="BF143">
        <v>0</v>
      </c>
      <c r="BG143">
        <v>0</v>
      </c>
      <c r="BH143">
        <v>0</v>
      </c>
      <c r="BI143">
        <f t="shared" si="4"/>
        <v>35</v>
      </c>
      <c r="BJ143">
        <v>5686</v>
      </c>
      <c r="BK143">
        <f t="shared" si="5"/>
        <v>0.61554695743932464</v>
      </c>
    </row>
    <row r="144" spans="1:63" x14ac:dyDescent="0.55000000000000004">
      <c r="A144" s="1">
        <v>1932</v>
      </c>
      <c r="B144" t="s">
        <v>75</v>
      </c>
      <c r="C144" t="str">
        <f>VLOOKUP(A144, [1]speeches!$B:$BC, 54,FALSE)</f>
        <v>Republican</v>
      </c>
      <c r="D144">
        <v>0</v>
      </c>
      <c r="E144">
        <v>0</v>
      </c>
      <c r="F144">
        <v>0</v>
      </c>
      <c r="G144">
        <v>0</v>
      </c>
      <c r="H144">
        <v>0</v>
      </c>
      <c r="I144">
        <v>1</v>
      </c>
      <c r="J144">
        <v>0</v>
      </c>
      <c r="K144">
        <v>0</v>
      </c>
      <c r="L144">
        <v>0</v>
      </c>
      <c r="M144">
        <v>0</v>
      </c>
      <c r="N144">
        <v>1</v>
      </c>
      <c r="O144">
        <v>1</v>
      </c>
      <c r="P144">
        <v>1</v>
      </c>
      <c r="Q144">
        <v>0</v>
      </c>
      <c r="R144">
        <v>6</v>
      </c>
      <c r="S144">
        <v>0</v>
      </c>
      <c r="T144">
        <v>0</v>
      </c>
      <c r="U144">
        <v>0</v>
      </c>
      <c r="V144">
        <v>0</v>
      </c>
      <c r="W144">
        <v>4</v>
      </c>
      <c r="X144">
        <v>0</v>
      </c>
      <c r="Y144">
        <v>0</v>
      </c>
      <c r="Z144">
        <v>0</v>
      </c>
      <c r="AA144">
        <v>0</v>
      </c>
      <c r="AB144">
        <v>0</v>
      </c>
      <c r="AC144">
        <v>0</v>
      </c>
      <c r="AD144">
        <v>0</v>
      </c>
      <c r="AE144">
        <v>0</v>
      </c>
      <c r="AF144">
        <v>0</v>
      </c>
      <c r="AG144">
        <v>0</v>
      </c>
      <c r="AH144">
        <v>0</v>
      </c>
      <c r="AI144">
        <v>0</v>
      </c>
      <c r="AJ144">
        <v>0</v>
      </c>
      <c r="AK144">
        <v>0</v>
      </c>
      <c r="AL144">
        <v>0</v>
      </c>
      <c r="AM144">
        <v>0</v>
      </c>
      <c r="AN144">
        <v>0</v>
      </c>
      <c r="AO144">
        <v>1</v>
      </c>
      <c r="AP144">
        <v>0</v>
      </c>
      <c r="AQ144">
        <v>0</v>
      </c>
      <c r="AR144">
        <v>0</v>
      </c>
      <c r="AS144">
        <v>0</v>
      </c>
      <c r="AT144">
        <v>0</v>
      </c>
      <c r="AU144">
        <v>0</v>
      </c>
      <c r="AV144">
        <v>0</v>
      </c>
      <c r="AW144">
        <v>0</v>
      </c>
      <c r="AX144">
        <v>0</v>
      </c>
      <c r="AY144">
        <v>0</v>
      </c>
      <c r="AZ144">
        <v>0</v>
      </c>
      <c r="BA144">
        <v>0</v>
      </c>
      <c r="BB144">
        <v>0</v>
      </c>
      <c r="BC144">
        <v>0</v>
      </c>
      <c r="BD144">
        <v>0</v>
      </c>
      <c r="BE144">
        <v>12</v>
      </c>
      <c r="BF144">
        <v>0</v>
      </c>
      <c r="BG144">
        <v>0</v>
      </c>
      <c r="BH144">
        <v>0</v>
      </c>
      <c r="BI144">
        <f t="shared" si="4"/>
        <v>27</v>
      </c>
      <c r="BJ144">
        <v>4210</v>
      </c>
      <c r="BK144">
        <f t="shared" si="5"/>
        <v>0.64133016627078387</v>
      </c>
    </row>
    <row r="145" spans="1:63" x14ac:dyDescent="0.55000000000000004">
      <c r="A145" s="1">
        <v>1934</v>
      </c>
      <c r="B145" t="s">
        <v>89</v>
      </c>
      <c r="C145" t="str">
        <f>VLOOKUP(A145, [1]speeches!$B:$BC, 54,FALSE)</f>
        <v>Republican</v>
      </c>
      <c r="D145">
        <v>0</v>
      </c>
      <c r="E145">
        <v>0</v>
      </c>
      <c r="F145">
        <v>0</v>
      </c>
      <c r="G145">
        <v>0</v>
      </c>
      <c r="H145">
        <v>0</v>
      </c>
      <c r="I145">
        <v>0</v>
      </c>
      <c r="J145">
        <v>0</v>
      </c>
      <c r="K145">
        <v>0</v>
      </c>
      <c r="L145">
        <v>0</v>
      </c>
      <c r="M145">
        <v>0</v>
      </c>
      <c r="N145">
        <v>1</v>
      </c>
      <c r="O145">
        <v>0</v>
      </c>
      <c r="P145">
        <v>0</v>
      </c>
      <c r="Q145">
        <v>0</v>
      </c>
      <c r="R145">
        <v>0</v>
      </c>
      <c r="S145">
        <v>0</v>
      </c>
      <c r="T145">
        <v>0</v>
      </c>
      <c r="U145">
        <v>0</v>
      </c>
      <c r="V145">
        <v>0</v>
      </c>
      <c r="W145">
        <v>2</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1</v>
      </c>
      <c r="AV145">
        <v>1</v>
      </c>
      <c r="AW145">
        <v>0</v>
      </c>
      <c r="AX145">
        <v>0</v>
      </c>
      <c r="AY145">
        <v>0</v>
      </c>
      <c r="AZ145">
        <v>0</v>
      </c>
      <c r="BA145">
        <v>0</v>
      </c>
      <c r="BB145">
        <v>0</v>
      </c>
      <c r="BC145">
        <v>0</v>
      </c>
      <c r="BD145">
        <v>0</v>
      </c>
      <c r="BE145">
        <v>5</v>
      </c>
      <c r="BF145">
        <v>0</v>
      </c>
      <c r="BG145">
        <v>1</v>
      </c>
      <c r="BH145">
        <v>0</v>
      </c>
      <c r="BI145">
        <f t="shared" si="4"/>
        <v>11</v>
      </c>
      <c r="BJ145">
        <v>2223</v>
      </c>
      <c r="BK145">
        <f t="shared" si="5"/>
        <v>0.49482681061628431</v>
      </c>
    </row>
    <row r="146" spans="1:63" x14ac:dyDescent="0.55000000000000004">
      <c r="A146" s="1">
        <v>1935</v>
      </c>
      <c r="B146" t="s">
        <v>89</v>
      </c>
      <c r="C146" t="str">
        <f>VLOOKUP(A146, [1]speeches!$B:$BC, 54,FALSE)</f>
        <v>Republican</v>
      </c>
      <c r="D146">
        <v>0</v>
      </c>
      <c r="E146">
        <v>0</v>
      </c>
      <c r="F146">
        <v>0</v>
      </c>
      <c r="G146">
        <v>0</v>
      </c>
      <c r="H146">
        <v>0</v>
      </c>
      <c r="I146">
        <v>1</v>
      </c>
      <c r="J146">
        <v>0</v>
      </c>
      <c r="K146">
        <v>0</v>
      </c>
      <c r="L146">
        <v>0</v>
      </c>
      <c r="M146">
        <v>0</v>
      </c>
      <c r="N146">
        <v>0</v>
      </c>
      <c r="O146">
        <v>0</v>
      </c>
      <c r="P146">
        <v>0</v>
      </c>
      <c r="Q146">
        <v>0</v>
      </c>
      <c r="R146">
        <v>1</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1</v>
      </c>
      <c r="AV146">
        <v>0</v>
      </c>
      <c r="AW146">
        <v>0</v>
      </c>
      <c r="AX146">
        <v>0</v>
      </c>
      <c r="AY146">
        <v>0</v>
      </c>
      <c r="AZ146">
        <v>0</v>
      </c>
      <c r="BA146">
        <v>0</v>
      </c>
      <c r="BB146">
        <v>0</v>
      </c>
      <c r="BC146">
        <v>0</v>
      </c>
      <c r="BD146">
        <v>0</v>
      </c>
      <c r="BE146">
        <v>7</v>
      </c>
      <c r="BF146">
        <v>0</v>
      </c>
      <c r="BG146">
        <v>0</v>
      </c>
      <c r="BH146">
        <v>0</v>
      </c>
      <c r="BI146">
        <f t="shared" si="4"/>
        <v>10</v>
      </c>
      <c r="BJ146">
        <v>3515</v>
      </c>
      <c r="BK146">
        <f t="shared" si="5"/>
        <v>0.28449502133712662</v>
      </c>
    </row>
    <row r="147" spans="1:63" x14ac:dyDescent="0.55000000000000004">
      <c r="A147" s="1">
        <v>1936</v>
      </c>
      <c r="B147" t="s">
        <v>89</v>
      </c>
      <c r="C147" t="str">
        <f>VLOOKUP(A147, [1]speeches!$B:$BC, 54,FALSE)</f>
        <v>Democratic</v>
      </c>
      <c r="D147">
        <v>0</v>
      </c>
      <c r="E147">
        <v>0</v>
      </c>
      <c r="F147">
        <v>0</v>
      </c>
      <c r="G147">
        <v>2</v>
      </c>
      <c r="H147">
        <v>0</v>
      </c>
      <c r="I147">
        <v>0</v>
      </c>
      <c r="J147">
        <v>0</v>
      </c>
      <c r="K147">
        <v>0</v>
      </c>
      <c r="L147">
        <v>0</v>
      </c>
      <c r="M147">
        <v>0</v>
      </c>
      <c r="N147">
        <v>10</v>
      </c>
      <c r="O147">
        <v>0</v>
      </c>
      <c r="P147">
        <v>0</v>
      </c>
      <c r="Q147">
        <v>0</v>
      </c>
      <c r="R147">
        <v>1</v>
      </c>
      <c r="S147">
        <v>1</v>
      </c>
      <c r="T147">
        <v>0</v>
      </c>
      <c r="U147">
        <v>0</v>
      </c>
      <c r="V147">
        <v>0</v>
      </c>
      <c r="W147">
        <v>2</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2</v>
      </c>
      <c r="AV147">
        <v>1</v>
      </c>
      <c r="AW147">
        <v>0</v>
      </c>
      <c r="AX147">
        <v>1</v>
      </c>
      <c r="AY147">
        <v>1</v>
      </c>
      <c r="AZ147">
        <v>0</v>
      </c>
      <c r="BA147">
        <v>0</v>
      </c>
      <c r="BB147">
        <v>0</v>
      </c>
      <c r="BC147">
        <v>0</v>
      </c>
      <c r="BD147">
        <v>0</v>
      </c>
      <c r="BE147">
        <v>22</v>
      </c>
      <c r="BF147">
        <v>1</v>
      </c>
      <c r="BG147">
        <v>2</v>
      </c>
      <c r="BH147">
        <v>0</v>
      </c>
      <c r="BI147">
        <f t="shared" si="4"/>
        <v>46</v>
      </c>
      <c r="BJ147">
        <v>3810</v>
      </c>
      <c r="BK147">
        <f t="shared" si="5"/>
        <v>1.2073490813648293</v>
      </c>
    </row>
    <row r="148" spans="1:63" x14ac:dyDescent="0.55000000000000004">
      <c r="A148" s="1">
        <v>1937</v>
      </c>
      <c r="B148" t="s">
        <v>89</v>
      </c>
      <c r="C148" t="str">
        <f>VLOOKUP(A148, [1]speeches!$B:$BC, 54,FALSE)</f>
        <v>Democratic</v>
      </c>
      <c r="D148">
        <v>0</v>
      </c>
      <c r="E148">
        <v>0</v>
      </c>
      <c r="F148">
        <v>0</v>
      </c>
      <c r="G148">
        <v>0</v>
      </c>
      <c r="H148">
        <v>0</v>
      </c>
      <c r="I148">
        <v>0</v>
      </c>
      <c r="J148">
        <v>0</v>
      </c>
      <c r="K148">
        <v>0</v>
      </c>
      <c r="L148">
        <v>0</v>
      </c>
      <c r="M148">
        <v>0</v>
      </c>
      <c r="N148">
        <v>0</v>
      </c>
      <c r="O148">
        <v>0</v>
      </c>
      <c r="P148">
        <v>0</v>
      </c>
      <c r="Q148">
        <v>0</v>
      </c>
      <c r="R148">
        <v>0</v>
      </c>
      <c r="S148">
        <v>0</v>
      </c>
      <c r="T148">
        <v>0</v>
      </c>
      <c r="U148">
        <v>0</v>
      </c>
      <c r="V148">
        <v>0</v>
      </c>
      <c r="W148">
        <v>1</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1</v>
      </c>
      <c r="AV148">
        <v>0</v>
      </c>
      <c r="AW148">
        <v>0</v>
      </c>
      <c r="AX148">
        <v>0</v>
      </c>
      <c r="AY148">
        <v>0</v>
      </c>
      <c r="AZ148">
        <v>0</v>
      </c>
      <c r="BA148">
        <v>0</v>
      </c>
      <c r="BB148">
        <v>0</v>
      </c>
      <c r="BC148">
        <v>0</v>
      </c>
      <c r="BD148">
        <v>0</v>
      </c>
      <c r="BE148">
        <v>11</v>
      </c>
      <c r="BF148">
        <v>0</v>
      </c>
      <c r="BG148">
        <v>0</v>
      </c>
      <c r="BH148">
        <v>0</v>
      </c>
      <c r="BI148">
        <f t="shared" si="4"/>
        <v>13</v>
      </c>
      <c r="BJ148">
        <v>2730</v>
      </c>
      <c r="BK148">
        <f t="shared" si="5"/>
        <v>0.47619047619047622</v>
      </c>
    </row>
    <row r="149" spans="1:63" x14ac:dyDescent="0.55000000000000004">
      <c r="A149" s="1">
        <v>1938</v>
      </c>
      <c r="B149" t="s">
        <v>89</v>
      </c>
      <c r="C149" t="str">
        <f>VLOOKUP(A149, [1]speeches!$B:$BC, 54,FALSE)</f>
        <v>Democratic</v>
      </c>
      <c r="D149">
        <v>0</v>
      </c>
      <c r="E149">
        <v>0</v>
      </c>
      <c r="F149">
        <v>0</v>
      </c>
      <c r="G149">
        <v>0</v>
      </c>
      <c r="H149">
        <v>0</v>
      </c>
      <c r="I149">
        <v>1</v>
      </c>
      <c r="J149">
        <v>0</v>
      </c>
      <c r="K149">
        <v>0</v>
      </c>
      <c r="L149">
        <v>2</v>
      </c>
      <c r="M149">
        <v>0</v>
      </c>
      <c r="N149">
        <v>1</v>
      </c>
      <c r="O149">
        <v>0</v>
      </c>
      <c r="P149">
        <v>0</v>
      </c>
      <c r="Q149">
        <v>0</v>
      </c>
      <c r="R149">
        <v>4</v>
      </c>
      <c r="S149">
        <v>0</v>
      </c>
      <c r="T149">
        <v>0</v>
      </c>
      <c r="U149">
        <v>0</v>
      </c>
      <c r="V149">
        <v>0</v>
      </c>
      <c r="W149">
        <v>0</v>
      </c>
      <c r="X149">
        <v>0</v>
      </c>
      <c r="Y149">
        <v>0</v>
      </c>
      <c r="Z149">
        <v>0</v>
      </c>
      <c r="AA149">
        <v>0</v>
      </c>
      <c r="AB149">
        <v>0</v>
      </c>
      <c r="AC149">
        <v>0</v>
      </c>
      <c r="AD149">
        <v>1</v>
      </c>
      <c r="AE149">
        <v>0</v>
      </c>
      <c r="AF149">
        <v>0</v>
      </c>
      <c r="AG149">
        <v>0</v>
      </c>
      <c r="AH149">
        <v>0</v>
      </c>
      <c r="AI149">
        <v>0</v>
      </c>
      <c r="AJ149">
        <v>0</v>
      </c>
      <c r="AK149">
        <v>0</v>
      </c>
      <c r="AL149">
        <v>0</v>
      </c>
      <c r="AM149">
        <v>0</v>
      </c>
      <c r="AN149">
        <v>0</v>
      </c>
      <c r="AO149">
        <v>0</v>
      </c>
      <c r="AP149">
        <v>0</v>
      </c>
      <c r="AQ149">
        <v>1</v>
      </c>
      <c r="AR149">
        <v>0</v>
      </c>
      <c r="AS149">
        <v>0</v>
      </c>
      <c r="AT149">
        <v>0</v>
      </c>
      <c r="AU149">
        <v>2</v>
      </c>
      <c r="AV149">
        <v>2</v>
      </c>
      <c r="AW149">
        <v>0</v>
      </c>
      <c r="AX149">
        <v>0</v>
      </c>
      <c r="AY149">
        <v>0</v>
      </c>
      <c r="AZ149">
        <v>0</v>
      </c>
      <c r="BA149">
        <v>0</v>
      </c>
      <c r="BB149">
        <v>0</v>
      </c>
      <c r="BC149">
        <v>0</v>
      </c>
      <c r="BD149">
        <v>0</v>
      </c>
      <c r="BE149">
        <v>7</v>
      </c>
      <c r="BF149">
        <v>0</v>
      </c>
      <c r="BG149">
        <v>0</v>
      </c>
      <c r="BH149">
        <v>0</v>
      </c>
      <c r="BI149">
        <f t="shared" si="4"/>
        <v>21</v>
      </c>
      <c r="BJ149">
        <v>4677</v>
      </c>
      <c r="BK149">
        <f t="shared" si="5"/>
        <v>0.44900577293136629</v>
      </c>
    </row>
    <row r="150" spans="1:63" x14ac:dyDescent="0.55000000000000004">
      <c r="A150" s="1">
        <v>1939</v>
      </c>
      <c r="B150" t="s">
        <v>89</v>
      </c>
      <c r="C150" t="str">
        <f>VLOOKUP(A150, [1]speeches!$B:$BC, 54,FALSE)</f>
        <v>Republican</v>
      </c>
      <c r="D150">
        <v>0</v>
      </c>
      <c r="E150">
        <v>1</v>
      </c>
      <c r="F150">
        <v>0</v>
      </c>
      <c r="G150">
        <v>0</v>
      </c>
      <c r="H150">
        <v>0</v>
      </c>
      <c r="I150">
        <v>1</v>
      </c>
      <c r="J150">
        <v>0</v>
      </c>
      <c r="K150">
        <v>0</v>
      </c>
      <c r="L150">
        <v>1</v>
      </c>
      <c r="M150">
        <v>1</v>
      </c>
      <c r="N150">
        <v>3</v>
      </c>
      <c r="O150">
        <v>1</v>
      </c>
      <c r="P150">
        <v>1</v>
      </c>
      <c r="Q150">
        <v>0</v>
      </c>
      <c r="R150">
        <v>7</v>
      </c>
      <c r="S150">
        <v>1</v>
      </c>
      <c r="T150">
        <v>0</v>
      </c>
      <c r="U150">
        <v>0</v>
      </c>
      <c r="V150">
        <v>0</v>
      </c>
      <c r="W150">
        <v>0</v>
      </c>
      <c r="X150">
        <v>0</v>
      </c>
      <c r="Y150">
        <v>0</v>
      </c>
      <c r="Z150">
        <v>0</v>
      </c>
      <c r="AA150">
        <v>0</v>
      </c>
      <c r="AB150">
        <v>0</v>
      </c>
      <c r="AC150">
        <v>0</v>
      </c>
      <c r="AD150">
        <v>5</v>
      </c>
      <c r="AE150">
        <v>0</v>
      </c>
      <c r="AF150">
        <v>0</v>
      </c>
      <c r="AG150">
        <v>0</v>
      </c>
      <c r="AH150">
        <v>0</v>
      </c>
      <c r="AI150">
        <v>0</v>
      </c>
      <c r="AJ150">
        <v>0</v>
      </c>
      <c r="AK150">
        <v>0</v>
      </c>
      <c r="AL150">
        <v>0</v>
      </c>
      <c r="AM150">
        <v>0</v>
      </c>
      <c r="AN150">
        <v>0</v>
      </c>
      <c r="AO150">
        <v>1</v>
      </c>
      <c r="AP150">
        <v>0</v>
      </c>
      <c r="AQ150">
        <v>0</v>
      </c>
      <c r="AR150">
        <v>0</v>
      </c>
      <c r="AS150">
        <v>0</v>
      </c>
      <c r="AT150">
        <v>0</v>
      </c>
      <c r="AU150">
        <v>2</v>
      </c>
      <c r="AV150">
        <v>1</v>
      </c>
      <c r="AW150">
        <v>0</v>
      </c>
      <c r="AX150">
        <v>1</v>
      </c>
      <c r="AY150">
        <v>0</v>
      </c>
      <c r="AZ150">
        <v>0</v>
      </c>
      <c r="BA150">
        <v>0</v>
      </c>
      <c r="BB150">
        <v>0</v>
      </c>
      <c r="BC150">
        <v>0</v>
      </c>
      <c r="BD150">
        <v>0</v>
      </c>
      <c r="BE150">
        <v>11</v>
      </c>
      <c r="BF150">
        <v>0</v>
      </c>
      <c r="BG150">
        <v>2</v>
      </c>
      <c r="BH150">
        <v>0</v>
      </c>
      <c r="BI150">
        <f t="shared" si="4"/>
        <v>40</v>
      </c>
      <c r="BJ150">
        <v>3736</v>
      </c>
      <c r="BK150">
        <f t="shared" si="5"/>
        <v>1.070663811563169</v>
      </c>
    </row>
    <row r="151" spans="1:63" x14ac:dyDescent="0.55000000000000004">
      <c r="A151" s="1">
        <v>1940</v>
      </c>
      <c r="B151" t="s">
        <v>89</v>
      </c>
      <c r="C151" t="str">
        <f>VLOOKUP(A151, [1]speeches!$B:$BC, 54,FALSE)</f>
        <v>Democratic</v>
      </c>
      <c r="D151">
        <v>0</v>
      </c>
      <c r="E151">
        <v>0</v>
      </c>
      <c r="F151">
        <v>3</v>
      </c>
      <c r="G151">
        <v>0</v>
      </c>
      <c r="H151">
        <v>1</v>
      </c>
      <c r="I151">
        <v>1</v>
      </c>
      <c r="J151">
        <v>0</v>
      </c>
      <c r="K151">
        <v>0</v>
      </c>
      <c r="L151">
        <v>0</v>
      </c>
      <c r="M151">
        <v>0</v>
      </c>
      <c r="N151">
        <v>3</v>
      </c>
      <c r="O151">
        <v>0</v>
      </c>
      <c r="P151">
        <v>2</v>
      </c>
      <c r="Q151">
        <v>0</v>
      </c>
      <c r="R151">
        <v>10</v>
      </c>
      <c r="S151">
        <v>0</v>
      </c>
      <c r="T151">
        <v>0</v>
      </c>
      <c r="U151">
        <v>0</v>
      </c>
      <c r="V151">
        <v>0</v>
      </c>
      <c r="W151">
        <v>1</v>
      </c>
      <c r="X151">
        <v>0</v>
      </c>
      <c r="Y151">
        <v>0</v>
      </c>
      <c r="Z151">
        <v>0</v>
      </c>
      <c r="AA151">
        <v>0</v>
      </c>
      <c r="AB151">
        <v>0</v>
      </c>
      <c r="AC151">
        <v>0</v>
      </c>
      <c r="AD151">
        <v>5</v>
      </c>
      <c r="AE151">
        <v>0</v>
      </c>
      <c r="AF151">
        <v>0</v>
      </c>
      <c r="AG151">
        <v>2</v>
      </c>
      <c r="AH151">
        <v>0</v>
      </c>
      <c r="AI151">
        <v>0</v>
      </c>
      <c r="AJ151">
        <v>0</v>
      </c>
      <c r="AK151">
        <v>0</v>
      </c>
      <c r="AL151">
        <v>0</v>
      </c>
      <c r="AM151">
        <v>0</v>
      </c>
      <c r="AN151">
        <v>0</v>
      </c>
      <c r="AO151">
        <v>1</v>
      </c>
      <c r="AP151">
        <v>0</v>
      </c>
      <c r="AQ151">
        <v>0</v>
      </c>
      <c r="AR151">
        <v>0</v>
      </c>
      <c r="AS151">
        <v>0</v>
      </c>
      <c r="AT151">
        <v>0</v>
      </c>
      <c r="AU151">
        <v>1</v>
      </c>
      <c r="AV151">
        <v>1</v>
      </c>
      <c r="AW151">
        <v>0</v>
      </c>
      <c r="AX151">
        <v>0</v>
      </c>
      <c r="AY151">
        <v>0</v>
      </c>
      <c r="AZ151">
        <v>0</v>
      </c>
      <c r="BA151">
        <v>0</v>
      </c>
      <c r="BB151">
        <v>0</v>
      </c>
      <c r="BC151">
        <v>0</v>
      </c>
      <c r="BD151">
        <v>0</v>
      </c>
      <c r="BE151">
        <v>21</v>
      </c>
      <c r="BF151">
        <v>0</v>
      </c>
      <c r="BG151">
        <v>6</v>
      </c>
      <c r="BH151">
        <v>0</v>
      </c>
      <c r="BI151">
        <f t="shared" si="4"/>
        <v>58</v>
      </c>
      <c r="BJ151">
        <v>3170</v>
      </c>
      <c r="BK151">
        <f t="shared" si="5"/>
        <v>1.829652996845426</v>
      </c>
    </row>
    <row r="152" spans="1:63" x14ac:dyDescent="0.55000000000000004">
      <c r="A152" s="1">
        <v>1941</v>
      </c>
      <c r="B152" t="s">
        <v>89</v>
      </c>
      <c r="C152" t="str">
        <f>VLOOKUP(A152, [1]speeches!$B:$BC, 54,FALSE)</f>
        <v>Republican</v>
      </c>
      <c r="D152">
        <v>0</v>
      </c>
      <c r="E152">
        <v>0</v>
      </c>
      <c r="F152">
        <v>1</v>
      </c>
      <c r="G152">
        <v>0</v>
      </c>
      <c r="H152">
        <v>0</v>
      </c>
      <c r="I152">
        <v>0</v>
      </c>
      <c r="J152">
        <v>0</v>
      </c>
      <c r="K152">
        <v>0</v>
      </c>
      <c r="L152">
        <v>0</v>
      </c>
      <c r="M152">
        <v>1</v>
      </c>
      <c r="N152">
        <v>2</v>
      </c>
      <c r="O152">
        <v>0</v>
      </c>
      <c r="P152">
        <v>2</v>
      </c>
      <c r="Q152">
        <v>0</v>
      </c>
      <c r="R152">
        <v>1</v>
      </c>
      <c r="S152">
        <v>1</v>
      </c>
      <c r="T152">
        <v>0</v>
      </c>
      <c r="U152">
        <v>0</v>
      </c>
      <c r="V152">
        <v>0</v>
      </c>
      <c r="W152">
        <v>1</v>
      </c>
      <c r="X152">
        <v>0</v>
      </c>
      <c r="Y152">
        <v>0</v>
      </c>
      <c r="Z152">
        <v>0</v>
      </c>
      <c r="AA152">
        <v>0</v>
      </c>
      <c r="AB152">
        <v>0</v>
      </c>
      <c r="AC152">
        <v>0</v>
      </c>
      <c r="AD152">
        <v>1</v>
      </c>
      <c r="AE152">
        <v>0</v>
      </c>
      <c r="AF152">
        <v>0</v>
      </c>
      <c r="AG152">
        <v>3</v>
      </c>
      <c r="AH152">
        <v>0</v>
      </c>
      <c r="AI152">
        <v>0</v>
      </c>
      <c r="AJ152">
        <v>0</v>
      </c>
      <c r="AK152">
        <v>0</v>
      </c>
      <c r="AL152">
        <v>0</v>
      </c>
      <c r="AM152">
        <v>0</v>
      </c>
      <c r="AN152">
        <v>0</v>
      </c>
      <c r="AO152">
        <v>2</v>
      </c>
      <c r="AP152">
        <v>0</v>
      </c>
      <c r="AQ152">
        <v>0</v>
      </c>
      <c r="AR152">
        <v>0</v>
      </c>
      <c r="AS152">
        <v>0</v>
      </c>
      <c r="AT152">
        <v>0</v>
      </c>
      <c r="AU152">
        <v>8</v>
      </c>
      <c r="AV152">
        <v>4</v>
      </c>
      <c r="AW152">
        <v>0</v>
      </c>
      <c r="AX152">
        <v>1</v>
      </c>
      <c r="AY152">
        <v>0</v>
      </c>
      <c r="AZ152">
        <v>0</v>
      </c>
      <c r="BA152">
        <v>2</v>
      </c>
      <c r="BB152">
        <v>2</v>
      </c>
      <c r="BC152">
        <v>0</v>
      </c>
      <c r="BD152">
        <v>0</v>
      </c>
      <c r="BE152">
        <v>25</v>
      </c>
      <c r="BF152">
        <v>1</v>
      </c>
      <c r="BG152">
        <v>4</v>
      </c>
      <c r="BH152">
        <v>1</v>
      </c>
      <c r="BI152">
        <f t="shared" si="4"/>
        <v>63</v>
      </c>
      <c r="BJ152">
        <v>3288</v>
      </c>
      <c r="BK152">
        <f t="shared" si="5"/>
        <v>1.916058394160584</v>
      </c>
    </row>
    <row r="153" spans="1:63" x14ac:dyDescent="0.55000000000000004">
      <c r="A153" s="1">
        <v>1942</v>
      </c>
      <c r="B153" t="s">
        <v>89</v>
      </c>
      <c r="C153" t="str">
        <f>VLOOKUP(A153, [1]speeches!$B:$BC, 54,FALSE)</f>
        <v>Republican</v>
      </c>
      <c r="D153">
        <v>0</v>
      </c>
      <c r="E153">
        <v>1</v>
      </c>
      <c r="F153">
        <v>0</v>
      </c>
      <c r="G153">
        <v>1</v>
      </c>
      <c r="H153">
        <v>3</v>
      </c>
      <c r="I153">
        <v>3</v>
      </c>
      <c r="J153">
        <v>0</v>
      </c>
      <c r="K153">
        <v>0</v>
      </c>
      <c r="L153">
        <v>6</v>
      </c>
      <c r="M153">
        <v>8</v>
      </c>
      <c r="N153">
        <v>1</v>
      </c>
      <c r="O153">
        <v>0</v>
      </c>
      <c r="P153">
        <v>18</v>
      </c>
      <c r="Q153">
        <v>0</v>
      </c>
      <c r="R153">
        <v>14</v>
      </c>
      <c r="S153">
        <v>2</v>
      </c>
      <c r="T153">
        <v>0</v>
      </c>
      <c r="U153">
        <v>0</v>
      </c>
      <c r="V153">
        <v>0</v>
      </c>
      <c r="W153">
        <v>0</v>
      </c>
      <c r="X153">
        <v>0</v>
      </c>
      <c r="Y153">
        <v>0</v>
      </c>
      <c r="Z153">
        <v>1</v>
      </c>
      <c r="AA153">
        <v>1</v>
      </c>
      <c r="AB153">
        <v>1</v>
      </c>
      <c r="AC153">
        <v>0</v>
      </c>
      <c r="AD153">
        <v>5</v>
      </c>
      <c r="AE153">
        <v>0</v>
      </c>
      <c r="AF153">
        <v>0</v>
      </c>
      <c r="AG153">
        <v>0</v>
      </c>
      <c r="AH153">
        <v>0</v>
      </c>
      <c r="AI153">
        <v>0</v>
      </c>
      <c r="AJ153">
        <v>0</v>
      </c>
      <c r="AK153">
        <v>4</v>
      </c>
      <c r="AL153">
        <v>0</v>
      </c>
      <c r="AM153">
        <v>0</v>
      </c>
      <c r="AN153">
        <v>0</v>
      </c>
      <c r="AO153">
        <v>1</v>
      </c>
      <c r="AP153">
        <v>0</v>
      </c>
      <c r="AQ153">
        <v>1</v>
      </c>
      <c r="AR153">
        <v>0</v>
      </c>
      <c r="AS153">
        <v>0</v>
      </c>
      <c r="AT153">
        <v>0</v>
      </c>
      <c r="AU153">
        <v>0</v>
      </c>
      <c r="AV153">
        <v>0</v>
      </c>
      <c r="AW153">
        <v>0</v>
      </c>
      <c r="AX153">
        <v>0</v>
      </c>
      <c r="AY153">
        <v>0</v>
      </c>
      <c r="AZ153">
        <v>0</v>
      </c>
      <c r="BA153">
        <v>0</v>
      </c>
      <c r="BB153">
        <v>0</v>
      </c>
      <c r="BC153">
        <v>0</v>
      </c>
      <c r="BD153">
        <v>0</v>
      </c>
      <c r="BE153">
        <v>35</v>
      </c>
      <c r="BF153">
        <v>1</v>
      </c>
      <c r="BG153">
        <v>1</v>
      </c>
      <c r="BH153">
        <v>0</v>
      </c>
      <c r="BI153">
        <f t="shared" si="4"/>
        <v>108</v>
      </c>
      <c r="BJ153">
        <v>3470</v>
      </c>
      <c r="BK153">
        <f t="shared" si="5"/>
        <v>3.1123919308357348</v>
      </c>
    </row>
    <row r="154" spans="1:63" x14ac:dyDescent="0.55000000000000004">
      <c r="A154" s="1">
        <v>1943</v>
      </c>
      <c r="B154" t="s">
        <v>89</v>
      </c>
      <c r="C154" t="str">
        <f>VLOOKUP(A154, [1]speeches!$B:$BC, 54,FALSE)</f>
        <v>Republican</v>
      </c>
      <c r="D154">
        <v>0</v>
      </c>
      <c r="E154">
        <v>0</v>
      </c>
      <c r="F154">
        <v>2</v>
      </c>
      <c r="G154">
        <v>9</v>
      </c>
      <c r="H154">
        <v>2</v>
      </c>
      <c r="I154">
        <v>1</v>
      </c>
      <c r="J154">
        <v>0</v>
      </c>
      <c r="K154">
        <v>0</v>
      </c>
      <c r="L154">
        <v>3</v>
      </c>
      <c r="M154">
        <v>6</v>
      </c>
      <c r="N154">
        <v>3</v>
      </c>
      <c r="O154">
        <v>1</v>
      </c>
      <c r="P154">
        <v>16</v>
      </c>
      <c r="Q154">
        <v>0</v>
      </c>
      <c r="R154">
        <v>11</v>
      </c>
      <c r="S154">
        <v>2</v>
      </c>
      <c r="T154">
        <v>0</v>
      </c>
      <c r="U154">
        <v>0</v>
      </c>
      <c r="V154">
        <v>0</v>
      </c>
      <c r="W154">
        <v>1</v>
      </c>
      <c r="X154">
        <v>0</v>
      </c>
      <c r="Y154">
        <v>0</v>
      </c>
      <c r="Z154">
        <v>0</v>
      </c>
      <c r="AA154">
        <v>3</v>
      </c>
      <c r="AB154">
        <v>3</v>
      </c>
      <c r="AC154">
        <v>0</v>
      </c>
      <c r="AD154">
        <v>7</v>
      </c>
      <c r="AE154">
        <v>0</v>
      </c>
      <c r="AF154">
        <v>0</v>
      </c>
      <c r="AG154">
        <v>1</v>
      </c>
      <c r="AH154">
        <v>0</v>
      </c>
      <c r="AI154">
        <v>0</v>
      </c>
      <c r="AJ154">
        <v>0</v>
      </c>
      <c r="AK154">
        <v>6</v>
      </c>
      <c r="AL154">
        <v>3</v>
      </c>
      <c r="AM154">
        <v>3</v>
      </c>
      <c r="AN154">
        <v>0</v>
      </c>
      <c r="AO154">
        <v>0</v>
      </c>
      <c r="AP154">
        <v>0</v>
      </c>
      <c r="AQ154">
        <v>0</v>
      </c>
      <c r="AR154">
        <v>0</v>
      </c>
      <c r="AS154">
        <v>0</v>
      </c>
      <c r="AT154">
        <v>0</v>
      </c>
      <c r="AU154">
        <v>2</v>
      </c>
      <c r="AV154">
        <v>1</v>
      </c>
      <c r="AW154">
        <v>0</v>
      </c>
      <c r="AX154">
        <v>0</v>
      </c>
      <c r="AY154">
        <v>0</v>
      </c>
      <c r="AZ154">
        <v>0</v>
      </c>
      <c r="BA154">
        <v>0</v>
      </c>
      <c r="BB154">
        <v>0</v>
      </c>
      <c r="BC154">
        <v>0</v>
      </c>
      <c r="BD154">
        <v>0</v>
      </c>
      <c r="BE154">
        <v>57</v>
      </c>
      <c r="BF154">
        <v>1</v>
      </c>
      <c r="BG154">
        <v>2</v>
      </c>
      <c r="BH154">
        <v>1</v>
      </c>
      <c r="BI154">
        <f t="shared" si="4"/>
        <v>147</v>
      </c>
      <c r="BJ154">
        <v>4533</v>
      </c>
      <c r="BK154">
        <f t="shared" si="5"/>
        <v>3.242885506287227</v>
      </c>
    </row>
    <row r="155" spans="1:63" x14ac:dyDescent="0.55000000000000004">
      <c r="A155" s="1">
        <v>1944</v>
      </c>
      <c r="B155" t="s">
        <v>89</v>
      </c>
      <c r="C155" t="str">
        <f>VLOOKUP(A155, [1]speeches!$B:$BC, 54,FALSE)</f>
        <v>Democratic</v>
      </c>
      <c r="D155">
        <v>0</v>
      </c>
      <c r="E155">
        <v>0</v>
      </c>
      <c r="F155">
        <v>1</v>
      </c>
      <c r="G155">
        <v>4</v>
      </c>
      <c r="H155">
        <v>0</v>
      </c>
      <c r="I155">
        <v>1</v>
      </c>
      <c r="J155">
        <v>0</v>
      </c>
      <c r="K155">
        <v>0</v>
      </c>
      <c r="L155">
        <v>5</v>
      </c>
      <c r="M155">
        <v>0</v>
      </c>
      <c r="N155">
        <v>3</v>
      </c>
      <c r="O155">
        <v>1</v>
      </c>
      <c r="P155">
        <v>5</v>
      </c>
      <c r="Q155">
        <v>0</v>
      </c>
      <c r="R155">
        <v>7</v>
      </c>
      <c r="S155">
        <v>0</v>
      </c>
      <c r="T155">
        <v>0</v>
      </c>
      <c r="U155">
        <v>0</v>
      </c>
      <c r="V155">
        <v>0</v>
      </c>
      <c r="W155">
        <v>1</v>
      </c>
      <c r="X155">
        <v>0</v>
      </c>
      <c r="Y155">
        <v>0</v>
      </c>
      <c r="Z155">
        <v>0</v>
      </c>
      <c r="AA155">
        <v>2</v>
      </c>
      <c r="AB155">
        <v>2</v>
      </c>
      <c r="AC155">
        <v>0</v>
      </c>
      <c r="AD155">
        <v>3</v>
      </c>
      <c r="AE155">
        <v>0</v>
      </c>
      <c r="AF155">
        <v>0</v>
      </c>
      <c r="AG155">
        <v>2</v>
      </c>
      <c r="AH155">
        <v>0</v>
      </c>
      <c r="AI155">
        <v>0</v>
      </c>
      <c r="AJ155">
        <v>0</v>
      </c>
      <c r="AK155">
        <v>1</v>
      </c>
      <c r="AL155">
        <v>7</v>
      </c>
      <c r="AM155">
        <v>5</v>
      </c>
      <c r="AN155">
        <v>0</v>
      </c>
      <c r="AO155">
        <v>0</v>
      </c>
      <c r="AP155">
        <v>0</v>
      </c>
      <c r="AQ155">
        <v>0</v>
      </c>
      <c r="AR155">
        <v>0</v>
      </c>
      <c r="AS155">
        <v>0</v>
      </c>
      <c r="AT155">
        <v>0</v>
      </c>
      <c r="AU155">
        <v>2</v>
      </c>
      <c r="AV155">
        <v>1</v>
      </c>
      <c r="AW155">
        <v>0</v>
      </c>
      <c r="AX155">
        <v>1</v>
      </c>
      <c r="AY155">
        <v>0</v>
      </c>
      <c r="AZ155">
        <v>0</v>
      </c>
      <c r="BA155">
        <v>1</v>
      </c>
      <c r="BB155">
        <v>1</v>
      </c>
      <c r="BC155">
        <v>0</v>
      </c>
      <c r="BD155">
        <v>0</v>
      </c>
      <c r="BE155">
        <v>57</v>
      </c>
      <c r="BF155">
        <v>0</v>
      </c>
      <c r="BG155">
        <v>1</v>
      </c>
      <c r="BH155">
        <v>2</v>
      </c>
      <c r="BI155">
        <f t="shared" si="4"/>
        <v>116</v>
      </c>
      <c r="BJ155">
        <v>3755</v>
      </c>
      <c r="BK155">
        <f t="shared" si="5"/>
        <v>3.0892143808255659</v>
      </c>
    </row>
    <row r="156" spans="1:63" x14ac:dyDescent="0.55000000000000004">
      <c r="A156" s="1">
        <v>1945</v>
      </c>
      <c r="B156" t="s">
        <v>89</v>
      </c>
      <c r="C156" t="str">
        <f>VLOOKUP(A156, [1]speeches!$B:$BC, 54,FALSE)</f>
        <v>Democratic</v>
      </c>
      <c r="D156">
        <v>0</v>
      </c>
      <c r="E156">
        <v>0</v>
      </c>
      <c r="F156">
        <v>20</v>
      </c>
      <c r="G156">
        <v>11</v>
      </c>
      <c r="H156">
        <v>3</v>
      </c>
      <c r="I156">
        <v>2</v>
      </c>
      <c r="J156">
        <v>0</v>
      </c>
      <c r="K156">
        <v>0</v>
      </c>
      <c r="L156">
        <v>11</v>
      </c>
      <c r="M156">
        <v>10</v>
      </c>
      <c r="N156">
        <v>0</v>
      </c>
      <c r="O156">
        <v>0</v>
      </c>
      <c r="P156">
        <v>20</v>
      </c>
      <c r="Q156">
        <v>0</v>
      </c>
      <c r="R156">
        <v>37</v>
      </c>
      <c r="S156">
        <v>7</v>
      </c>
      <c r="T156">
        <v>0</v>
      </c>
      <c r="U156">
        <v>0</v>
      </c>
      <c r="V156">
        <v>0</v>
      </c>
      <c r="W156">
        <v>0</v>
      </c>
      <c r="X156">
        <v>0</v>
      </c>
      <c r="Y156">
        <v>0</v>
      </c>
      <c r="Z156">
        <v>0</v>
      </c>
      <c r="AA156">
        <v>2</v>
      </c>
      <c r="AB156">
        <v>2</v>
      </c>
      <c r="AC156">
        <v>0</v>
      </c>
      <c r="AD156">
        <v>10</v>
      </c>
      <c r="AE156">
        <v>0</v>
      </c>
      <c r="AF156">
        <v>0</v>
      </c>
      <c r="AG156">
        <v>8</v>
      </c>
      <c r="AH156">
        <v>0</v>
      </c>
      <c r="AI156">
        <v>0</v>
      </c>
      <c r="AJ156">
        <v>0</v>
      </c>
      <c r="AK156">
        <v>5</v>
      </c>
      <c r="AL156">
        <v>6</v>
      </c>
      <c r="AM156">
        <v>5</v>
      </c>
      <c r="AN156">
        <v>1</v>
      </c>
      <c r="AO156">
        <v>0</v>
      </c>
      <c r="AP156">
        <v>0</v>
      </c>
      <c r="AQ156">
        <v>2</v>
      </c>
      <c r="AR156">
        <v>0</v>
      </c>
      <c r="AS156">
        <v>0</v>
      </c>
      <c r="AT156">
        <v>0</v>
      </c>
      <c r="AU156">
        <v>3</v>
      </c>
      <c r="AV156">
        <v>2</v>
      </c>
      <c r="AW156">
        <v>0</v>
      </c>
      <c r="AX156">
        <v>0</v>
      </c>
      <c r="AY156">
        <v>0</v>
      </c>
      <c r="AZ156">
        <v>0</v>
      </c>
      <c r="BA156">
        <v>5</v>
      </c>
      <c r="BB156">
        <v>5</v>
      </c>
      <c r="BC156">
        <v>0</v>
      </c>
      <c r="BD156">
        <v>0</v>
      </c>
      <c r="BE156">
        <v>91</v>
      </c>
      <c r="BF156">
        <v>2</v>
      </c>
      <c r="BG156">
        <v>0</v>
      </c>
      <c r="BH156">
        <v>1</v>
      </c>
      <c r="BI156">
        <f t="shared" si="4"/>
        <v>271</v>
      </c>
      <c r="BJ156">
        <v>8124</v>
      </c>
      <c r="BK156">
        <f t="shared" si="5"/>
        <v>3.3357951747907433</v>
      </c>
    </row>
    <row r="157" spans="1:63" x14ac:dyDescent="0.55000000000000004">
      <c r="A157" s="1">
        <v>1946</v>
      </c>
      <c r="B157" t="s">
        <v>92</v>
      </c>
      <c r="C157" t="str">
        <f>VLOOKUP(A157, [1]speeches!$B:$BC, 54,FALSE)</f>
        <v>Democratic</v>
      </c>
      <c r="D157">
        <v>0</v>
      </c>
      <c r="E157">
        <v>0</v>
      </c>
      <c r="F157">
        <v>7</v>
      </c>
      <c r="G157">
        <v>1</v>
      </c>
      <c r="H157">
        <v>1</v>
      </c>
      <c r="I157">
        <v>0</v>
      </c>
      <c r="J157">
        <v>0</v>
      </c>
      <c r="K157">
        <v>0</v>
      </c>
      <c r="L157">
        <v>7</v>
      </c>
      <c r="M157">
        <v>3</v>
      </c>
      <c r="N157">
        <v>2</v>
      </c>
      <c r="O157">
        <v>0</v>
      </c>
      <c r="P157">
        <v>7</v>
      </c>
      <c r="Q157">
        <v>0</v>
      </c>
      <c r="R157">
        <v>35</v>
      </c>
      <c r="S157">
        <v>5</v>
      </c>
      <c r="T157">
        <v>0</v>
      </c>
      <c r="U157">
        <v>0</v>
      </c>
      <c r="V157">
        <v>0</v>
      </c>
      <c r="W157">
        <v>0</v>
      </c>
      <c r="X157">
        <v>0</v>
      </c>
      <c r="Y157">
        <v>0</v>
      </c>
      <c r="Z157">
        <v>2</v>
      </c>
      <c r="AA157">
        <v>3</v>
      </c>
      <c r="AB157">
        <v>1</v>
      </c>
      <c r="AC157">
        <v>0</v>
      </c>
      <c r="AD157">
        <v>14</v>
      </c>
      <c r="AE157">
        <v>0</v>
      </c>
      <c r="AF157">
        <v>0</v>
      </c>
      <c r="AG157">
        <v>13</v>
      </c>
      <c r="AH157">
        <v>0</v>
      </c>
      <c r="AI157">
        <v>0</v>
      </c>
      <c r="AJ157">
        <v>0</v>
      </c>
      <c r="AK157">
        <v>0</v>
      </c>
      <c r="AL157">
        <v>1</v>
      </c>
      <c r="AM157">
        <v>1</v>
      </c>
      <c r="AN157">
        <v>4</v>
      </c>
      <c r="AO157">
        <v>0</v>
      </c>
      <c r="AP157">
        <v>0</v>
      </c>
      <c r="AQ157">
        <v>2</v>
      </c>
      <c r="AR157">
        <v>0</v>
      </c>
      <c r="AS157">
        <v>0</v>
      </c>
      <c r="AT157">
        <v>0</v>
      </c>
      <c r="AU157">
        <v>6</v>
      </c>
      <c r="AV157">
        <v>3</v>
      </c>
      <c r="AW157">
        <v>0</v>
      </c>
      <c r="AX157">
        <v>0</v>
      </c>
      <c r="AY157">
        <v>0</v>
      </c>
      <c r="AZ157">
        <v>0</v>
      </c>
      <c r="BA157">
        <v>2</v>
      </c>
      <c r="BB157">
        <v>2</v>
      </c>
      <c r="BC157">
        <v>0</v>
      </c>
      <c r="BD157">
        <v>0</v>
      </c>
      <c r="BE157">
        <v>278</v>
      </c>
      <c r="BF157">
        <v>5</v>
      </c>
      <c r="BG157">
        <v>1</v>
      </c>
      <c r="BH157">
        <v>20</v>
      </c>
      <c r="BI157">
        <f t="shared" si="4"/>
        <v>426</v>
      </c>
      <c r="BJ157">
        <v>27722</v>
      </c>
      <c r="BK157">
        <f t="shared" si="5"/>
        <v>1.5366856648149483</v>
      </c>
    </row>
    <row r="158" spans="1:63" x14ac:dyDescent="0.55000000000000004">
      <c r="A158" s="1">
        <v>1947</v>
      </c>
      <c r="B158" t="s">
        <v>92</v>
      </c>
      <c r="C158" t="str">
        <f>VLOOKUP(A158, [1]speeches!$B:$BC, 54,FALSE)</f>
        <v>Democratic</v>
      </c>
      <c r="D158">
        <v>0</v>
      </c>
      <c r="E158">
        <v>0</v>
      </c>
      <c r="F158">
        <v>7</v>
      </c>
      <c r="G158">
        <v>0</v>
      </c>
      <c r="H158">
        <v>0</v>
      </c>
      <c r="I158">
        <v>1</v>
      </c>
      <c r="J158">
        <v>0</v>
      </c>
      <c r="K158">
        <v>0</v>
      </c>
      <c r="L158">
        <v>0</v>
      </c>
      <c r="M158">
        <v>0</v>
      </c>
      <c r="N158">
        <v>3</v>
      </c>
      <c r="O158">
        <v>0</v>
      </c>
      <c r="P158">
        <v>2</v>
      </c>
      <c r="Q158">
        <v>0</v>
      </c>
      <c r="R158">
        <v>19</v>
      </c>
      <c r="S158">
        <v>0</v>
      </c>
      <c r="T158">
        <v>0</v>
      </c>
      <c r="U158">
        <v>0</v>
      </c>
      <c r="V158">
        <v>0</v>
      </c>
      <c r="W158">
        <v>0</v>
      </c>
      <c r="X158">
        <v>0</v>
      </c>
      <c r="Y158">
        <v>0</v>
      </c>
      <c r="Z158">
        <v>0</v>
      </c>
      <c r="AA158">
        <v>1</v>
      </c>
      <c r="AB158">
        <v>0</v>
      </c>
      <c r="AC158">
        <v>0</v>
      </c>
      <c r="AD158">
        <v>7</v>
      </c>
      <c r="AE158">
        <v>0</v>
      </c>
      <c r="AF158">
        <v>0</v>
      </c>
      <c r="AG158">
        <v>5</v>
      </c>
      <c r="AH158">
        <v>0</v>
      </c>
      <c r="AI158">
        <v>0</v>
      </c>
      <c r="AJ158">
        <v>0</v>
      </c>
      <c r="AK158">
        <v>0</v>
      </c>
      <c r="AL158">
        <v>0</v>
      </c>
      <c r="AM158">
        <v>0</v>
      </c>
      <c r="AN158">
        <v>3</v>
      </c>
      <c r="AO158">
        <v>0</v>
      </c>
      <c r="AP158">
        <v>0</v>
      </c>
      <c r="AQ158">
        <v>0</v>
      </c>
      <c r="AR158">
        <v>0</v>
      </c>
      <c r="AS158">
        <v>0</v>
      </c>
      <c r="AT158">
        <v>0</v>
      </c>
      <c r="AU158">
        <v>3</v>
      </c>
      <c r="AV158">
        <v>0</v>
      </c>
      <c r="AW158">
        <v>0</v>
      </c>
      <c r="AX158">
        <v>1</v>
      </c>
      <c r="AY158">
        <v>0</v>
      </c>
      <c r="AZ158">
        <v>0</v>
      </c>
      <c r="BA158">
        <v>3</v>
      </c>
      <c r="BB158">
        <v>3</v>
      </c>
      <c r="BC158">
        <v>0</v>
      </c>
      <c r="BD158">
        <v>0</v>
      </c>
      <c r="BE158">
        <v>31</v>
      </c>
      <c r="BF158">
        <v>1</v>
      </c>
      <c r="BG158">
        <v>1</v>
      </c>
      <c r="BH158">
        <v>3</v>
      </c>
      <c r="BI158">
        <f t="shared" si="4"/>
        <v>94</v>
      </c>
      <c r="BJ158">
        <v>6033</v>
      </c>
      <c r="BK158">
        <f t="shared" si="5"/>
        <v>1.5580971324382564</v>
      </c>
    </row>
    <row r="159" spans="1:63" x14ac:dyDescent="0.55000000000000004">
      <c r="A159" s="1">
        <v>1948</v>
      </c>
      <c r="B159" t="s">
        <v>92</v>
      </c>
      <c r="C159" t="str">
        <f>VLOOKUP(A159, [1]speeches!$B:$BC, 54,FALSE)</f>
        <v>Democratic</v>
      </c>
      <c r="D159">
        <v>0</v>
      </c>
      <c r="E159">
        <v>0</v>
      </c>
      <c r="F159">
        <v>0</v>
      </c>
      <c r="G159">
        <v>0</v>
      </c>
      <c r="H159">
        <v>1</v>
      </c>
      <c r="I159">
        <v>0</v>
      </c>
      <c r="J159">
        <v>0</v>
      </c>
      <c r="K159">
        <v>0</v>
      </c>
      <c r="L159">
        <v>0</v>
      </c>
      <c r="M159">
        <v>0</v>
      </c>
      <c r="N159">
        <v>2</v>
      </c>
      <c r="O159">
        <v>0</v>
      </c>
      <c r="P159">
        <v>2</v>
      </c>
      <c r="Q159">
        <v>0</v>
      </c>
      <c r="R159">
        <v>7</v>
      </c>
      <c r="S159">
        <v>0</v>
      </c>
      <c r="T159">
        <v>0</v>
      </c>
      <c r="U159">
        <v>0</v>
      </c>
      <c r="V159">
        <v>0</v>
      </c>
      <c r="W159">
        <v>2</v>
      </c>
      <c r="X159">
        <v>0</v>
      </c>
      <c r="Y159">
        <v>0</v>
      </c>
      <c r="Z159">
        <v>1</v>
      </c>
      <c r="AA159">
        <v>0</v>
      </c>
      <c r="AB159">
        <v>0</v>
      </c>
      <c r="AC159">
        <v>0</v>
      </c>
      <c r="AD159">
        <v>1</v>
      </c>
      <c r="AE159">
        <v>0</v>
      </c>
      <c r="AF159">
        <v>0</v>
      </c>
      <c r="AG159">
        <v>0</v>
      </c>
      <c r="AH159">
        <v>0</v>
      </c>
      <c r="AI159">
        <v>0</v>
      </c>
      <c r="AJ159">
        <v>0</v>
      </c>
      <c r="AK159">
        <v>0</v>
      </c>
      <c r="AL159">
        <v>0</v>
      </c>
      <c r="AM159">
        <v>0</v>
      </c>
      <c r="AN159">
        <v>0</v>
      </c>
      <c r="AO159">
        <v>0</v>
      </c>
      <c r="AP159">
        <v>0</v>
      </c>
      <c r="AQ159">
        <v>0</v>
      </c>
      <c r="AR159">
        <v>0</v>
      </c>
      <c r="AS159">
        <v>0</v>
      </c>
      <c r="AT159">
        <v>0</v>
      </c>
      <c r="AU159">
        <v>2</v>
      </c>
      <c r="AV159">
        <v>1</v>
      </c>
      <c r="AW159">
        <v>1</v>
      </c>
      <c r="AX159">
        <v>0</v>
      </c>
      <c r="AY159">
        <v>0</v>
      </c>
      <c r="AZ159">
        <v>0</v>
      </c>
      <c r="BA159">
        <v>0</v>
      </c>
      <c r="BB159">
        <v>0</v>
      </c>
      <c r="BC159">
        <v>0</v>
      </c>
      <c r="BD159">
        <v>0</v>
      </c>
      <c r="BE159">
        <v>31</v>
      </c>
      <c r="BF159">
        <v>0</v>
      </c>
      <c r="BG159">
        <v>1</v>
      </c>
      <c r="BH159">
        <v>0</v>
      </c>
      <c r="BI159">
        <f t="shared" si="4"/>
        <v>52</v>
      </c>
      <c r="BJ159">
        <v>5091</v>
      </c>
      <c r="BK159">
        <f t="shared" si="5"/>
        <v>1.0214103319583578</v>
      </c>
    </row>
    <row r="160" spans="1:63" x14ac:dyDescent="0.55000000000000004">
      <c r="A160" s="1">
        <v>1949</v>
      </c>
      <c r="B160" t="s">
        <v>92</v>
      </c>
      <c r="C160" t="str">
        <f>VLOOKUP(A160, [1]speeches!$B:$BC, 54,FALSE)</f>
        <v>Democratic</v>
      </c>
      <c r="D160">
        <v>0</v>
      </c>
      <c r="E160">
        <v>0</v>
      </c>
      <c r="F160">
        <v>0</v>
      </c>
      <c r="G160">
        <v>0</v>
      </c>
      <c r="H160">
        <v>0</v>
      </c>
      <c r="I160">
        <v>0</v>
      </c>
      <c r="J160">
        <v>0</v>
      </c>
      <c r="K160">
        <v>0</v>
      </c>
      <c r="L160">
        <v>0</v>
      </c>
      <c r="M160">
        <v>0</v>
      </c>
      <c r="N160">
        <v>0</v>
      </c>
      <c r="O160">
        <v>0</v>
      </c>
      <c r="P160">
        <v>0</v>
      </c>
      <c r="Q160">
        <v>0</v>
      </c>
      <c r="R160">
        <v>8</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2</v>
      </c>
      <c r="AP160">
        <v>0</v>
      </c>
      <c r="AQ160">
        <v>0</v>
      </c>
      <c r="AR160">
        <v>0</v>
      </c>
      <c r="AS160">
        <v>0</v>
      </c>
      <c r="AT160">
        <v>0</v>
      </c>
      <c r="AU160">
        <v>1</v>
      </c>
      <c r="AV160">
        <v>1</v>
      </c>
      <c r="AW160">
        <v>0</v>
      </c>
      <c r="AX160">
        <v>0</v>
      </c>
      <c r="AY160">
        <v>0</v>
      </c>
      <c r="AZ160">
        <v>0</v>
      </c>
      <c r="BA160">
        <v>0</v>
      </c>
      <c r="BB160">
        <v>0</v>
      </c>
      <c r="BC160">
        <v>0</v>
      </c>
      <c r="BD160">
        <v>0</v>
      </c>
      <c r="BE160">
        <v>6</v>
      </c>
      <c r="BF160">
        <v>0</v>
      </c>
      <c r="BG160">
        <v>0</v>
      </c>
      <c r="BH160">
        <v>0</v>
      </c>
      <c r="BI160">
        <f t="shared" si="4"/>
        <v>18</v>
      </c>
      <c r="BJ160">
        <v>3397</v>
      </c>
      <c r="BK160">
        <f t="shared" si="5"/>
        <v>0.52987930526935534</v>
      </c>
    </row>
    <row r="161" spans="1:63" x14ac:dyDescent="0.55000000000000004">
      <c r="A161" s="1">
        <v>1950</v>
      </c>
      <c r="B161" t="s">
        <v>92</v>
      </c>
      <c r="C161" t="str">
        <f>VLOOKUP(A161, [1]speeches!$B:$BC, 54,FALSE)</f>
        <v>Democratic</v>
      </c>
      <c r="D161">
        <v>0</v>
      </c>
      <c r="E161">
        <v>1</v>
      </c>
      <c r="F161">
        <v>0</v>
      </c>
      <c r="G161">
        <v>0</v>
      </c>
      <c r="H161">
        <v>0</v>
      </c>
      <c r="I161">
        <v>0</v>
      </c>
      <c r="J161">
        <v>0</v>
      </c>
      <c r="K161">
        <v>0</v>
      </c>
      <c r="L161">
        <v>1</v>
      </c>
      <c r="M161">
        <v>0</v>
      </c>
      <c r="N161">
        <v>0</v>
      </c>
      <c r="O161">
        <v>0</v>
      </c>
      <c r="P161">
        <v>0</v>
      </c>
      <c r="Q161">
        <v>0</v>
      </c>
      <c r="R161">
        <v>3</v>
      </c>
      <c r="S161">
        <v>0</v>
      </c>
      <c r="T161">
        <v>1</v>
      </c>
      <c r="U161">
        <v>0</v>
      </c>
      <c r="V161">
        <v>0</v>
      </c>
      <c r="W161">
        <v>0</v>
      </c>
      <c r="X161">
        <v>0</v>
      </c>
      <c r="Y161">
        <v>0</v>
      </c>
      <c r="Z161">
        <v>0</v>
      </c>
      <c r="AA161">
        <v>0</v>
      </c>
      <c r="AB161">
        <v>0</v>
      </c>
      <c r="AC161">
        <v>0</v>
      </c>
      <c r="AD161">
        <v>3</v>
      </c>
      <c r="AE161">
        <v>0</v>
      </c>
      <c r="AF161">
        <v>0</v>
      </c>
      <c r="AG161">
        <v>0</v>
      </c>
      <c r="AH161">
        <v>0</v>
      </c>
      <c r="AI161">
        <v>0</v>
      </c>
      <c r="AJ161">
        <v>0</v>
      </c>
      <c r="AK161">
        <v>0</v>
      </c>
      <c r="AL161">
        <v>0</v>
      </c>
      <c r="AM161">
        <v>0</v>
      </c>
      <c r="AN161">
        <v>0</v>
      </c>
      <c r="AO161">
        <v>2</v>
      </c>
      <c r="AP161">
        <v>0</v>
      </c>
      <c r="AQ161">
        <v>0</v>
      </c>
      <c r="AR161">
        <v>0</v>
      </c>
      <c r="AS161">
        <v>0</v>
      </c>
      <c r="AT161">
        <v>0</v>
      </c>
      <c r="AU161">
        <v>0</v>
      </c>
      <c r="AV161">
        <v>0</v>
      </c>
      <c r="AW161">
        <v>0</v>
      </c>
      <c r="AX161">
        <v>0</v>
      </c>
      <c r="AY161">
        <v>0</v>
      </c>
      <c r="AZ161">
        <v>0</v>
      </c>
      <c r="BA161">
        <v>0</v>
      </c>
      <c r="BB161">
        <v>0</v>
      </c>
      <c r="BC161">
        <v>0</v>
      </c>
      <c r="BD161">
        <v>0</v>
      </c>
      <c r="BE161">
        <v>14</v>
      </c>
      <c r="BF161">
        <v>0</v>
      </c>
      <c r="BG161">
        <v>2</v>
      </c>
      <c r="BH161">
        <v>0</v>
      </c>
      <c r="BI161">
        <f t="shared" si="4"/>
        <v>27</v>
      </c>
      <c r="BJ161">
        <v>5126</v>
      </c>
      <c r="BK161">
        <f t="shared" si="5"/>
        <v>0.52672649239172842</v>
      </c>
    </row>
    <row r="162" spans="1:63" x14ac:dyDescent="0.55000000000000004">
      <c r="A162" s="1">
        <v>1951</v>
      </c>
      <c r="B162" t="s">
        <v>92</v>
      </c>
      <c r="C162" t="str">
        <f>VLOOKUP(A162, [1]speeches!$B:$BC, 54,FALSE)</f>
        <v>Democratic</v>
      </c>
      <c r="D162">
        <v>0</v>
      </c>
      <c r="E162">
        <v>0</v>
      </c>
      <c r="F162">
        <v>1</v>
      </c>
      <c r="G162">
        <v>0</v>
      </c>
      <c r="H162">
        <v>1</v>
      </c>
      <c r="I162">
        <v>1</v>
      </c>
      <c r="J162">
        <v>0</v>
      </c>
      <c r="K162">
        <v>0</v>
      </c>
      <c r="L162">
        <v>0</v>
      </c>
      <c r="M162">
        <v>0</v>
      </c>
      <c r="N162">
        <v>0</v>
      </c>
      <c r="O162">
        <v>0</v>
      </c>
      <c r="P162">
        <v>12</v>
      </c>
      <c r="Q162">
        <v>0</v>
      </c>
      <c r="R162">
        <v>17</v>
      </c>
      <c r="S162">
        <v>0</v>
      </c>
      <c r="T162">
        <v>0</v>
      </c>
      <c r="U162">
        <v>0</v>
      </c>
      <c r="V162">
        <v>0</v>
      </c>
      <c r="W162">
        <v>0</v>
      </c>
      <c r="X162">
        <v>0</v>
      </c>
      <c r="Y162">
        <v>0</v>
      </c>
      <c r="Z162">
        <v>8</v>
      </c>
      <c r="AA162">
        <v>1</v>
      </c>
      <c r="AB162">
        <v>0</v>
      </c>
      <c r="AC162">
        <v>0</v>
      </c>
      <c r="AD162">
        <v>16</v>
      </c>
      <c r="AE162">
        <v>0</v>
      </c>
      <c r="AF162">
        <v>0</v>
      </c>
      <c r="AG162">
        <v>1</v>
      </c>
      <c r="AH162">
        <v>0</v>
      </c>
      <c r="AI162">
        <v>1</v>
      </c>
      <c r="AJ162">
        <v>0</v>
      </c>
      <c r="AK162">
        <v>5</v>
      </c>
      <c r="AL162">
        <v>1</v>
      </c>
      <c r="AM162">
        <v>1</v>
      </c>
      <c r="AN162">
        <v>19</v>
      </c>
      <c r="AO162">
        <v>0</v>
      </c>
      <c r="AP162">
        <v>0</v>
      </c>
      <c r="AQ162">
        <v>0</v>
      </c>
      <c r="AR162">
        <v>0</v>
      </c>
      <c r="AS162">
        <v>0</v>
      </c>
      <c r="AT162">
        <v>0</v>
      </c>
      <c r="AU162">
        <v>7</v>
      </c>
      <c r="AV162">
        <v>2</v>
      </c>
      <c r="AW162">
        <v>0</v>
      </c>
      <c r="AX162">
        <v>0</v>
      </c>
      <c r="AY162">
        <v>0</v>
      </c>
      <c r="AZ162">
        <v>0</v>
      </c>
      <c r="BA162">
        <v>0</v>
      </c>
      <c r="BB162">
        <v>0</v>
      </c>
      <c r="BC162">
        <v>0</v>
      </c>
      <c r="BD162">
        <v>0</v>
      </c>
      <c r="BE162">
        <v>13</v>
      </c>
      <c r="BF162">
        <v>1</v>
      </c>
      <c r="BG162">
        <v>1</v>
      </c>
      <c r="BH162">
        <v>1</v>
      </c>
      <c r="BI162">
        <f t="shared" si="4"/>
        <v>110</v>
      </c>
      <c r="BJ162">
        <v>3988</v>
      </c>
      <c r="BK162">
        <f t="shared" si="5"/>
        <v>2.7582748244734203</v>
      </c>
    </row>
    <row r="163" spans="1:63" x14ac:dyDescent="0.55000000000000004">
      <c r="A163" s="1">
        <v>1952</v>
      </c>
      <c r="B163" t="s">
        <v>92</v>
      </c>
      <c r="C163" t="str">
        <f>VLOOKUP(A163, [1]speeches!$B:$BC, 54,FALSE)</f>
        <v>Democratic</v>
      </c>
      <c r="D163">
        <v>0</v>
      </c>
      <c r="E163">
        <v>0</v>
      </c>
      <c r="F163">
        <v>1</v>
      </c>
      <c r="G163">
        <v>1</v>
      </c>
      <c r="H163">
        <v>0</v>
      </c>
      <c r="I163">
        <v>1</v>
      </c>
      <c r="J163">
        <v>0</v>
      </c>
      <c r="K163">
        <v>0</v>
      </c>
      <c r="L163">
        <v>0</v>
      </c>
      <c r="M163">
        <v>2</v>
      </c>
      <c r="N163">
        <v>2</v>
      </c>
      <c r="O163">
        <v>0</v>
      </c>
      <c r="P163">
        <v>14</v>
      </c>
      <c r="Q163">
        <v>1</v>
      </c>
      <c r="R163">
        <v>18</v>
      </c>
      <c r="S163">
        <v>1</v>
      </c>
      <c r="T163">
        <v>0</v>
      </c>
      <c r="U163">
        <v>2</v>
      </c>
      <c r="V163">
        <v>0</v>
      </c>
      <c r="W163">
        <v>2</v>
      </c>
      <c r="X163">
        <v>0</v>
      </c>
      <c r="Y163">
        <v>0</v>
      </c>
      <c r="Z163">
        <v>11</v>
      </c>
      <c r="AA163">
        <v>0</v>
      </c>
      <c r="AB163">
        <v>0</v>
      </c>
      <c r="AC163">
        <v>0</v>
      </c>
      <c r="AD163">
        <v>11</v>
      </c>
      <c r="AE163">
        <v>0</v>
      </c>
      <c r="AF163">
        <v>0</v>
      </c>
      <c r="AG163">
        <v>0</v>
      </c>
      <c r="AH163">
        <v>0</v>
      </c>
      <c r="AI163">
        <v>0</v>
      </c>
      <c r="AJ163">
        <v>0</v>
      </c>
      <c r="AK163">
        <v>0</v>
      </c>
      <c r="AL163">
        <v>4</v>
      </c>
      <c r="AM163">
        <v>4</v>
      </c>
      <c r="AN163">
        <v>7</v>
      </c>
      <c r="AO163">
        <v>2</v>
      </c>
      <c r="AP163">
        <v>0</v>
      </c>
      <c r="AQ163">
        <v>0</v>
      </c>
      <c r="AR163">
        <v>0</v>
      </c>
      <c r="AS163">
        <v>0</v>
      </c>
      <c r="AT163">
        <v>0</v>
      </c>
      <c r="AU163">
        <v>6</v>
      </c>
      <c r="AV163">
        <v>0</v>
      </c>
      <c r="AW163">
        <v>0</v>
      </c>
      <c r="AX163">
        <v>0</v>
      </c>
      <c r="AY163">
        <v>0</v>
      </c>
      <c r="AZ163">
        <v>0</v>
      </c>
      <c r="BA163">
        <v>0</v>
      </c>
      <c r="BB163">
        <v>0</v>
      </c>
      <c r="BC163">
        <v>0</v>
      </c>
      <c r="BD163">
        <v>0</v>
      </c>
      <c r="BE163">
        <v>24</v>
      </c>
      <c r="BF163">
        <v>0</v>
      </c>
      <c r="BG163">
        <v>0</v>
      </c>
      <c r="BH163">
        <v>0</v>
      </c>
      <c r="BI163">
        <f t="shared" si="4"/>
        <v>114</v>
      </c>
      <c r="BJ163">
        <v>5334</v>
      </c>
      <c r="BK163">
        <f t="shared" si="5"/>
        <v>2.1372328458942635</v>
      </c>
    </row>
    <row r="164" spans="1:63" x14ac:dyDescent="0.55000000000000004">
      <c r="A164" s="1">
        <v>1953</v>
      </c>
      <c r="B164" t="s">
        <v>92</v>
      </c>
      <c r="C164" t="str">
        <f>VLOOKUP(A164, [1]speeches!$B:$BC, 54,FALSE)</f>
        <v>Democratic</v>
      </c>
      <c r="D164">
        <v>0</v>
      </c>
      <c r="E164">
        <v>1</v>
      </c>
      <c r="F164">
        <v>1</v>
      </c>
      <c r="G164">
        <v>2</v>
      </c>
      <c r="H164">
        <v>1</v>
      </c>
      <c r="I164">
        <v>1</v>
      </c>
      <c r="J164">
        <v>0</v>
      </c>
      <c r="K164">
        <v>0</v>
      </c>
      <c r="L164">
        <v>0</v>
      </c>
      <c r="M164">
        <v>1</v>
      </c>
      <c r="N164">
        <v>15</v>
      </c>
      <c r="O164">
        <v>0</v>
      </c>
      <c r="P164">
        <v>2</v>
      </c>
      <c r="Q164">
        <v>0</v>
      </c>
      <c r="R164">
        <v>25</v>
      </c>
      <c r="S164">
        <v>1</v>
      </c>
      <c r="T164">
        <v>0</v>
      </c>
      <c r="U164">
        <v>3</v>
      </c>
      <c r="V164">
        <v>0</v>
      </c>
      <c r="W164">
        <v>0</v>
      </c>
      <c r="X164">
        <v>1</v>
      </c>
      <c r="Y164">
        <v>0</v>
      </c>
      <c r="Z164">
        <v>7</v>
      </c>
      <c r="AA164">
        <v>0</v>
      </c>
      <c r="AB164">
        <v>0</v>
      </c>
      <c r="AC164">
        <v>0</v>
      </c>
      <c r="AD164">
        <v>19</v>
      </c>
      <c r="AE164">
        <v>0</v>
      </c>
      <c r="AF164">
        <v>0</v>
      </c>
      <c r="AG164">
        <v>0</v>
      </c>
      <c r="AH164">
        <v>1</v>
      </c>
      <c r="AI164">
        <v>0</v>
      </c>
      <c r="AJ164">
        <v>0</v>
      </c>
      <c r="AK164">
        <v>2</v>
      </c>
      <c r="AL164">
        <v>0</v>
      </c>
      <c r="AM164">
        <v>0</v>
      </c>
      <c r="AN164">
        <v>35</v>
      </c>
      <c r="AO164">
        <v>4</v>
      </c>
      <c r="AP164">
        <v>0</v>
      </c>
      <c r="AQ164">
        <v>1</v>
      </c>
      <c r="AR164">
        <v>0</v>
      </c>
      <c r="AS164">
        <v>0</v>
      </c>
      <c r="AT164">
        <v>0</v>
      </c>
      <c r="AU164">
        <v>8</v>
      </c>
      <c r="AV164">
        <v>1</v>
      </c>
      <c r="AW164">
        <v>0</v>
      </c>
      <c r="AX164">
        <v>2</v>
      </c>
      <c r="AY164">
        <v>0</v>
      </c>
      <c r="AZ164">
        <v>0</v>
      </c>
      <c r="BA164">
        <v>0</v>
      </c>
      <c r="BB164">
        <v>0</v>
      </c>
      <c r="BC164">
        <v>0</v>
      </c>
      <c r="BD164">
        <v>0</v>
      </c>
      <c r="BE164">
        <v>83</v>
      </c>
      <c r="BF164">
        <v>0</v>
      </c>
      <c r="BG164">
        <v>0</v>
      </c>
      <c r="BH164">
        <v>2</v>
      </c>
      <c r="BI164">
        <f t="shared" si="4"/>
        <v>219</v>
      </c>
      <c r="BJ164">
        <v>9599</v>
      </c>
      <c r="BK164">
        <f t="shared" si="5"/>
        <v>2.2814876549640588</v>
      </c>
    </row>
    <row r="165" spans="1:63" x14ac:dyDescent="0.55000000000000004">
      <c r="A165" s="1">
        <v>1954</v>
      </c>
      <c r="B165" t="s">
        <v>68</v>
      </c>
      <c r="C165" t="str">
        <f>VLOOKUP(A165, [1]speeches!$B:$BC, 54,FALSE)</f>
        <v>Republican</v>
      </c>
      <c r="D165">
        <v>0</v>
      </c>
      <c r="E165">
        <v>0</v>
      </c>
      <c r="F165">
        <v>0</v>
      </c>
      <c r="G165">
        <v>2</v>
      </c>
      <c r="H165">
        <v>1</v>
      </c>
      <c r="I165">
        <v>0</v>
      </c>
      <c r="J165">
        <v>0</v>
      </c>
      <c r="K165">
        <v>0</v>
      </c>
      <c r="L165">
        <v>0</v>
      </c>
      <c r="M165">
        <v>0</v>
      </c>
      <c r="N165">
        <v>0</v>
      </c>
      <c r="O165">
        <v>0</v>
      </c>
      <c r="P165">
        <v>1</v>
      </c>
      <c r="Q165">
        <v>0</v>
      </c>
      <c r="R165">
        <v>11</v>
      </c>
      <c r="S165">
        <v>0</v>
      </c>
      <c r="T165">
        <v>0</v>
      </c>
      <c r="U165">
        <v>1</v>
      </c>
      <c r="V165">
        <v>0</v>
      </c>
      <c r="W165">
        <v>0</v>
      </c>
      <c r="X165">
        <v>0</v>
      </c>
      <c r="Y165">
        <v>0</v>
      </c>
      <c r="Z165">
        <v>6</v>
      </c>
      <c r="AA165">
        <v>0</v>
      </c>
      <c r="AB165">
        <v>0</v>
      </c>
      <c r="AC165">
        <v>0</v>
      </c>
      <c r="AD165">
        <v>15</v>
      </c>
      <c r="AE165">
        <v>0</v>
      </c>
      <c r="AF165">
        <v>0</v>
      </c>
      <c r="AG165">
        <v>1</v>
      </c>
      <c r="AH165">
        <v>2</v>
      </c>
      <c r="AI165">
        <v>0</v>
      </c>
      <c r="AJ165">
        <v>0</v>
      </c>
      <c r="AK165">
        <v>0</v>
      </c>
      <c r="AL165">
        <v>0</v>
      </c>
      <c r="AM165">
        <v>0</v>
      </c>
      <c r="AN165">
        <v>2</v>
      </c>
      <c r="AO165">
        <v>1</v>
      </c>
      <c r="AP165">
        <v>0</v>
      </c>
      <c r="AQ165">
        <v>0</v>
      </c>
      <c r="AR165">
        <v>0</v>
      </c>
      <c r="AS165">
        <v>0</v>
      </c>
      <c r="AT165">
        <v>0</v>
      </c>
      <c r="AU165">
        <v>5</v>
      </c>
      <c r="AV165">
        <v>3</v>
      </c>
      <c r="AW165">
        <v>0</v>
      </c>
      <c r="AX165">
        <v>0</v>
      </c>
      <c r="AY165">
        <v>0</v>
      </c>
      <c r="AZ165">
        <v>0</v>
      </c>
      <c r="BA165">
        <v>0</v>
      </c>
      <c r="BB165">
        <v>0</v>
      </c>
      <c r="BC165">
        <v>0</v>
      </c>
      <c r="BD165">
        <v>0</v>
      </c>
      <c r="BE165">
        <v>23</v>
      </c>
      <c r="BF165">
        <v>0</v>
      </c>
      <c r="BG165">
        <v>0</v>
      </c>
      <c r="BH165">
        <v>2</v>
      </c>
      <c r="BI165">
        <f t="shared" si="4"/>
        <v>76</v>
      </c>
      <c r="BJ165">
        <v>5974</v>
      </c>
      <c r="BK165">
        <f t="shared" si="5"/>
        <v>1.2721794442584533</v>
      </c>
    </row>
    <row r="166" spans="1:63" x14ac:dyDescent="0.55000000000000004">
      <c r="A166" s="1">
        <v>1955</v>
      </c>
      <c r="B166" t="s">
        <v>68</v>
      </c>
      <c r="C166" t="str">
        <f>VLOOKUP(A166, [1]speeches!$B:$BC, 54,FALSE)</f>
        <v>Republican</v>
      </c>
      <c r="D166">
        <v>0</v>
      </c>
      <c r="E166">
        <v>0</v>
      </c>
      <c r="F166">
        <v>0</v>
      </c>
      <c r="G166">
        <v>2</v>
      </c>
      <c r="H166">
        <v>6</v>
      </c>
      <c r="I166">
        <v>0</v>
      </c>
      <c r="J166">
        <v>0</v>
      </c>
      <c r="K166">
        <v>0</v>
      </c>
      <c r="L166">
        <v>0</v>
      </c>
      <c r="M166">
        <v>1</v>
      </c>
      <c r="N166">
        <v>0</v>
      </c>
      <c r="O166">
        <v>0</v>
      </c>
      <c r="P166">
        <v>1</v>
      </c>
      <c r="Q166">
        <v>1</v>
      </c>
      <c r="R166">
        <v>22</v>
      </c>
      <c r="S166">
        <v>0</v>
      </c>
      <c r="T166">
        <v>0</v>
      </c>
      <c r="U166">
        <v>1</v>
      </c>
      <c r="V166">
        <v>0</v>
      </c>
      <c r="W166">
        <v>0</v>
      </c>
      <c r="X166">
        <v>0</v>
      </c>
      <c r="Y166">
        <v>0</v>
      </c>
      <c r="Z166">
        <v>1</v>
      </c>
      <c r="AA166">
        <v>1</v>
      </c>
      <c r="AB166">
        <v>0</v>
      </c>
      <c r="AC166">
        <v>0</v>
      </c>
      <c r="AD166">
        <v>28</v>
      </c>
      <c r="AE166">
        <v>0</v>
      </c>
      <c r="AF166">
        <v>0</v>
      </c>
      <c r="AG166">
        <v>1</v>
      </c>
      <c r="AH166">
        <v>3</v>
      </c>
      <c r="AI166">
        <v>0</v>
      </c>
      <c r="AJ166">
        <v>0</v>
      </c>
      <c r="AK166">
        <v>0</v>
      </c>
      <c r="AL166">
        <v>0</v>
      </c>
      <c r="AM166">
        <v>0</v>
      </c>
      <c r="AN166">
        <v>2</v>
      </c>
      <c r="AO166">
        <v>3</v>
      </c>
      <c r="AP166">
        <v>0</v>
      </c>
      <c r="AQ166">
        <v>0</v>
      </c>
      <c r="AR166">
        <v>0</v>
      </c>
      <c r="AS166">
        <v>0</v>
      </c>
      <c r="AT166">
        <v>0</v>
      </c>
      <c r="AU166">
        <v>4</v>
      </c>
      <c r="AV166">
        <v>1</v>
      </c>
      <c r="AW166">
        <v>0</v>
      </c>
      <c r="AX166">
        <v>0</v>
      </c>
      <c r="AY166">
        <v>0</v>
      </c>
      <c r="AZ166">
        <v>0</v>
      </c>
      <c r="BA166">
        <v>0</v>
      </c>
      <c r="BB166">
        <v>0</v>
      </c>
      <c r="BC166">
        <v>0</v>
      </c>
      <c r="BD166">
        <v>0</v>
      </c>
      <c r="BE166">
        <v>28</v>
      </c>
      <c r="BF166">
        <v>1</v>
      </c>
      <c r="BG166">
        <v>0</v>
      </c>
      <c r="BH166">
        <v>0</v>
      </c>
      <c r="BI166">
        <f t="shared" si="4"/>
        <v>107</v>
      </c>
      <c r="BJ166">
        <v>7234</v>
      </c>
      <c r="BK166">
        <f t="shared" si="5"/>
        <v>1.479126347802046</v>
      </c>
    </row>
    <row r="167" spans="1:63" x14ac:dyDescent="0.55000000000000004">
      <c r="A167" s="1">
        <v>1956</v>
      </c>
      <c r="B167" t="s">
        <v>68</v>
      </c>
      <c r="C167" t="str">
        <f>VLOOKUP(A167, [1]speeches!$B:$BC, 54,FALSE)</f>
        <v>Republican</v>
      </c>
      <c r="D167">
        <v>0</v>
      </c>
      <c r="E167">
        <v>0</v>
      </c>
      <c r="F167">
        <v>0</v>
      </c>
      <c r="G167">
        <v>0</v>
      </c>
      <c r="H167">
        <v>2</v>
      </c>
      <c r="I167">
        <v>2</v>
      </c>
      <c r="J167">
        <v>0</v>
      </c>
      <c r="K167">
        <v>0</v>
      </c>
      <c r="L167">
        <v>0</v>
      </c>
      <c r="M167">
        <v>0</v>
      </c>
      <c r="N167">
        <v>4</v>
      </c>
      <c r="O167">
        <v>0</v>
      </c>
      <c r="P167">
        <v>1</v>
      </c>
      <c r="Q167">
        <v>0</v>
      </c>
      <c r="R167">
        <v>8</v>
      </c>
      <c r="S167">
        <v>0</v>
      </c>
      <c r="T167">
        <v>0</v>
      </c>
      <c r="U167">
        <v>1</v>
      </c>
      <c r="V167">
        <v>1</v>
      </c>
      <c r="W167">
        <v>0</v>
      </c>
      <c r="X167">
        <v>1</v>
      </c>
      <c r="Y167">
        <v>0</v>
      </c>
      <c r="Z167">
        <v>2</v>
      </c>
      <c r="AA167">
        <v>0</v>
      </c>
      <c r="AB167">
        <v>0</v>
      </c>
      <c r="AC167">
        <v>0</v>
      </c>
      <c r="AD167">
        <v>16</v>
      </c>
      <c r="AE167">
        <v>1</v>
      </c>
      <c r="AF167">
        <v>1</v>
      </c>
      <c r="AG167">
        <v>0</v>
      </c>
      <c r="AH167">
        <v>2</v>
      </c>
      <c r="AI167">
        <v>0</v>
      </c>
      <c r="AJ167">
        <v>0</v>
      </c>
      <c r="AK167">
        <v>0</v>
      </c>
      <c r="AL167">
        <v>0</v>
      </c>
      <c r="AM167">
        <v>0</v>
      </c>
      <c r="AN167">
        <v>3</v>
      </c>
      <c r="AO167">
        <v>0</v>
      </c>
      <c r="AP167">
        <v>0</v>
      </c>
      <c r="AQ167">
        <v>0</v>
      </c>
      <c r="AR167">
        <v>0</v>
      </c>
      <c r="AS167">
        <v>0</v>
      </c>
      <c r="AT167">
        <v>0</v>
      </c>
      <c r="AU167">
        <v>6</v>
      </c>
      <c r="AV167">
        <v>1</v>
      </c>
      <c r="AW167">
        <v>0</v>
      </c>
      <c r="AX167">
        <v>1</v>
      </c>
      <c r="AY167">
        <v>0</v>
      </c>
      <c r="AZ167">
        <v>0</v>
      </c>
      <c r="BA167">
        <v>0</v>
      </c>
      <c r="BB167">
        <v>0</v>
      </c>
      <c r="BC167">
        <v>1</v>
      </c>
      <c r="BD167">
        <v>0</v>
      </c>
      <c r="BE167">
        <v>38</v>
      </c>
      <c r="BF167">
        <v>1</v>
      </c>
      <c r="BG167">
        <v>0</v>
      </c>
      <c r="BH167">
        <v>2</v>
      </c>
      <c r="BI167">
        <f t="shared" si="4"/>
        <v>95</v>
      </c>
      <c r="BJ167">
        <v>8245</v>
      </c>
      <c r="BK167">
        <f t="shared" si="5"/>
        <v>1.1522134627046696</v>
      </c>
    </row>
    <row r="168" spans="1:63" x14ac:dyDescent="0.55000000000000004">
      <c r="A168" s="1">
        <v>1957</v>
      </c>
      <c r="B168" t="s">
        <v>68</v>
      </c>
      <c r="C168" t="str">
        <f>VLOOKUP(A168, [1]speeches!$B:$BC, 54,FALSE)</f>
        <v>Republican</v>
      </c>
      <c r="D168">
        <v>0</v>
      </c>
      <c r="E168">
        <v>0</v>
      </c>
      <c r="F168">
        <v>0</v>
      </c>
      <c r="G168">
        <v>0</v>
      </c>
      <c r="H168">
        <v>0</v>
      </c>
      <c r="I168">
        <v>0</v>
      </c>
      <c r="J168">
        <v>0</v>
      </c>
      <c r="K168">
        <v>0</v>
      </c>
      <c r="L168">
        <v>0</v>
      </c>
      <c r="M168">
        <v>2</v>
      </c>
      <c r="N168">
        <v>1</v>
      </c>
      <c r="O168">
        <v>0</v>
      </c>
      <c r="P168">
        <v>0</v>
      </c>
      <c r="Q168">
        <v>0</v>
      </c>
      <c r="R168">
        <v>8</v>
      </c>
      <c r="S168">
        <v>0</v>
      </c>
      <c r="T168">
        <v>0</v>
      </c>
      <c r="U168">
        <v>0</v>
      </c>
      <c r="V168">
        <v>0</v>
      </c>
      <c r="W168">
        <v>0</v>
      </c>
      <c r="X168">
        <v>0</v>
      </c>
      <c r="Y168">
        <v>0</v>
      </c>
      <c r="Z168">
        <v>0</v>
      </c>
      <c r="AA168">
        <v>0</v>
      </c>
      <c r="AB168">
        <v>0</v>
      </c>
      <c r="AC168">
        <v>0</v>
      </c>
      <c r="AD168">
        <v>8</v>
      </c>
      <c r="AE168">
        <v>1</v>
      </c>
      <c r="AF168">
        <v>0</v>
      </c>
      <c r="AG168">
        <v>0</v>
      </c>
      <c r="AH168">
        <v>1</v>
      </c>
      <c r="AI168">
        <v>0</v>
      </c>
      <c r="AJ168">
        <v>0</v>
      </c>
      <c r="AK168">
        <v>0</v>
      </c>
      <c r="AL168">
        <v>0</v>
      </c>
      <c r="AM168">
        <v>0</v>
      </c>
      <c r="AN168">
        <v>1</v>
      </c>
      <c r="AO168">
        <v>3</v>
      </c>
      <c r="AP168">
        <v>0</v>
      </c>
      <c r="AQ168">
        <v>0</v>
      </c>
      <c r="AR168">
        <v>0</v>
      </c>
      <c r="AS168">
        <v>0</v>
      </c>
      <c r="AT168">
        <v>0</v>
      </c>
      <c r="AU168">
        <v>5</v>
      </c>
      <c r="AV168">
        <v>1</v>
      </c>
      <c r="AW168">
        <v>0</v>
      </c>
      <c r="AX168">
        <v>0</v>
      </c>
      <c r="AY168">
        <v>0</v>
      </c>
      <c r="AZ168">
        <v>0</v>
      </c>
      <c r="BA168">
        <v>0</v>
      </c>
      <c r="BB168">
        <v>0</v>
      </c>
      <c r="BC168">
        <v>0</v>
      </c>
      <c r="BD168">
        <v>0</v>
      </c>
      <c r="BE168">
        <v>10</v>
      </c>
      <c r="BF168">
        <v>0</v>
      </c>
      <c r="BG168">
        <v>1</v>
      </c>
      <c r="BH168">
        <v>0</v>
      </c>
      <c r="BI168">
        <f t="shared" si="4"/>
        <v>42</v>
      </c>
      <c r="BJ168">
        <v>4129</v>
      </c>
      <c r="BK168">
        <f t="shared" si="5"/>
        <v>1.0171954468394284</v>
      </c>
    </row>
    <row r="169" spans="1:63" x14ac:dyDescent="0.55000000000000004">
      <c r="A169" s="1">
        <v>1958</v>
      </c>
      <c r="B169" t="s">
        <v>68</v>
      </c>
      <c r="C169" t="str">
        <f>VLOOKUP(A169, [1]speeches!$B:$BC, 54,FALSE)</f>
        <v>Republican</v>
      </c>
      <c r="D169">
        <v>0</v>
      </c>
      <c r="E169">
        <v>0</v>
      </c>
      <c r="F169">
        <v>0</v>
      </c>
      <c r="G169">
        <v>0</v>
      </c>
      <c r="H169">
        <v>0</v>
      </c>
      <c r="I169">
        <v>1</v>
      </c>
      <c r="J169">
        <v>0</v>
      </c>
      <c r="K169">
        <v>0</v>
      </c>
      <c r="L169">
        <v>0</v>
      </c>
      <c r="M169">
        <v>1</v>
      </c>
      <c r="N169">
        <v>1</v>
      </c>
      <c r="O169">
        <v>0</v>
      </c>
      <c r="P169">
        <v>0</v>
      </c>
      <c r="Q169">
        <v>0</v>
      </c>
      <c r="R169">
        <v>9</v>
      </c>
      <c r="S169">
        <v>0</v>
      </c>
      <c r="T169">
        <v>0</v>
      </c>
      <c r="U169">
        <v>0</v>
      </c>
      <c r="V169">
        <v>0</v>
      </c>
      <c r="W169">
        <v>0</v>
      </c>
      <c r="X169">
        <v>0</v>
      </c>
      <c r="Y169">
        <v>0</v>
      </c>
      <c r="Z169">
        <v>1</v>
      </c>
      <c r="AA169">
        <v>3</v>
      </c>
      <c r="AB169">
        <v>1</v>
      </c>
      <c r="AC169">
        <v>0</v>
      </c>
      <c r="AD169">
        <v>29</v>
      </c>
      <c r="AE169">
        <v>15</v>
      </c>
      <c r="AF169">
        <v>8</v>
      </c>
      <c r="AG169">
        <v>1</v>
      </c>
      <c r="AH169">
        <v>2</v>
      </c>
      <c r="AI169">
        <v>0</v>
      </c>
      <c r="AJ169">
        <v>0</v>
      </c>
      <c r="AK169">
        <v>0</v>
      </c>
      <c r="AL169">
        <v>0</v>
      </c>
      <c r="AM169">
        <v>0</v>
      </c>
      <c r="AN169">
        <v>14</v>
      </c>
      <c r="AO169">
        <v>0</v>
      </c>
      <c r="AP169">
        <v>0</v>
      </c>
      <c r="AQ169">
        <v>1</v>
      </c>
      <c r="AR169">
        <v>0</v>
      </c>
      <c r="AS169">
        <v>0</v>
      </c>
      <c r="AT169">
        <v>0</v>
      </c>
      <c r="AU169">
        <v>8</v>
      </c>
      <c r="AV169">
        <v>1</v>
      </c>
      <c r="AW169">
        <v>0</v>
      </c>
      <c r="AX169">
        <v>0</v>
      </c>
      <c r="AY169">
        <v>0</v>
      </c>
      <c r="AZ169">
        <v>0</v>
      </c>
      <c r="BA169">
        <v>0</v>
      </c>
      <c r="BB169">
        <v>0</v>
      </c>
      <c r="BC169">
        <v>0</v>
      </c>
      <c r="BD169">
        <v>0</v>
      </c>
      <c r="BE169">
        <v>19</v>
      </c>
      <c r="BF169">
        <v>0</v>
      </c>
      <c r="BG169">
        <v>0</v>
      </c>
      <c r="BH169">
        <v>0</v>
      </c>
      <c r="BI169">
        <f t="shared" si="4"/>
        <v>115</v>
      </c>
      <c r="BJ169">
        <v>4911</v>
      </c>
      <c r="BK169">
        <f t="shared" si="5"/>
        <v>2.341681938505396</v>
      </c>
    </row>
    <row r="170" spans="1:63" x14ac:dyDescent="0.55000000000000004">
      <c r="A170" s="1">
        <v>1959</v>
      </c>
      <c r="B170" t="s">
        <v>68</v>
      </c>
      <c r="C170" t="str">
        <f>VLOOKUP(A170, [1]speeches!$B:$BC, 54,FALSE)</f>
        <v>Republican</v>
      </c>
      <c r="D170">
        <v>0</v>
      </c>
      <c r="E170">
        <v>0</v>
      </c>
      <c r="F170">
        <v>0</v>
      </c>
      <c r="G170">
        <v>0</v>
      </c>
      <c r="H170">
        <v>0</v>
      </c>
      <c r="I170">
        <v>1</v>
      </c>
      <c r="J170">
        <v>0</v>
      </c>
      <c r="K170">
        <v>0</v>
      </c>
      <c r="L170">
        <v>1</v>
      </c>
      <c r="M170">
        <v>0</v>
      </c>
      <c r="N170">
        <v>4</v>
      </c>
      <c r="O170">
        <v>0</v>
      </c>
      <c r="P170">
        <v>2</v>
      </c>
      <c r="Q170">
        <v>0</v>
      </c>
      <c r="R170">
        <v>11</v>
      </c>
      <c r="S170">
        <v>0</v>
      </c>
      <c r="T170">
        <v>0</v>
      </c>
      <c r="U170">
        <v>0</v>
      </c>
      <c r="V170">
        <v>0</v>
      </c>
      <c r="W170">
        <v>0</v>
      </c>
      <c r="X170">
        <v>0</v>
      </c>
      <c r="Y170">
        <v>0</v>
      </c>
      <c r="Z170">
        <v>0</v>
      </c>
      <c r="AA170">
        <v>2</v>
      </c>
      <c r="AB170">
        <v>2</v>
      </c>
      <c r="AC170">
        <v>0</v>
      </c>
      <c r="AD170">
        <v>10</v>
      </c>
      <c r="AE170">
        <v>7</v>
      </c>
      <c r="AF170">
        <v>2</v>
      </c>
      <c r="AG170">
        <v>0</v>
      </c>
      <c r="AH170">
        <v>0</v>
      </c>
      <c r="AI170">
        <v>0</v>
      </c>
      <c r="AJ170">
        <v>0</v>
      </c>
      <c r="AK170">
        <v>0</v>
      </c>
      <c r="AL170">
        <v>0</v>
      </c>
      <c r="AM170">
        <v>0</v>
      </c>
      <c r="AN170">
        <v>1</v>
      </c>
      <c r="AO170">
        <v>0</v>
      </c>
      <c r="AP170">
        <v>0</v>
      </c>
      <c r="AQ170">
        <v>0</v>
      </c>
      <c r="AR170">
        <v>0</v>
      </c>
      <c r="AS170">
        <v>0</v>
      </c>
      <c r="AT170">
        <v>0</v>
      </c>
      <c r="AU170">
        <v>3</v>
      </c>
      <c r="AV170">
        <v>1</v>
      </c>
      <c r="AW170">
        <v>0</v>
      </c>
      <c r="AX170">
        <v>1</v>
      </c>
      <c r="AY170">
        <v>0</v>
      </c>
      <c r="AZ170">
        <v>0</v>
      </c>
      <c r="BA170">
        <v>0</v>
      </c>
      <c r="BB170">
        <v>0</v>
      </c>
      <c r="BC170">
        <v>0</v>
      </c>
      <c r="BD170">
        <v>0</v>
      </c>
      <c r="BE170">
        <v>20</v>
      </c>
      <c r="BF170">
        <v>0</v>
      </c>
      <c r="BG170">
        <v>0</v>
      </c>
      <c r="BH170">
        <v>0</v>
      </c>
      <c r="BI170">
        <f t="shared" si="4"/>
        <v>68</v>
      </c>
      <c r="BJ170">
        <v>4869</v>
      </c>
      <c r="BK170">
        <f t="shared" si="5"/>
        <v>1.3965906757034299</v>
      </c>
    </row>
    <row r="171" spans="1:63" x14ac:dyDescent="0.55000000000000004">
      <c r="A171" s="1">
        <v>1960</v>
      </c>
      <c r="B171" t="s">
        <v>68</v>
      </c>
      <c r="C171" t="str">
        <f>VLOOKUP(A171, [1]speeches!$B:$BC, 54,FALSE)</f>
        <v>Republican</v>
      </c>
      <c r="D171">
        <v>0</v>
      </c>
      <c r="E171">
        <v>0</v>
      </c>
      <c r="F171">
        <v>1</v>
      </c>
      <c r="G171">
        <v>0</v>
      </c>
      <c r="H171">
        <v>1</v>
      </c>
      <c r="I171">
        <v>0</v>
      </c>
      <c r="J171">
        <v>0</v>
      </c>
      <c r="K171">
        <v>0</v>
      </c>
      <c r="L171">
        <v>0</v>
      </c>
      <c r="M171">
        <v>0</v>
      </c>
      <c r="N171">
        <v>0</v>
      </c>
      <c r="O171">
        <v>0</v>
      </c>
      <c r="P171">
        <v>1</v>
      </c>
      <c r="Q171">
        <v>0</v>
      </c>
      <c r="R171">
        <v>12</v>
      </c>
      <c r="S171">
        <v>0</v>
      </c>
      <c r="T171">
        <v>0</v>
      </c>
      <c r="U171">
        <v>0</v>
      </c>
      <c r="V171">
        <v>0</v>
      </c>
      <c r="W171">
        <v>0</v>
      </c>
      <c r="X171">
        <v>0</v>
      </c>
      <c r="Y171">
        <v>0</v>
      </c>
      <c r="Z171">
        <v>0</v>
      </c>
      <c r="AA171">
        <v>2</v>
      </c>
      <c r="AB171">
        <v>1</v>
      </c>
      <c r="AC171">
        <v>0</v>
      </c>
      <c r="AD171">
        <v>4</v>
      </c>
      <c r="AE171">
        <v>5</v>
      </c>
      <c r="AF171">
        <v>3</v>
      </c>
      <c r="AG171">
        <v>0</v>
      </c>
      <c r="AH171">
        <v>5</v>
      </c>
      <c r="AI171">
        <v>0</v>
      </c>
      <c r="AJ171">
        <v>0</v>
      </c>
      <c r="AK171">
        <v>0</v>
      </c>
      <c r="AL171">
        <v>0</v>
      </c>
      <c r="AM171">
        <v>0</v>
      </c>
      <c r="AN171">
        <v>6</v>
      </c>
      <c r="AO171">
        <v>0</v>
      </c>
      <c r="AP171">
        <v>0</v>
      </c>
      <c r="AQ171">
        <v>0</v>
      </c>
      <c r="AR171">
        <v>0</v>
      </c>
      <c r="AS171">
        <v>0</v>
      </c>
      <c r="AT171">
        <v>0</v>
      </c>
      <c r="AU171">
        <v>4</v>
      </c>
      <c r="AV171">
        <v>3</v>
      </c>
      <c r="AW171">
        <v>0</v>
      </c>
      <c r="AX171">
        <v>0</v>
      </c>
      <c r="AY171">
        <v>0</v>
      </c>
      <c r="AZ171">
        <v>0</v>
      </c>
      <c r="BA171">
        <v>0</v>
      </c>
      <c r="BB171">
        <v>0</v>
      </c>
      <c r="BC171">
        <v>0</v>
      </c>
      <c r="BD171">
        <v>0</v>
      </c>
      <c r="BE171">
        <v>19</v>
      </c>
      <c r="BF171">
        <v>0</v>
      </c>
      <c r="BG171">
        <v>0</v>
      </c>
      <c r="BH171">
        <v>0</v>
      </c>
      <c r="BI171">
        <f t="shared" si="4"/>
        <v>67</v>
      </c>
      <c r="BJ171">
        <v>5628</v>
      </c>
      <c r="BK171">
        <f t="shared" si="5"/>
        <v>1.1904761904761905</v>
      </c>
    </row>
    <row r="172" spans="1:63" x14ac:dyDescent="0.55000000000000004">
      <c r="A172" s="1">
        <v>1961</v>
      </c>
      <c r="B172" t="s">
        <v>68</v>
      </c>
      <c r="C172" t="str">
        <f>VLOOKUP(A172, [1]speeches!$B:$BC, 54,FALSE)</f>
        <v>Republican</v>
      </c>
      <c r="D172">
        <v>0</v>
      </c>
      <c r="E172">
        <v>0</v>
      </c>
      <c r="F172">
        <v>1</v>
      </c>
      <c r="G172">
        <v>0</v>
      </c>
      <c r="H172">
        <v>3</v>
      </c>
      <c r="I172">
        <v>1</v>
      </c>
      <c r="J172">
        <v>0</v>
      </c>
      <c r="K172">
        <v>0</v>
      </c>
      <c r="L172">
        <v>0</v>
      </c>
      <c r="M172">
        <v>0</v>
      </c>
      <c r="N172">
        <v>0</v>
      </c>
      <c r="O172">
        <v>0</v>
      </c>
      <c r="P172">
        <v>2</v>
      </c>
      <c r="Q172">
        <v>1</v>
      </c>
      <c r="R172">
        <v>14</v>
      </c>
      <c r="S172">
        <v>0</v>
      </c>
      <c r="T172">
        <v>0</v>
      </c>
      <c r="U172">
        <v>1</v>
      </c>
      <c r="V172">
        <v>0</v>
      </c>
      <c r="W172">
        <v>1</v>
      </c>
      <c r="X172">
        <v>0</v>
      </c>
      <c r="Y172">
        <v>0</v>
      </c>
      <c r="Z172">
        <v>3</v>
      </c>
      <c r="AA172">
        <v>3</v>
      </c>
      <c r="AB172">
        <v>3</v>
      </c>
      <c r="AC172">
        <v>0</v>
      </c>
      <c r="AD172">
        <v>5</v>
      </c>
      <c r="AE172">
        <v>5</v>
      </c>
      <c r="AF172">
        <v>3</v>
      </c>
      <c r="AG172">
        <v>0</v>
      </c>
      <c r="AH172">
        <v>6</v>
      </c>
      <c r="AI172">
        <v>0</v>
      </c>
      <c r="AJ172">
        <v>0</v>
      </c>
      <c r="AK172">
        <v>1</v>
      </c>
      <c r="AL172">
        <v>1</v>
      </c>
      <c r="AM172">
        <v>1</v>
      </c>
      <c r="AN172">
        <v>3</v>
      </c>
      <c r="AO172">
        <v>1</v>
      </c>
      <c r="AP172">
        <v>0</v>
      </c>
      <c r="AQ172">
        <v>0</v>
      </c>
      <c r="AR172">
        <v>0</v>
      </c>
      <c r="AS172">
        <v>0</v>
      </c>
      <c r="AT172">
        <v>0</v>
      </c>
      <c r="AU172">
        <v>3</v>
      </c>
      <c r="AV172">
        <v>0</v>
      </c>
      <c r="AW172">
        <v>0</v>
      </c>
      <c r="AX172">
        <v>1</v>
      </c>
      <c r="AY172">
        <v>0</v>
      </c>
      <c r="AZ172">
        <v>0</v>
      </c>
      <c r="BA172">
        <v>0</v>
      </c>
      <c r="BB172">
        <v>0</v>
      </c>
      <c r="BC172">
        <v>0</v>
      </c>
      <c r="BD172">
        <v>0</v>
      </c>
      <c r="BE172">
        <v>25</v>
      </c>
      <c r="BF172">
        <v>2</v>
      </c>
      <c r="BG172">
        <v>1</v>
      </c>
      <c r="BH172">
        <v>0</v>
      </c>
      <c r="BI172">
        <f t="shared" si="4"/>
        <v>91</v>
      </c>
      <c r="BJ172">
        <v>6188</v>
      </c>
      <c r="BK172">
        <f t="shared" si="5"/>
        <v>1.4705882352941175</v>
      </c>
    </row>
    <row r="173" spans="1:63" x14ac:dyDescent="0.55000000000000004">
      <c r="A173" s="1">
        <v>1962</v>
      </c>
      <c r="B173" t="s">
        <v>79</v>
      </c>
      <c r="C173" t="str">
        <f>VLOOKUP(A173, [1]speeches!$B:$BC, 54,FALSE)</f>
        <v>Democratic</v>
      </c>
      <c r="D173">
        <v>0</v>
      </c>
      <c r="E173">
        <v>0</v>
      </c>
      <c r="F173">
        <v>2</v>
      </c>
      <c r="G173">
        <v>0</v>
      </c>
      <c r="H173">
        <v>2</v>
      </c>
      <c r="I173">
        <v>1</v>
      </c>
      <c r="J173">
        <v>0</v>
      </c>
      <c r="K173">
        <v>0</v>
      </c>
      <c r="L173">
        <v>1</v>
      </c>
      <c r="M173">
        <v>1</v>
      </c>
      <c r="N173">
        <v>3</v>
      </c>
      <c r="O173">
        <v>1</v>
      </c>
      <c r="P173">
        <v>4</v>
      </c>
      <c r="Q173">
        <v>0</v>
      </c>
      <c r="R173">
        <v>9</v>
      </c>
      <c r="S173">
        <v>0</v>
      </c>
      <c r="T173">
        <v>0</v>
      </c>
      <c r="U173">
        <v>0</v>
      </c>
      <c r="V173">
        <v>0</v>
      </c>
      <c r="W173">
        <v>1</v>
      </c>
      <c r="X173">
        <v>0</v>
      </c>
      <c r="Y173">
        <v>0</v>
      </c>
      <c r="Z173">
        <v>0</v>
      </c>
      <c r="AA173">
        <v>2</v>
      </c>
      <c r="AB173">
        <v>2</v>
      </c>
      <c r="AC173">
        <v>0</v>
      </c>
      <c r="AD173">
        <v>9</v>
      </c>
      <c r="AE173">
        <v>2</v>
      </c>
      <c r="AF173">
        <v>2</v>
      </c>
      <c r="AG173">
        <v>0</v>
      </c>
      <c r="AH173">
        <v>6</v>
      </c>
      <c r="AI173">
        <v>0</v>
      </c>
      <c r="AJ173">
        <v>0</v>
      </c>
      <c r="AK173">
        <v>0</v>
      </c>
      <c r="AL173">
        <v>0</v>
      </c>
      <c r="AM173">
        <v>0</v>
      </c>
      <c r="AN173">
        <v>1</v>
      </c>
      <c r="AO173">
        <v>1</v>
      </c>
      <c r="AP173">
        <v>0</v>
      </c>
      <c r="AQ173">
        <v>1</v>
      </c>
      <c r="AR173">
        <v>0</v>
      </c>
      <c r="AS173">
        <v>0</v>
      </c>
      <c r="AT173">
        <v>0</v>
      </c>
      <c r="AU173">
        <v>3</v>
      </c>
      <c r="AV173">
        <v>2</v>
      </c>
      <c r="AW173">
        <v>0</v>
      </c>
      <c r="AX173">
        <v>0</v>
      </c>
      <c r="AY173">
        <v>0</v>
      </c>
      <c r="AZ173">
        <v>0</v>
      </c>
      <c r="BA173">
        <v>2</v>
      </c>
      <c r="BB173">
        <v>1</v>
      </c>
      <c r="BC173">
        <v>0</v>
      </c>
      <c r="BD173">
        <v>0</v>
      </c>
      <c r="BE173">
        <v>14</v>
      </c>
      <c r="BF173">
        <v>0</v>
      </c>
      <c r="BG173">
        <v>0</v>
      </c>
      <c r="BH173">
        <v>0</v>
      </c>
      <c r="BI173">
        <f t="shared" si="4"/>
        <v>73</v>
      </c>
      <c r="BJ173">
        <v>6436</v>
      </c>
      <c r="BK173">
        <f t="shared" si="5"/>
        <v>1.1342448725916718</v>
      </c>
    </row>
    <row r="174" spans="1:63" x14ac:dyDescent="0.55000000000000004">
      <c r="A174" s="1">
        <v>1963</v>
      </c>
      <c r="B174" t="s">
        <v>79</v>
      </c>
      <c r="C174" t="str">
        <f>VLOOKUP(A174, [1]speeches!$B:$BC, 54,FALSE)</f>
        <v>Democratic</v>
      </c>
      <c r="D174">
        <v>0</v>
      </c>
      <c r="E174">
        <v>0</v>
      </c>
      <c r="F174">
        <v>0</v>
      </c>
      <c r="G174">
        <v>0</v>
      </c>
      <c r="H174">
        <v>1</v>
      </c>
      <c r="I174">
        <v>0</v>
      </c>
      <c r="J174">
        <v>0</v>
      </c>
      <c r="K174">
        <v>0</v>
      </c>
      <c r="L174">
        <v>0</v>
      </c>
      <c r="M174">
        <v>0</v>
      </c>
      <c r="N174">
        <v>1</v>
      </c>
      <c r="O174">
        <v>0</v>
      </c>
      <c r="P174">
        <v>0</v>
      </c>
      <c r="Q174">
        <v>0</v>
      </c>
      <c r="R174">
        <v>8</v>
      </c>
      <c r="S174">
        <v>0</v>
      </c>
      <c r="T174">
        <v>0</v>
      </c>
      <c r="U174">
        <v>0</v>
      </c>
      <c r="V174">
        <v>0</v>
      </c>
      <c r="W174">
        <v>2</v>
      </c>
      <c r="X174">
        <v>0</v>
      </c>
      <c r="Y174">
        <v>0</v>
      </c>
      <c r="Z174">
        <v>2</v>
      </c>
      <c r="AA174">
        <v>0</v>
      </c>
      <c r="AB174">
        <v>0</v>
      </c>
      <c r="AC174">
        <v>0</v>
      </c>
      <c r="AD174">
        <v>4</v>
      </c>
      <c r="AE174">
        <v>1</v>
      </c>
      <c r="AF174">
        <v>0</v>
      </c>
      <c r="AG174">
        <v>0</v>
      </c>
      <c r="AH174">
        <v>13</v>
      </c>
      <c r="AI174">
        <v>0</v>
      </c>
      <c r="AJ174">
        <v>0</v>
      </c>
      <c r="AK174">
        <v>0</v>
      </c>
      <c r="AL174">
        <v>0</v>
      </c>
      <c r="AM174">
        <v>0</v>
      </c>
      <c r="AN174">
        <v>4</v>
      </c>
      <c r="AO174">
        <v>2</v>
      </c>
      <c r="AP174">
        <v>0</v>
      </c>
      <c r="AQ174">
        <v>0</v>
      </c>
      <c r="AR174">
        <v>0</v>
      </c>
      <c r="AS174">
        <v>0</v>
      </c>
      <c r="AT174">
        <v>0</v>
      </c>
      <c r="AU174">
        <v>6</v>
      </c>
      <c r="AV174">
        <v>1</v>
      </c>
      <c r="AW174">
        <v>0</v>
      </c>
      <c r="AX174">
        <v>1</v>
      </c>
      <c r="AY174">
        <v>0</v>
      </c>
      <c r="AZ174">
        <v>0</v>
      </c>
      <c r="BA174">
        <v>0</v>
      </c>
      <c r="BB174">
        <v>0</v>
      </c>
      <c r="BC174">
        <v>0</v>
      </c>
      <c r="BD174">
        <v>0</v>
      </c>
      <c r="BE174">
        <v>17</v>
      </c>
      <c r="BF174">
        <v>0</v>
      </c>
      <c r="BG174">
        <v>2</v>
      </c>
      <c r="BH174">
        <v>0</v>
      </c>
      <c r="BI174">
        <f t="shared" si="4"/>
        <v>65</v>
      </c>
      <c r="BJ174">
        <v>5326</v>
      </c>
      <c r="BK174">
        <f t="shared" si="5"/>
        <v>1.220428088621855</v>
      </c>
    </row>
    <row r="175" spans="1:63" x14ac:dyDescent="0.55000000000000004">
      <c r="A175" s="1">
        <v>1964</v>
      </c>
      <c r="B175" t="s">
        <v>78</v>
      </c>
      <c r="C175" t="str">
        <f>VLOOKUP(A175, [1]speeches!$B:$BC, 54,FALSE)</f>
        <v>Democratic</v>
      </c>
      <c r="D175">
        <v>0</v>
      </c>
      <c r="E175">
        <v>0</v>
      </c>
      <c r="F175">
        <v>0</v>
      </c>
      <c r="G175">
        <v>0</v>
      </c>
      <c r="H175">
        <v>1</v>
      </c>
      <c r="I175">
        <v>0</v>
      </c>
      <c r="J175">
        <v>0</v>
      </c>
      <c r="K175">
        <v>0</v>
      </c>
      <c r="L175">
        <v>0</v>
      </c>
      <c r="M175">
        <v>0</v>
      </c>
      <c r="N175">
        <v>0</v>
      </c>
      <c r="O175">
        <v>0</v>
      </c>
      <c r="P175">
        <v>2</v>
      </c>
      <c r="Q175">
        <v>0</v>
      </c>
      <c r="R175">
        <v>1</v>
      </c>
      <c r="S175">
        <v>1</v>
      </c>
      <c r="T175">
        <v>0</v>
      </c>
      <c r="U175">
        <v>0</v>
      </c>
      <c r="V175">
        <v>0</v>
      </c>
      <c r="W175">
        <v>1</v>
      </c>
      <c r="X175">
        <v>0</v>
      </c>
      <c r="Y175">
        <v>0</v>
      </c>
      <c r="Z175">
        <v>1</v>
      </c>
      <c r="AA175">
        <v>0</v>
      </c>
      <c r="AB175">
        <v>0</v>
      </c>
      <c r="AC175">
        <v>0</v>
      </c>
      <c r="AD175">
        <v>3</v>
      </c>
      <c r="AE175">
        <v>0</v>
      </c>
      <c r="AF175">
        <v>0</v>
      </c>
      <c r="AG175">
        <v>0</v>
      </c>
      <c r="AH175">
        <v>1</v>
      </c>
      <c r="AI175">
        <v>0</v>
      </c>
      <c r="AJ175">
        <v>0</v>
      </c>
      <c r="AK175">
        <v>0</v>
      </c>
      <c r="AL175">
        <v>0</v>
      </c>
      <c r="AM175">
        <v>0</v>
      </c>
      <c r="AN175">
        <v>0</v>
      </c>
      <c r="AO175">
        <v>1</v>
      </c>
      <c r="AP175">
        <v>0</v>
      </c>
      <c r="AQ175">
        <v>0</v>
      </c>
      <c r="AR175">
        <v>0</v>
      </c>
      <c r="AS175">
        <v>0</v>
      </c>
      <c r="AT175">
        <v>0</v>
      </c>
      <c r="AU175">
        <v>1</v>
      </c>
      <c r="AV175">
        <v>1</v>
      </c>
      <c r="AW175">
        <v>0</v>
      </c>
      <c r="AX175">
        <v>0</v>
      </c>
      <c r="AY175">
        <v>0</v>
      </c>
      <c r="AZ175">
        <v>0</v>
      </c>
      <c r="BA175">
        <v>0</v>
      </c>
      <c r="BB175">
        <v>0</v>
      </c>
      <c r="BC175">
        <v>0</v>
      </c>
      <c r="BD175">
        <v>0</v>
      </c>
      <c r="BE175">
        <v>13</v>
      </c>
      <c r="BF175">
        <v>0</v>
      </c>
      <c r="BG175">
        <v>0</v>
      </c>
      <c r="BH175">
        <v>0</v>
      </c>
      <c r="BI175">
        <f t="shared" si="4"/>
        <v>27</v>
      </c>
      <c r="BJ175">
        <v>3187</v>
      </c>
      <c r="BK175">
        <f t="shared" si="5"/>
        <v>0.84719171634766233</v>
      </c>
    </row>
    <row r="176" spans="1:63" x14ac:dyDescent="0.55000000000000004">
      <c r="A176" s="1">
        <v>1965</v>
      </c>
      <c r="B176" t="s">
        <v>78</v>
      </c>
      <c r="C176" t="str">
        <f>VLOOKUP(A176, [1]speeches!$B:$BC, 54,FALSE)</f>
        <v>National Union   [i]   ( Democratic )   [j]</v>
      </c>
      <c r="D176">
        <v>0</v>
      </c>
      <c r="E176">
        <v>0</v>
      </c>
      <c r="F176">
        <v>0</v>
      </c>
      <c r="G176">
        <v>0</v>
      </c>
      <c r="H176">
        <v>0</v>
      </c>
      <c r="I176">
        <v>2</v>
      </c>
      <c r="J176">
        <v>0</v>
      </c>
      <c r="K176">
        <v>0</v>
      </c>
      <c r="L176">
        <v>0</v>
      </c>
      <c r="M176">
        <v>0</v>
      </c>
      <c r="N176">
        <v>2</v>
      </c>
      <c r="O176">
        <v>0</v>
      </c>
      <c r="P176">
        <v>1</v>
      </c>
      <c r="Q176">
        <v>0</v>
      </c>
      <c r="R176">
        <v>4</v>
      </c>
      <c r="S176">
        <v>0</v>
      </c>
      <c r="T176">
        <v>0</v>
      </c>
      <c r="U176">
        <v>0</v>
      </c>
      <c r="V176">
        <v>0</v>
      </c>
      <c r="W176">
        <v>0</v>
      </c>
      <c r="X176">
        <v>0</v>
      </c>
      <c r="Y176">
        <v>0</v>
      </c>
      <c r="Z176">
        <v>0</v>
      </c>
      <c r="AA176">
        <v>1</v>
      </c>
      <c r="AB176">
        <v>0</v>
      </c>
      <c r="AC176">
        <v>0</v>
      </c>
      <c r="AD176">
        <v>1</v>
      </c>
      <c r="AE176">
        <v>0</v>
      </c>
      <c r="AF176">
        <v>0</v>
      </c>
      <c r="AG176">
        <v>0</v>
      </c>
      <c r="AH176">
        <v>0</v>
      </c>
      <c r="AI176">
        <v>0</v>
      </c>
      <c r="AJ176">
        <v>0</v>
      </c>
      <c r="AK176">
        <v>0</v>
      </c>
      <c r="AL176">
        <v>0</v>
      </c>
      <c r="AM176">
        <v>0</v>
      </c>
      <c r="AN176">
        <v>5</v>
      </c>
      <c r="AO176">
        <v>2</v>
      </c>
      <c r="AP176">
        <v>0</v>
      </c>
      <c r="AQ176">
        <v>0</v>
      </c>
      <c r="AR176">
        <v>0</v>
      </c>
      <c r="AS176">
        <v>0</v>
      </c>
      <c r="AT176">
        <v>0</v>
      </c>
      <c r="AU176">
        <v>3</v>
      </c>
      <c r="AV176">
        <v>1</v>
      </c>
      <c r="AW176">
        <v>1</v>
      </c>
      <c r="AX176">
        <v>0</v>
      </c>
      <c r="AY176">
        <v>0</v>
      </c>
      <c r="AZ176">
        <v>0</v>
      </c>
      <c r="BA176">
        <v>0</v>
      </c>
      <c r="BB176">
        <v>0</v>
      </c>
      <c r="BC176">
        <v>0</v>
      </c>
      <c r="BD176">
        <v>0</v>
      </c>
      <c r="BE176">
        <v>17</v>
      </c>
      <c r="BF176">
        <v>0</v>
      </c>
      <c r="BG176">
        <v>0</v>
      </c>
      <c r="BH176">
        <v>0</v>
      </c>
      <c r="BI176">
        <f t="shared" si="4"/>
        <v>40</v>
      </c>
      <c r="BJ176">
        <v>4394</v>
      </c>
      <c r="BK176">
        <f t="shared" si="5"/>
        <v>0.91033227127901672</v>
      </c>
    </row>
    <row r="177" spans="1:63" x14ac:dyDescent="0.55000000000000004">
      <c r="A177" s="1">
        <v>1966</v>
      </c>
      <c r="B177" t="s">
        <v>78</v>
      </c>
      <c r="C177" t="str">
        <f>VLOOKUP(A177, [1]speeches!$B:$BC, 54,FALSE)</f>
        <v>National Union   [i]   ( Democratic )   [j]</v>
      </c>
      <c r="D177">
        <v>0</v>
      </c>
      <c r="E177">
        <v>0</v>
      </c>
      <c r="F177">
        <v>0</v>
      </c>
      <c r="G177">
        <v>4</v>
      </c>
      <c r="H177">
        <v>1</v>
      </c>
      <c r="I177">
        <v>8</v>
      </c>
      <c r="J177">
        <v>0</v>
      </c>
      <c r="K177">
        <v>0</v>
      </c>
      <c r="L177">
        <v>1</v>
      </c>
      <c r="M177">
        <v>2</v>
      </c>
      <c r="N177">
        <v>1</v>
      </c>
      <c r="O177">
        <v>0</v>
      </c>
      <c r="P177">
        <v>7</v>
      </c>
      <c r="Q177">
        <v>0</v>
      </c>
      <c r="R177">
        <v>13</v>
      </c>
      <c r="S177">
        <v>0</v>
      </c>
      <c r="T177">
        <v>0</v>
      </c>
      <c r="U177">
        <v>0</v>
      </c>
      <c r="V177">
        <v>0</v>
      </c>
      <c r="W177">
        <v>0</v>
      </c>
      <c r="X177">
        <v>0</v>
      </c>
      <c r="Y177">
        <v>0</v>
      </c>
      <c r="Z177">
        <v>2</v>
      </c>
      <c r="AA177">
        <v>0</v>
      </c>
      <c r="AB177">
        <v>0</v>
      </c>
      <c r="AC177">
        <v>0</v>
      </c>
      <c r="AD177">
        <v>3</v>
      </c>
      <c r="AE177">
        <v>0</v>
      </c>
      <c r="AF177">
        <v>0</v>
      </c>
      <c r="AG177">
        <v>0</v>
      </c>
      <c r="AH177">
        <v>1</v>
      </c>
      <c r="AI177">
        <v>0</v>
      </c>
      <c r="AJ177">
        <v>0</v>
      </c>
      <c r="AK177">
        <v>0</v>
      </c>
      <c r="AL177">
        <v>2</v>
      </c>
      <c r="AM177">
        <v>2</v>
      </c>
      <c r="AN177">
        <v>1</v>
      </c>
      <c r="AO177">
        <v>4</v>
      </c>
      <c r="AP177">
        <v>0</v>
      </c>
      <c r="AQ177">
        <v>3</v>
      </c>
      <c r="AR177">
        <v>0</v>
      </c>
      <c r="AS177">
        <v>0</v>
      </c>
      <c r="AT177">
        <v>0</v>
      </c>
      <c r="AU177">
        <v>1</v>
      </c>
      <c r="AV177">
        <v>1</v>
      </c>
      <c r="AW177">
        <v>0</v>
      </c>
      <c r="AX177">
        <v>0</v>
      </c>
      <c r="AY177">
        <v>0</v>
      </c>
      <c r="AZ177">
        <v>0</v>
      </c>
      <c r="BA177">
        <v>0</v>
      </c>
      <c r="BB177">
        <v>0</v>
      </c>
      <c r="BC177">
        <v>0</v>
      </c>
      <c r="BD177">
        <v>34</v>
      </c>
      <c r="BE177">
        <v>28</v>
      </c>
      <c r="BF177">
        <v>0</v>
      </c>
      <c r="BG177">
        <v>3</v>
      </c>
      <c r="BH177">
        <v>0</v>
      </c>
      <c r="BI177">
        <f t="shared" si="4"/>
        <v>122</v>
      </c>
      <c r="BJ177">
        <v>5255</v>
      </c>
      <c r="BK177">
        <f t="shared" si="5"/>
        <v>2.3215984776403427</v>
      </c>
    </row>
    <row r="178" spans="1:63" x14ac:dyDescent="0.55000000000000004">
      <c r="A178" s="1">
        <v>1967</v>
      </c>
      <c r="B178" t="s">
        <v>78</v>
      </c>
      <c r="C178" t="str">
        <f>VLOOKUP(A178, [1]speeches!$B:$BC, 54,FALSE)</f>
        <v>Democratic</v>
      </c>
      <c r="D178">
        <v>0</v>
      </c>
      <c r="E178">
        <v>0</v>
      </c>
      <c r="F178">
        <v>1</v>
      </c>
      <c r="G178">
        <v>2</v>
      </c>
      <c r="H178">
        <v>2</v>
      </c>
      <c r="I178">
        <v>5</v>
      </c>
      <c r="J178">
        <v>0</v>
      </c>
      <c r="K178">
        <v>0</v>
      </c>
      <c r="L178">
        <v>0</v>
      </c>
      <c r="M178">
        <v>3</v>
      </c>
      <c r="N178">
        <v>1</v>
      </c>
      <c r="O178">
        <v>0</v>
      </c>
      <c r="P178">
        <v>8</v>
      </c>
      <c r="Q178">
        <v>0</v>
      </c>
      <c r="R178">
        <v>9</v>
      </c>
      <c r="S178">
        <v>0</v>
      </c>
      <c r="T178">
        <v>0</v>
      </c>
      <c r="U178">
        <v>0</v>
      </c>
      <c r="V178">
        <v>0</v>
      </c>
      <c r="W178">
        <v>0</v>
      </c>
      <c r="X178">
        <v>0</v>
      </c>
      <c r="Y178">
        <v>0</v>
      </c>
      <c r="Z178">
        <v>4</v>
      </c>
      <c r="AA178">
        <v>0</v>
      </c>
      <c r="AB178">
        <v>0</v>
      </c>
      <c r="AC178">
        <v>0</v>
      </c>
      <c r="AD178">
        <v>1</v>
      </c>
      <c r="AE178">
        <v>2</v>
      </c>
      <c r="AF178">
        <v>0</v>
      </c>
      <c r="AG178">
        <v>0</v>
      </c>
      <c r="AH178">
        <v>4</v>
      </c>
      <c r="AI178">
        <v>0</v>
      </c>
      <c r="AJ178">
        <v>0</v>
      </c>
      <c r="AK178">
        <v>1</v>
      </c>
      <c r="AL178">
        <v>0</v>
      </c>
      <c r="AM178">
        <v>0</v>
      </c>
      <c r="AN178">
        <v>7</v>
      </c>
      <c r="AO178">
        <v>2</v>
      </c>
      <c r="AP178">
        <v>0</v>
      </c>
      <c r="AQ178">
        <v>2</v>
      </c>
      <c r="AR178">
        <v>1</v>
      </c>
      <c r="AS178">
        <v>0</v>
      </c>
      <c r="AT178">
        <v>0</v>
      </c>
      <c r="AU178">
        <v>5</v>
      </c>
      <c r="AV178">
        <v>4</v>
      </c>
      <c r="AW178">
        <v>2</v>
      </c>
      <c r="AX178">
        <v>0</v>
      </c>
      <c r="AY178">
        <v>0</v>
      </c>
      <c r="AZ178">
        <v>0</v>
      </c>
      <c r="BA178">
        <v>2</v>
      </c>
      <c r="BB178">
        <v>2</v>
      </c>
      <c r="BC178">
        <v>0</v>
      </c>
      <c r="BD178">
        <v>23</v>
      </c>
      <c r="BE178">
        <v>40</v>
      </c>
      <c r="BF178">
        <v>0</v>
      </c>
      <c r="BG178">
        <v>0</v>
      </c>
      <c r="BH178">
        <v>0</v>
      </c>
      <c r="BI178">
        <f t="shared" si="4"/>
        <v>133</v>
      </c>
      <c r="BJ178">
        <v>7111</v>
      </c>
      <c r="BK178">
        <f t="shared" si="5"/>
        <v>1.8703417240894389</v>
      </c>
    </row>
    <row r="179" spans="1:63" x14ac:dyDescent="0.55000000000000004">
      <c r="A179" s="1">
        <v>1968</v>
      </c>
      <c r="B179" t="s">
        <v>78</v>
      </c>
      <c r="C179" t="str">
        <f>VLOOKUP(A179, [1]speeches!$B:$BC, 54,FALSE)</f>
        <v>Democratic</v>
      </c>
      <c r="D179">
        <v>0</v>
      </c>
      <c r="E179">
        <v>0</v>
      </c>
      <c r="F179">
        <v>0</v>
      </c>
      <c r="G179">
        <v>3</v>
      </c>
      <c r="H179">
        <v>1</v>
      </c>
      <c r="I179">
        <v>1</v>
      </c>
      <c r="J179">
        <v>0</v>
      </c>
      <c r="K179">
        <v>0</v>
      </c>
      <c r="L179">
        <v>0</v>
      </c>
      <c r="M179">
        <v>2</v>
      </c>
      <c r="N179">
        <v>0</v>
      </c>
      <c r="O179">
        <v>0</v>
      </c>
      <c r="P179">
        <v>1</v>
      </c>
      <c r="Q179">
        <v>0</v>
      </c>
      <c r="R179">
        <v>9</v>
      </c>
      <c r="S179">
        <v>0</v>
      </c>
      <c r="T179">
        <v>0</v>
      </c>
      <c r="U179">
        <v>0</v>
      </c>
      <c r="V179">
        <v>0</v>
      </c>
      <c r="W179">
        <v>3</v>
      </c>
      <c r="X179">
        <v>1</v>
      </c>
      <c r="Y179">
        <v>0</v>
      </c>
      <c r="Z179">
        <v>1</v>
      </c>
      <c r="AA179">
        <v>0</v>
      </c>
      <c r="AB179">
        <v>0</v>
      </c>
      <c r="AC179">
        <v>0</v>
      </c>
      <c r="AD179">
        <v>3</v>
      </c>
      <c r="AE179">
        <v>1</v>
      </c>
      <c r="AF179">
        <v>0</v>
      </c>
      <c r="AG179">
        <v>0</v>
      </c>
      <c r="AH179">
        <v>2</v>
      </c>
      <c r="AI179">
        <v>0</v>
      </c>
      <c r="AJ179">
        <v>0</v>
      </c>
      <c r="AK179">
        <v>0</v>
      </c>
      <c r="AL179">
        <v>0</v>
      </c>
      <c r="AM179">
        <v>0</v>
      </c>
      <c r="AN179">
        <v>4</v>
      </c>
      <c r="AO179">
        <v>0</v>
      </c>
      <c r="AP179">
        <v>0</v>
      </c>
      <c r="AQ179">
        <v>0</v>
      </c>
      <c r="AR179">
        <v>0</v>
      </c>
      <c r="AS179">
        <v>0</v>
      </c>
      <c r="AT179">
        <v>0</v>
      </c>
      <c r="AU179">
        <v>3</v>
      </c>
      <c r="AV179">
        <v>1</v>
      </c>
      <c r="AW179">
        <v>1</v>
      </c>
      <c r="AX179">
        <v>0</v>
      </c>
      <c r="AY179">
        <v>0</v>
      </c>
      <c r="AZ179">
        <v>0</v>
      </c>
      <c r="BA179">
        <v>0</v>
      </c>
      <c r="BB179">
        <v>0</v>
      </c>
      <c r="BC179">
        <v>0</v>
      </c>
      <c r="BD179">
        <v>5</v>
      </c>
      <c r="BE179">
        <v>13</v>
      </c>
      <c r="BF179">
        <v>0</v>
      </c>
      <c r="BG179">
        <v>0</v>
      </c>
      <c r="BH179">
        <v>0</v>
      </c>
      <c r="BI179">
        <f t="shared" si="4"/>
        <v>55</v>
      </c>
      <c r="BJ179">
        <v>4855</v>
      </c>
      <c r="BK179">
        <f t="shared" si="5"/>
        <v>1.1328527291452111</v>
      </c>
    </row>
    <row r="180" spans="1:63" x14ac:dyDescent="0.55000000000000004">
      <c r="A180" s="1">
        <v>1969</v>
      </c>
      <c r="B180" t="s">
        <v>78</v>
      </c>
      <c r="C180" t="str">
        <f>VLOOKUP(A180, [1]speeches!$B:$BC, 54,FALSE)</f>
        <v>National Union   [i]   ( Democratic )   [j]</v>
      </c>
      <c r="D180">
        <v>0</v>
      </c>
      <c r="E180">
        <v>1</v>
      </c>
      <c r="F180">
        <v>0</v>
      </c>
      <c r="G180">
        <v>2</v>
      </c>
      <c r="H180">
        <v>0</v>
      </c>
      <c r="I180">
        <v>2</v>
      </c>
      <c r="J180">
        <v>0</v>
      </c>
      <c r="K180">
        <v>0</v>
      </c>
      <c r="L180">
        <v>0</v>
      </c>
      <c r="M180">
        <v>0</v>
      </c>
      <c r="N180">
        <v>2</v>
      </c>
      <c r="O180">
        <v>0</v>
      </c>
      <c r="P180">
        <v>1</v>
      </c>
      <c r="Q180">
        <v>0</v>
      </c>
      <c r="R180">
        <v>5</v>
      </c>
      <c r="S180">
        <v>0</v>
      </c>
      <c r="T180">
        <v>0</v>
      </c>
      <c r="U180">
        <v>0</v>
      </c>
      <c r="V180">
        <v>0</v>
      </c>
      <c r="W180">
        <v>1</v>
      </c>
      <c r="X180">
        <v>1</v>
      </c>
      <c r="Y180">
        <v>0</v>
      </c>
      <c r="Z180">
        <v>0</v>
      </c>
      <c r="AA180">
        <v>0</v>
      </c>
      <c r="AB180">
        <v>0</v>
      </c>
      <c r="AC180">
        <v>0</v>
      </c>
      <c r="AD180">
        <v>1</v>
      </c>
      <c r="AE180">
        <v>1</v>
      </c>
      <c r="AF180">
        <v>0</v>
      </c>
      <c r="AG180">
        <v>0</v>
      </c>
      <c r="AH180">
        <v>2</v>
      </c>
      <c r="AI180">
        <v>0</v>
      </c>
      <c r="AJ180">
        <v>0</v>
      </c>
      <c r="AK180">
        <v>1</v>
      </c>
      <c r="AL180">
        <v>0</v>
      </c>
      <c r="AM180">
        <v>0</v>
      </c>
      <c r="AN180">
        <v>2</v>
      </c>
      <c r="AO180">
        <v>1</v>
      </c>
      <c r="AP180">
        <v>0</v>
      </c>
      <c r="AQ180">
        <v>0</v>
      </c>
      <c r="AR180">
        <v>0</v>
      </c>
      <c r="AS180">
        <v>0</v>
      </c>
      <c r="AT180">
        <v>0</v>
      </c>
      <c r="AU180">
        <v>2</v>
      </c>
      <c r="AV180">
        <v>0</v>
      </c>
      <c r="AW180">
        <v>0</v>
      </c>
      <c r="AX180">
        <v>0</v>
      </c>
      <c r="AY180">
        <v>0</v>
      </c>
      <c r="AZ180">
        <v>0</v>
      </c>
      <c r="BA180">
        <v>0</v>
      </c>
      <c r="BB180">
        <v>0</v>
      </c>
      <c r="BC180">
        <v>0</v>
      </c>
      <c r="BD180">
        <v>9</v>
      </c>
      <c r="BE180">
        <v>4</v>
      </c>
      <c r="BF180">
        <v>0</v>
      </c>
      <c r="BG180">
        <v>0</v>
      </c>
      <c r="BH180">
        <v>0</v>
      </c>
      <c r="BI180">
        <f t="shared" si="4"/>
        <v>38</v>
      </c>
      <c r="BJ180">
        <v>4107</v>
      </c>
      <c r="BK180">
        <f t="shared" si="5"/>
        <v>0.9252495738982226</v>
      </c>
    </row>
    <row r="181" spans="1:63" x14ac:dyDescent="0.55000000000000004">
      <c r="A181" s="1">
        <v>1970</v>
      </c>
      <c r="B181" t="s">
        <v>84</v>
      </c>
      <c r="C181" t="str">
        <f>VLOOKUP(A181, [1]speeches!$B:$BC, 54,FALSE)</f>
        <v>Republican</v>
      </c>
      <c r="D181">
        <v>0</v>
      </c>
      <c r="E181">
        <v>0</v>
      </c>
      <c r="F181">
        <v>0</v>
      </c>
      <c r="G181">
        <v>1</v>
      </c>
      <c r="H181">
        <v>0</v>
      </c>
      <c r="I181">
        <v>0</v>
      </c>
      <c r="J181">
        <v>0</v>
      </c>
      <c r="K181">
        <v>0</v>
      </c>
      <c r="L181">
        <v>0</v>
      </c>
      <c r="M181">
        <v>1</v>
      </c>
      <c r="N181">
        <v>0</v>
      </c>
      <c r="O181">
        <v>0</v>
      </c>
      <c r="P181">
        <v>4</v>
      </c>
      <c r="Q181">
        <v>0</v>
      </c>
      <c r="R181">
        <v>5</v>
      </c>
      <c r="S181">
        <v>0</v>
      </c>
      <c r="T181">
        <v>0</v>
      </c>
      <c r="U181">
        <v>0</v>
      </c>
      <c r="V181">
        <v>0</v>
      </c>
      <c r="W181">
        <v>0</v>
      </c>
      <c r="X181">
        <v>0</v>
      </c>
      <c r="Y181">
        <v>0</v>
      </c>
      <c r="Z181">
        <v>1</v>
      </c>
      <c r="AA181">
        <v>0</v>
      </c>
      <c r="AB181">
        <v>0</v>
      </c>
      <c r="AC181">
        <v>0</v>
      </c>
      <c r="AD181">
        <v>2</v>
      </c>
      <c r="AE181">
        <v>0</v>
      </c>
      <c r="AF181">
        <v>0</v>
      </c>
      <c r="AG181">
        <v>0</v>
      </c>
      <c r="AH181">
        <v>0</v>
      </c>
      <c r="AI181">
        <v>0</v>
      </c>
      <c r="AJ181">
        <v>0</v>
      </c>
      <c r="AK181">
        <v>0</v>
      </c>
      <c r="AL181">
        <v>0</v>
      </c>
      <c r="AM181">
        <v>0</v>
      </c>
      <c r="AN181">
        <v>1</v>
      </c>
      <c r="AO181">
        <v>0</v>
      </c>
      <c r="AP181">
        <v>0</v>
      </c>
      <c r="AQ181">
        <v>1</v>
      </c>
      <c r="AR181">
        <v>0</v>
      </c>
      <c r="AS181">
        <v>0</v>
      </c>
      <c r="AT181">
        <v>0</v>
      </c>
      <c r="AU181">
        <v>1</v>
      </c>
      <c r="AV181">
        <v>1</v>
      </c>
      <c r="AW181">
        <v>0</v>
      </c>
      <c r="AX181">
        <v>0</v>
      </c>
      <c r="AY181">
        <v>0</v>
      </c>
      <c r="AZ181">
        <v>0</v>
      </c>
      <c r="BA181">
        <v>0</v>
      </c>
      <c r="BB181">
        <v>0</v>
      </c>
      <c r="BC181">
        <v>0</v>
      </c>
      <c r="BD181">
        <v>3</v>
      </c>
      <c r="BE181">
        <v>20</v>
      </c>
      <c r="BF181">
        <v>0</v>
      </c>
      <c r="BG181">
        <v>2</v>
      </c>
      <c r="BH181">
        <v>0</v>
      </c>
      <c r="BI181">
        <f t="shared" si="4"/>
        <v>43</v>
      </c>
      <c r="BJ181">
        <v>4455</v>
      </c>
      <c r="BK181">
        <f t="shared" si="5"/>
        <v>0.96520763187429859</v>
      </c>
    </row>
    <row r="182" spans="1:63" x14ac:dyDescent="0.55000000000000004">
      <c r="A182" s="1">
        <v>1971</v>
      </c>
      <c r="B182" t="s">
        <v>84</v>
      </c>
      <c r="C182" t="str">
        <f>VLOOKUP(A182, [1]speeches!$B:$BC, 54,FALSE)</f>
        <v>Republican</v>
      </c>
      <c r="D182">
        <v>0</v>
      </c>
      <c r="E182">
        <v>0</v>
      </c>
      <c r="F182">
        <v>0</v>
      </c>
      <c r="G182">
        <v>1</v>
      </c>
      <c r="H182">
        <v>1</v>
      </c>
      <c r="I182">
        <v>0</v>
      </c>
      <c r="J182">
        <v>0</v>
      </c>
      <c r="K182">
        <v>0</v>
      </c>
      <c r="L182">
        <v>0</v>
      </c>
      <c r="M182">
        <v>0</v>
      </c>
      <c r="N182">
        <v>0</v>
      </c>
      <c r="O182">
        <v>0</v>
      </c>
      <c r="P182">
        <v>0</v>
      </c>
      <c r="Q182">
        <v>0</v>
      </c>
      <c r="R182">
        <v>3</v>
      </c>
      <c r="S182">
        <v>0</v>
      </c>
      <c r="T182">
        <v>0</v>
      </c>
      <c r="U182">
        <v>0</v>
      </c>
      <c r="V182">
        <v>0</v>
      </c>
      <c r="W182">
        <v>2</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11</v>
      </c>
      <c r="BF182">
        <v>0</v>
      </c>
      <c r="BG182">
        <v>0</v>
      </c>
      <c r="BH182">
        <v>2</v>
      </c>
      <c r="BI182">
        <f t="shared" si="4"/>
        <v>20</v>
      </c>
      <c r="BJ182">
        <v>4475</v>
      </c>
      <c r="BK182">
        <f t="shared" si="5"/>
        <v>0.44692737430167595</v>
      </c>
    </row>
    <row r="183" spans="1:63" x14ac:dyDescent="0.55000000000000004">
      <c r="A183" s="1">
        <v>1972</v>
      </c>
      <c r="B183" t="s">
        <v>84</v>
      </c>
      <c r="C183" t="str">
        <f>VLOOKUP(A183, [1]speeches!$B:$BC, 54,FALSE)</f>
        <v>Republican</v>
      </c>
      <c r="D183">
        <v>0</v>
      </c>
      <c r="E183">
        <v>0</v>
      </c>
      <c r="F183">
        <v>0</v>
      </c>
      <c r="G183">
        <v>1</v>
      </c>
      <c r="H183">
        <v>1</v>
      </c>
      <c r="I183">
        <v>0</v>
      </c>
      <c r="J183">
        <v>0</v>
      </c>
      <c r="K183">
        <v>0</v>
      </c>
      <c r="L183">
        <v>0</v>
      </c>
      <c r="M183">
        <v>1</v>
      </c>
      <c r="N183">
        <v>0</v>
      </c>
      <c r="O183">
        <v>0</v>
      </c>
      <c r="P183">
        <v>1</v>
      </c>
      <c r="Q183">
        <v>0</v>
      </c>
      <c r="R183">
        <v>1</v>
      </c>
      <c r="S183">
        <v>1</v>
      </c>
      <c r="T183">
        <v>0</v>
      </c>
      <c r="U183">
        <v>0</v>
      </c>
      <c r="V183">
        <v>0</v>
      </c>
      <c r="W183">
        <v>1</v>
      </c>
      <c r="X183">
        <v>0</v>
      </c>
      <c r="Y183">
        <v>0</v>
      </c>
      <c r="Z183">
        <v>0</v>
      </c>
      <c r="AA183">
        <v>0</v>
      </c>
      <c r="AB183">
        <v>0</v>
      </c>
      <c r="AC183">
        <v>0</v>
      </c>
      <c r="AD183">
        <v>2</v>
      </c>
      <c r="AE183">
        <v>0</v>
      </c>
      <c r="AF183">
        <v>0</v>
      </c>
      <c r="AG183">
        <v>0</v>
      </c>
      <c r="AH183">
        <v>1</v>
      </c>
      <c r="AI183">
        <v>0</v>
      </c>
      <c r="AJ183">
        <v>0</v>
      </c>
      <c r="AK183">
        <v>0</v>
      </c>
      <c r="AL183">
        <v>0</v>
      </c>
      <c r="AM183">
        <v>0</v>
      </c>
      <c r="AN183">
        <v>2</v>
      </c>
      <c r="AO183">
        <v>0</v>
      </c>
      <c r="AP183">
        <v>0</v>
      </c>
      <c r="AQ183">
        <v>0</v>
      </c>
      <c r="AR183">
        <v>0</v>
      </c>
      <c r="AS183">
        <v>0</v>
      </c>
      <c r="AT183">
        <v>0</v>
      </c>
      <c r="AU183">
        <v>5</v>
      </c>
      <c r="AV183">
        <v>4</v>
      </c>
      <c r="AW183">
        <v>0</v>
      </c>
      <c r="AX183">
        <v>0</v>
      </c>
      <c r="AY183">
        <v>0</v>
      </c>
      <c r="AZ183">
        <v>0</v>
      </c>
      <c r="BA183">
        <v>0</v>
      </c>
      <c r="BB183">
        <v>0</v>
      </c>
      <c r="BC183">
        <v>0</v>
      </c>
      <c r="BD183">
        <v>1</v>
      </c>
      <c r="BE183">
        <v>20</v>
      </c>
      <c r="BF183">
        <v>0</v>
      </c>
      <c r="BG183">
        <v>1</v>
      </c>
      <c r="BH183">
        <v>1</v>
      </c>
      <c r="BI183">
        <f t="shared" si="4"/>
        <v>44</v>
      </c>
      <c r="BJ183">
        <v>3967</v>
      </c>
      <c r="BK183">
        <f t="shared" si="5"/>
        <v>1.1091504915553314</v>
      </c>
    </row>
    <row r="184" spans="1:63" x14ac:dyDescent="0.55000000000000004">
      <c r="A184" s="1">
        <v>1973</v>
      </c>
      <c r="B184" t="s">
        <v>84</v>
      </c>
      <c r="C184" t="str">
        <f>VLOOKUP(A184, [1]speeches!$B:$BC, 54,FALSE)</f>
        <v>Republican</v>
      </c>
      <c r="D184">
        <v>0</v>
      </c>
      <c r="E184">
        <v>0</v>
      </c>
      <c r="F184">
        <v>0</v>
      </c>
      <c r="G184">
        <v>0</v>
      </c>
      <c r="H184">
        <v>0</v>
      </c>
      <c r="I184">
        <v>0</v>
      </c>
      <c r="J184">
        <v>0</v>
      </c>
      <c r="K184">
        <v>0</v>
      </c>
      <c r="L184">
        <v>0</v>
      </c>
      <c r="M184">
        <v>0</v>
      </c>
      <c r="N184">
        <v>0</v>
      </c>
      <c r="O184">
        <v>0</v>
      </c>
      <c r="P184">
        <v>0</v>
      </c>
      <c r="Q184">
        <v>0</v>
      </c>
      <c r="R184">
        <v>4</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2</v>
      </c>
      <c r="BE184">
        <v>2</v>
      </c>
      <c r="BF184">
        <v>0</v>
      </c>
      <c r="BG184">
        <v>0</v>
      </c>
      <c r="BH184">
        <v>0</v>
      </c>
      <c r="BI184">
        <f t="shared" si="4"/>
        <v>8</v>
      </c>
      <c r="BJ184">
        <v>1655</v>
      </c>
      <c r="BK184">
        <f t="shared" si="5"/>
        <v>0.4833836858006042</v>
      </c>
    </row>
    <row r="185" spans="1:63" x14ac:dyDescent="0.55000000000000004">
      <c r="A185" s="1">
        <v>1974</v>
      </c>
      <c r="B185" t="s">
        <v>84</v>
      </c>
      <c r="C185" t="str">
        <f>VLOOKUP(A185, [1]speeches!$B:$BC, 54,FALSE)</f>
        <v>Republican</v>
      </c>
      <c r="D185">
        <v>0</v>
      </c>
      <c r="E185">
        <v>0</v>
      </c>
      <c r="F185">
        <v>0</v>
      </c>
      <c r="G185">
        <v>1</v>
      </c>
      <c r="H185">
        <v>0</v>
      </c>
      <c r="I185">
        <v>0</v>
      </c>
      <c r="J185">
        <v>0</v>
      </c>
      <c r="K185">
        <v>0</v>
      </c>
      <c r="L185">
        <v>0</v>
      </c>
      <c r="M185">
        <v>0</v>
      </c>
      <c r="N185">
        <v>1</v>
      </c>
      <c r="O185">
        <v>0</v>
      </c>
      <c r="P185">
        <v>5</v>
      </c>
      <c r="Q185">
        <v>0</v>
      </c>
      <c r="R185">
        <v>6</v>
      </c>
      <c r="S185">
        <v>0</v>
      </c>
      <c r="T185">
        <v>0</v>
      </c>
      <c r="U185">
        <v>0</v>
      </c>
      <c r="V185">
        <v>0</v>
      </c>
      <c r="W185">
        <v>5</v>
      </c>
      <c r="X185">
        <v>1</v>
      </c>
      <c r="Y185">
        <v>0</v>
      </c>
      <c r="Z185">
        <v>0</v>
      </c>
      <c r="AA185">
        <v>0</v>
      </c>
      <c r="AB185">
        <v>0</v>
      </c>
      <c r="AC185">
        <v>0</v>
      </c>
      <c r="AD185">
        <v>7</v>
      </c>
      <c r="AE185">
        <v>0</v>
      </c>
      <c r="AF185">
        <v>0</v>
      </c>
      <c r="AG185">
        <v>0</v>
      </c>
      <c r="AH185">
        <v>1</v>
      </c>
      <c r="AI185">
        <v>0</v>
      </c>
      <c r="AJ185">
        <v>0</v>
      </c>
      <c r="AK185">
        <v>0</v>
      </c>
      <c r="AL185">
        <v>0</v>
      </c>
      <c r="AM185">
        <v>0</v>
      </c>
      <c r="AN185">
        <v>3</v>
      </c>
      <c r="AO185">
        <v>0</v>
      </c>
      <c r="AP185">
        <v>0</v>
      </c>
      <c r="AQ185">
        <v>0</v>
      </c>
      <c r="AR185">
        <v>0</v>
      </c>
      <c r="AS185">
        <v>0</v>
      </c>
      <c r="AT185">
        <v>0</v>
      </c>
      <c r="AU185">
        <v>4</v>
      </c>
      <c r="AV185">
        <v>3</v>
      </c>
      <c r="AW185">
        <v>0</v>
      </c>
      <c r="AX185">
        <v>0</v>
      </c>
      <c r="AY185">
        <v>0</v>
      </c>
      <c r="AZ185">
        <v>0</v>
      </c>
      <c r="BA185">
        <v>1</v>
      </c>
      <c r="BB185">
        <v>1</v>
      </c>
      <c r="BC185">
        <v>0</v>
      </c>
      <c r="BD185">
        <v>0</v>
      </c>
      <c r="BE185">
        <v>26</v>
      </c>
      <c r="BF185">
        <v>0</v>
      </c>
      <c r="BG185">
        <v>1</v>
      </c>
      <c r="BH185">
        <v>0</v>
      </c>
      <c r="BI185">
        <f t="shared" si="4"/>
        <v>66</v>
      </c>
      <c r="BJ185">
        <v>5154</v>
      </c>
      <c r="BK185">
        <f t="shared" si="5"/>
        <v>1.2805587892898718</v>
      </c>
    </row>
    <row r="186" spans="1:63" x14ac:dyDescent="0.55000000000000004">
      <c r="A186" s="1">
        <v>1975</v>
      </c>
      <c r="B186" t="s">
        <v>70</v>
      </c>
      <c r="C186" t="str">
        <f>VLOOKUP(A186, [1]speeches!$B:$BC, 54,FALSE)</f>
        <v>Republican</v>
      </c>
      <c r="D186">
        <v>0</v>
      </c>
      <c r="E186">
        <v>0</v>
      </c>
      <c r="F186">
        <v>0</v>
      </c>
      <c r="G186">
        <v>0</v>
      </c>
      <c r="H186">
        <v>0</v>
      </c>
      <c r="I186">
        <v>2</v>
      </c>
      <c r="J186">
        <v>0</v>
      </c>
      <c r="K186">
        <v>0</v>
      </c>
      <c r="L186">
        <v>0</v>
      </c>
      <c r="M186">
        <v>0</v>
      </c>
      <c r="N186">
        <v>0</v>
      </c>
      <c r="O186">
        <v>0</v>
      </c>
      <c r="P186">
        <v>0</v>
      </c>
      <c r="Q186">
        <v>0</v>
      </c>
      <c r="R186">
        <v>3</v>
      </c>
      <c r="S186">
        <v>0</v>
      </c>
      <c r="T186">
        <v>0</v>
      </c>
      <c r="U186">
        <v>0</v>
      </c>
      <c r="V186">
        <v>0</v>
      </c>
      <c r="W186">
        <v>4</v>
      </c>
      <c r="X186">
        <v>0</v>
      </c>
      <c r="Y186">
        <v>0</v>
      </c>
      <c r="Z186">
        <v>1</v>
      </c>
      <c r="AA186">
        <v>0</v>
      </c>
      <c r="AB186">
        <v>0</v>
      </c>
      <c r="AC186">
        <v>0</v>
      </c>
      <c r="AD186">
        <v>6</v>
      </c>
      <c r="AE186">
        <v>0</v>
      </c>
      <c r="AF186">
        <v>0</v>
      </c>
      <c r="AG186">
        <v>0</v>
      </c>
      <c r="AH186">
        <v>6</v>
      </c>
      <c r="AI186">
        <v>0</v>
      </c>
      <c r="AJ186">
        <v>0</v>
      </c>
      <c r="AK186">
        <v>0</v>
      </c>
      <c r="AL186">
        <v>0</v>
      </c>
      <c r="AM186">
        <v>0</v>
      </c>
      <c r="AN186">
        <v>2</v>
      </c>
      <c r="AO186">
        <v>1</v>
      </c>
      <c r="AP186">
        <v>0</v>
      </c>
      <c r="AQ186">
        <v>0</v>
      </c>
      <c r="AR186">
        <v>0</v>
      </c>
      <c r="AS186">
        <v>0</v>
      </c>
      <c r="AT186">
        <v>0</v>
      </c>
      <c r="AU186">
        <v>1</v>
      </c>
      <c r="AV186">
        <v>1</v>
      </c>
      <c r="AW186">
        <v>0</v>
      </c>
      <c r="AX186">
        <v>0</v>
      </c>
      <c r="AY186">
        <v>0</v>
      </c>
      <c r="AZ186">
        <v>0</v>
      </c>
      <c r="BA186">
        <v>0</v>
      </c>
      <c r="BB186">
        <v>0</v>
      </c>
      <c r="BC186">
        <v>0</v>
      </c>
      <c r="BD186">
        <v>1</v>
      </c>
      <c r="BE186">
        <v>5</v>
      </c>
      <c r="BF186">
        <v>0</v>
      </c>
      <c r="BG186">
        <v>0</v>
      </c>
      <c r="BH186">
        <v>0</v>
      </c>
      <c r="BI186">
        <f t="shared" si="4"/>
        <v>33</v>
      </c>
      <c r="BJ186">
        <v>4103</v>
      </c>
      <c r="BK186">
        <f t="shared" si="5"/>
        <v>0.80428954423592491</v>
      </c>
    </row>
    <row r="187" spans="1:63" x14ac:dyDescent="0.55000000000000004">
      <c r="A187" s="1">
        <v>1976</v>
      </c>
      <c r="B187" t="s">
        <v>70</v>
      </c>
      <c r="C187" t="str">
        <f>VLOOKUP(A187, [1]speeches!$B:$BC, 54,FALSE)</f>
        <v>Republican</v>
      </c>
      <c r="D187">
        <v>0</v>
      </c>
      <c r="E187">
        <v>0</v>
      </c>
      <c r="F187">
        <v>0</v>
      </c>
      <c r="G187">
        <v>0</v>
      </c>
      <c r="H187">
        <v>0</v>
      </c>
      <c r="I187">
        <v>4</v>
      </c>
      <c r="J187">
        <v>0</v>
      </c>
      <c r="K187">
        <v>0</v>
      </c>
      <c r="L187">
        <v>1</v>
      </c>
      <c r="M187">
        <v>0</v>
      </c>
      <c r="N187">
        <v>4</v>
      </c>
      <c r="O187">
        <v>1</v>
      </c>
      <c r="P187">
        <v>1</v>
      </c>
      <c r="Q187">
        <v>0</v>
      </c>
      <c r="R187">
        <v>13</v>
      </c>
      <c r="S187">
        <v>0</v>
      </c>
      <c r="T187">
        <v>0</v>
      </c>
      <c r="U187">
        <v>0</v>
      </c>
      <c r="V187">
        <v>0</v>
      </c>
      <c r="W187">
        <v>0</v>
      </c>
      <c r="X187">
        <v>0</v>
      </c>
      <c r="Y187">
        <v>0</v>
      </c>
      <c r="Z187">
        <v>0</v>
      </c>
      <c r="AA187">
        <v>0</v>
      </c>
      <c r="AB187">
        <v>0</v>
      </c>
      <c r="AC187">
        <v>0</v>
      </c>
      <c r="AD187">
        <v>5</v>
      </c>
      <c r="AE187">
        <v>1</v>
      </c>
      <c r="AF187">
        <v>1</v>
      </c>
      <c r="AG187">
        <v>0</v>
      </c>
      <c r="AH187">
        <v>3</v>
      </c>
      <c r="AI187">
        <v>0</v>
      </c>
      <c r="AJ187">
        <v>0</v>
      </c>
      <c r="AK187">
        <v>0</v>
      </c>
      <c r="AL187">
        <v>1</v>
      </c>
      <c r="AM187">
        <v>1</v>
      </c>
      <c r="AN187">
        <v>0</v>
      </c>
      <c r="AO187">
        <v>0</v>
      </c>
      <c r="AP187">
        <v>0</v>
      </c>
      <c r="AQ187">
        <v>0</v>
      </c>
      <c r="AR187">
        <v>0</v>
      </c>
      <c r="AS187">
        <v>0</v>
      </c>
      <c r="AT187">
        <v>0</v>
      </c>
      <c r="AU187">
        <v>2</v>
      </c>
      <c r="AV187">
        <v>0</v>
      </c>
      <c r="AW187">
        <v>0</v>
      </c>
      <c r="AX187">
        <v>0</v>
      </c>
      <c r="AY187">
        <v>0</v>
      </c>
      <c r="AZ187">
        <v>0</v>
      </c>
      <c r="BA187">
        <v>0</v>
      </c>
      <c r="BB187">
        <v>0</v>
      </c>
      <c r="BC187">
        <v>0</v>
      </c>
      <c r="BD187">
        <v>0</v>
      </c>
      <c r="BE187">
        <v>14</v>
      </c>
      <c r="BF187">
        <v>0</v>
      </c>
      <c r="BG187">
        <v>0</v>
      </c>
      <c r="BH187">
        <v>0</v>
      </c>
      <c r="BI187">
        <f t="shared" si="4"/>
        <v>52</v>
      </c>
      <c r="BJ187">
        <v>4951</v>
      </c>
      <c r="BK187">
        <f t="shared" si="5"/>
        <v>1.0502928701272471</v>
      </c>
    </row>
    <row r="188" spans="1:63" x14ac:dyDescent="0.55000000000000004">
      <c r="A188" s="1">
        <v>1977</v>
      </c>
      <c r="B188" t="s">
        <v>70</v>
      </c>
      <c r="C188" t="str">
        <f>VLOOKUP(A188, [1]speeches!$B:$BC, 54,FALSE)</f>
        <v>Republican</v>
      </c>
      <c r="D188">
        <v>0</v>
      </c>
      <c r="E188">
        <v>0</v>
      </c>
      <c r="F188">
        <v>0</v>
      </c>
      <c r="G188">
        <v>2</v>
      </c>
      <c r="H188">
        <v>0</v>
      </c>
      <c r="I188">
        <v>2</v>
      </c>
      <c r="J188">
        <v>0</v>
      </c>
      <c r="K188">
        <v>0</v>
      </c>
      <c r="L188">
        <v>0</v>
      </c>
      <c r="M188">
        <v>0</v>
      </c>
      <c r="N188">
        <v>1</v>
      </c>
      <c r="O188">
        <v>0</v>
      </c>
      <c r="P188">
        <v>1</v>
      </c>
      <c r="Q188">
        <v>0</v>
      </c>
      <c r="R188">
        <v>12</v>
      </c>
      <c r="S188">
        <v>0</v>
      </c>
      <c r="T188">
        <v>0</v>
      </c>
      <c r="U188">
        <v>0</v>
      </c>
      <c r="V188">
        <v>0</v>
      </c>
      <c r="W188">
        <v>0</v>
      </c>
      <c r="X188">
        <v>1</v>
      </c>
      <c r="Y188">
        <v>0</v>
      </c>
      <c r="Z188">
        <v>1</v>
      </c>
      <c r="AA188">
        <v>2</v>
      </c>
      <c r="AB188">
        <v>0</v>
      </c>
      <c r="AC188">
        <v>0</v>
      </c>
      <c r="AD188">
        <v>3</v>
      </c>
      <c r="AE188">
        <v>2</v>
      </c>
      <c r="AF188">
        <v>0</v>
      </c>
      <c r="AG188">
        <v>0</v>
      </c>
      <c r="AH188">
        <v>7</v>
      </c>
      <c r="AI188">
        <v>0</v>
      </c>
      <c r="AJ188">
        <v>0</v>
      </c>
      <c r="AK188">
        <v>0</v>
      </c>
      <c r="AL188">
        <v>1</v>
      </c>
      <c r="AM188">
        <v>1</v>
      </c>
      <c r="AN188">
        <v>2</v>
      </c>
      <c r="AO188">
        <v>0</v>
      </c>
      <c r="AP188">
        <v>0</v>
      </c>
      <c r="AQ188">
        <v>0</v>
      </c>
      <c r="AR188">
        <v>0</v>
      </c>
      <c r="AS188">
        <v>0</v>
      </c>
      <c r="AT188">
        <v>0</v>
      </c>
      <c r="AU188">
        <v>1</v>
      </c>
      <c r="AV188">
        <v>1</v>
      </c>
      <c r="AW188">
        <v>0</v>
      </c>
      <c r="AX188">
        <v>0</v>
      </c>
      <c r="AY188">
        <v>0</v>
      </c>
      <c r="AZ188">
        <v>0</v>
      </c>
      <c r="BA188">
        <v>0</v>
      </c>
      <c r="BB188">
        <v>0</v>
      </c>
      <c r="BC188">
        <v>0</v>
      </c>
      <c r="BD188">
        <v>2</v>
      </c>
      <c r="BE188">
        <v>18</v>
      </c>
      <c r="BF188">
        <v>1</v>
      </c>
      <c r="BG188">
        <v>1</v>
      </c>
      <c r="BH188">
        <v>0</v>
      </c>
      <c r="BI188">
        <f t="shared" si="4"/>
        <v>62</v>
      </c>
      <c r="BJ188">
        <v>4640</v>
      </c>
      <c r="BK188">
        <f t="shared" si="5"/>
        <v>1.3362068965517242</v>
      </c>
    </row>
    <row r="189" spans="1:63" x14ac:dyDescent="0.55000000000000004">
      <c r="A189" s="1">
        <v>1978</v>
      </c>
      <c r="B189" t="s">
        <v>64</v>
      </c>
      <c r="C189" t="str">
        <f>VLOOKUP(A189, [1]speeches!$B:$BC, 54,FALSE)</f>
        <v>Democratic</v>
      </c>
      <c r="D189">
        <v>0</v>
      </c>
      <c r="E189">
        <v>0</v>
      </c>
      <c r="F189">
        <v>0</v>
      </c>
      <c r="G189">
        <v>0</v>
      </c>
      <c r="H189">
        <v>0</v>
      </c>
      <c r="I189">
        <v>4</v>
      </c>
      <c r="J189">
        <v>0</v>
      </c>
      <c r="K189">
        <v>0</v>
      </c>
      <c r="L189">
        <v>0</v>
      </c>
      <c r="M189">
        <v>0</v>
      </c>
      <c r="N189">
        <v>0</v>
      </c>
      <c r="O189">
        <v>0</v>
      </c>
      <c r="P189">
        <v>1</v>
      </c>
      <c r="Q189">
        <v>0</v>
      </c>
      <c r="R189">
        <v>2</v>
      </c>
      <c r="S189">
        <v>0</v>
      </c>
      <c r="T189">
        <v>0</v>
      </c>
      <c r="U189">
        <v>0</v>
      </c>
      <c r="V189">
        <v>0</v>
      </c>
      <c r="W189">
        <v>5</v>
      </c>
      <c r="X189">
        <v>0</v>
      </c>
      <c r="Y189">
        <v>0</v>
      </c>
      <c r="Z189">
        <v>0</v>
      </c>
      <c r="AA189">
        <v>0</v>
      </c>
      <c r="AB189">
        <v>0</v>
      </c>
      <c r="AC189">
        <v>0</v>
      </c>
      <c r="AD189">
        <v>3</v>
      </c>
      <c r="AE189">
        <v>0</v>
      </c>
      <c r="AF189">
        <v>0</v>
      </c>
      <c r="AG189">
        <v>0</v>
      </c>
      <c r="AH189">
        <v>7</v>
      </c>
      <c r="AI189">
        <v>0</v>
      </c>
      <c r="AJ189">
        <v>0</v>
      </c>
      <c r="AK189">
        <v>0</v>
      </c>
      <c r="AL189">
        <v>0</v>
      </c>
      <c r="AM189">
        <v>0</v>
      </c>
      <c r="AN189">
        <v>2</v>
      </c>
      <c r="AO189">
        <v>1</v>
      </c>
      <c r="AP189">
        <v>0</v>
      </c>
      <c r="AQ189">
        <v>0</v>
      </c>
      <c r="AR189">
        <v>0</v>
      </c>
      <c r="AS189">
        <v>0</v>
      </c>
      <c r="AT189">
        <v>0</v>
      </c>
      <c r="AU189">
        <v>3</v>
      </c>
      <c r="AV189">
        <v>2</v>
      </c>
      <c r="AW189">
        <v>0</v>
      </c>
      <c r="AX189">
        <v>0</v>
      </c>
      <c r="AY189">
        <v>0</v>
      </c>
      <c r="AZ189">
        <v>0</v>
      </c>
      <c r="BA189">
        <v>0</v>
      </c>
      <c r="BB189">
        <v>0</v>
      </c>
      <c r="BC189">
        <v>0</v>
      </c>
      <c r="BD189">
        <v>0</v>
      </c>
      <c r="BE189">
        <v>16</v>
      </c>
      <c r="BF189">
        <v>0</v>
      </c>
      <c r="BG189">
        <v>1</v>
      </c>
      <c r="BH189">
        <v>0</v>
      </c>
      <c r="BI189">
        <f t="shared" si="4"/>
        <v>47</v>
      </c>
      <c r="BJ189">
        <v>4580</v>
      </c>
      <c r="BK189">
        <f t="shared" si="5"/>
        <v>1.0262008733624455</v>
      </c>
    </row>
    <row r="190" spans="1:63" x14ac:dyDescent="0.55000000000000004">
      <c r="A190" s="1">
        <v>1979</v>
      </c>
      <c r="B190" t="s">
        <v>64</v>
      </c>
      <c r="C190" t="str">
        <f>VLOOKUP(A190, [1]speeches!$B:$BC, 54,FALSE)</f>
        <v>Democratic</v>
      </c>
      <c r="D190">
        <v>0</v>
      </c>
      <c r="E190">
        <v>1</v>
      </c>
      <c r="F190">
        <v>0</v>
      </c>
      <c r="G190">
        <v>0</v>
      </c>
      <c r="H190">
        <v>1</v>
      </c>
      <c r="I190">
        <v>1</v>
      </c>
      <c r="J190">
        <v>0</v>
      </c>
      <c r="K190">
        <v>0</v>
      </c>
      <c r="L190">
        <v>1</v>
      </c>
      <c r="M190">
        <v>0</v>
      </c>
      <c r="N190">
        <v>1</v>
      </c>
      <c r="O190">
        <v>0</v>
      </c>
      <c r="P190">
        <v>4</v>
      </c>
      <c r="Q190">
        <v>0</v>
      </c>
      <c r="R190">
        <v>11</v>
      </c>
      <c r="S190">
        <v>0</v>
      </c>
      <c r="T190">
        <v>0</v>
      </c>
      <c r="U190">
        <v>1</v>
      </c>
      <c r="V190">
        <v>0</v>
      </c>
      <c r="W190">
        <v>0</v>
      </c>
      <c r="X190">
        <v>3</v>
      </c>
      <c r="Y190">
        <v>0</v>
      </c>
      <c r="Z190">
        <v>0</v>
      </c>
      <c r="AA190">
        <v>2</v>
      </c>
      <c r="AB190">
        <v>2</v>
      </c>
      <c r="AC190">
        <v>0</v>
      </c>
      <c r="AD190">
        <v>3</v>
      </c>
      <c r="AE190">
        <v>1</v>
      </c>
      <c r="AF190">
        <v>1</v>
      </c>
      <c r="AG190">
        <v>0</v>
      </c>
      <c r="AH190">
        <v>13</v>
      </c>
      <c r="AI190">
        <v>0</v>
      </c>
      <c r="AJ190">
        <v>0</v>
      </c>
      <c r="AK190">
        <v>0</v>
      </c>
      <c r="AL190">
        <v>0</v>
      </c>
      <c r="AM190">
        <v>0</v>
      </c>
      <c r="AN190">
        <v>6</v>
      </c>
      <c r="AO190">
        <v>1</v>
      </c>
      <c r="AP190">
        <v>0</v>
      </c>
      <c r="AQ190">
        <v>0</v>
      </c>
      <c r="AR190">
        <v>0</v>
      </c>
      <c r="AS190">
        <v>0</v>
      </c>
      <c r="AT190">
        <v>0</v>
      </c>
      <c r="AU190">
        <v>5</v>
      </c>
      <c r="AV190">
        <v>2</v>
      </c>
      <c r="AW190">
        <v>1</v>
      </c>
      <c r="AX190">
        <v>2</v>
      </c>
      <c r="AY190">
        <v>0</v>
      </c>
      <c r="AZ190">
        <v>0</v>
      </c>
      <c r="BA190">
        <v>0</v>
      </c>
      <c r="BB190">
        <v>0</v>
      </c>
      <c r="BC190">
        <v>0</v>
      </c>
      <c r="BD190">
        <v>0</v>
      </c>
      <c r="BE190">
        <v>10</v>
      </c>
      <c r="BF190">
        <v>0</v>
      </c>
      <c r="BG190">
        <v>1</v>
      </c>
      <c r="BH190">
        <v>0</v>
      </c>
      <c r="BI190">
        <f t="shared" si="4"/>
        <v>74</v>
      </c>
      <c r="BJ190">
        <v>3243</v>
      </c>
      <c r="BK190">
        <f t="shared" si="5"/>
        <v>2.2818378045020045</v>
      </c>
    </row>
    <row r="191" spans="1:63" x14ac:dyDescent="0.55000000000000004">
      <c r="A191" s="1">
        <v>1980</v>
      </c>
      <c r="B191" t="s">
        <v>64</v>
      </c>
      <c r="C191" t="str">
        <f>VLOOKUP(A191, [1]speeches!$B:$BC, 54,FALSE)</f>
        <v>Democratic</v>
      </c>
      <c r="D191">
        <v>8</v>
      </c>
      <c r="E191">
        <v>0</v>
      </c>
      <c r="F191">
        <v>0</v>
      </c>
      <c r="G191">
        <v>0</v>
      </c>
      <c r="H191">
        <v>0</v>
      </c>
      <c r="I191">
        <v>3</v>
      </c>
      <c r="J191">
        <v>0</v>
      </c>
      <c r="K191">
        <v>0</v>
      </c>
      <c r="L191">
        <v>0</v>
      </c>
      <c r="M191">
        <v>0</v>
      </c>
      <c r="N191">
        <v>1</v>
      </c>
      <c r="O191">
        <v>0</v>
      </c>
      <c r="P191">
        <v>1</v>
      </c>
      <c r="Q191">
        <v>0</v>
      </c>
      <c r="R191">
        <v>12</v>
      </c>
      <c r="S191">
        <v>0</v>
      </c>
      <c r="T191">
        <v>0</v>
      </c>
      <c r="U191">
        <v>6</v>
      </c>
      <c r="V191">
        <v>0</v>
      </c>
      <c r="W191">
        <v>1</v>
      </c>
      <c r="X191">
        <v>5</v>
      </c>
      <c r="Y191">
        <v>0</v>
      </c>
      <c r="Z191">
        <v>1</v>
      </c>
      <c r="AA191">
        <v>0</v>
      </c>
      <c r="AB191">
        <v>0</v>
      </c>
      <c r="AC191">
        <v>0</v>
      </c>
      <c r="AD191">
        <v>13</v>
      </c>
      <c r="AE191">
        <v>1</v>
      </c>
      <c r="AF191">
        <v>0</v>
      </c>
      <c r="AG191">
        <v>0</v>
      </c>
      <c r="AH191">
        <v>6</v>
      </c>
      <c r="AI191">
        <v>0</v>
      </c>
      <c r="AJ191">
        <v>0</v>
      </c>
      <c r="AK191">
        <v>0</v>
      </c>
      <c r="AL191">
        <v>0</v>
      </c>
      <c r="AM191">
        <v>0</v>
      </c>
      <c r="AN191">
        <v>32</v>
      </c>
      <c r="AO191">
        <v>2</v>
      </c>
      <c r="AP191">
        <v>0</v>
      </c>
      <c r="AQ191">
        <v>2</v>
      </c>
      <c r="AR191">
        <v>2</v>
      </c>
      <c r="AS191">
        <v>0</v>
      </c>
      <c r="AT191">
        <v>0</v>
      </c>
      <c r="AU191">
        <v>10</v>
      </c>
      <c r="AV191">
        <v>3</v>
      </c>
      <c r="AW191">
        <v>0</v>
      </c>
      <c r="AX191">
        <v>1</v>
      </c>
      <c r="AY191">
        <v>0</v>
      </c>
      <c r="AZ191">
        <v>0</v>
      </c>
      <c r="BA191">
        <v>4</v>
      </c>
      <c r="BB191">
        <v>4</v>
      </c>
      <c r="BC191">
        <v>0</v>
      </c>
      <c r="BD191">
        <v>0</v>
      </c>
      <c r="BE191">
        <v>8</v>
      </c>
      <c r="BF191">
        <v>0</v>
      </c>
      <c r="BG191">
        <v>1</v>
      </c>
      <c r="BH191">
        <v>0</v>
      </c>
      <c r="BI191">
        <f t="shared" si="4"/>
        <v>127</v>
      </c>
      <c r="BJ191">
        <v>3396</v>
      </c>
      <c r="BK191">
        <f t="shared" si="5"/>
        <v>3.7396937573616023</v>
      </c>
    </row>
    <row r="192" spans="1:63" x14ac:dyDescent="0.55000000000000004">
      <c r="A192" s="1">
        <v>1981</v>
      </c>
      <c r="B192" t="s">
        <v>64</v>
      </c>
      <c r="C192" t="str">
        <f>VLOOKUP(A192, [1]speeches!$B:$BC, 54,FALSE)</f>
        <v>Democratic</v>
      </c>
      <c r="D192">
        <v>18</v>
      </c>
      <c r="E192">
        <v>0</v>
      </c>
      <c r="F192">
        <v>3</v>
      </c>
      <c r="G192">
        <v>2</v>
      </c>
      <c r="H192">
        <v>6</v>
      </c>
      <c r="I192">
        <v>10</v>
      </c>
      <c r="J192">
        <v>0</v>
      </c>
      <c r="K192">
        <v>0</v>
      </c>
      <c r="L192">
        <v>0</v>
      </c>
      <c r="M192">
        <v>0</v>
      </c>
      <c r="N192">
        <v>1</v>
      </c>
      <c r="O192">
        <v>0</v>
      </c>
      <c r="P192">
        <v>5</v>
      </c>
      <c r="Q192">
        <v>0</v>
      </c>
      <c r="R192">
        <v>83</v>
      </c>
      <c r="S192">
        <v>1</v>
      </c>
      <c r="T192">
        <v>0</v>
      </c>
      <c r="U192">
        <v>15</v>
      </c>
      <c r="V192">
        <v>5</v>
      </c>
      <c r="W192">
        <v>5</v>
      </c>
      <c r="X192">
        <v>13</v>
      </c>
      <c r="Y192">
        <v>0</v>
      </c>
      <c r="Z192">
        <v>3</v>
      </c>
      <c r="AA192">
        <v>6</v>
      </c>
      <c r="AB192">
        <v>2</v>
      </c>
      <c r="AC192">
        <v>0</v>
      </c>
      <c r="AD192">
        <v>29</v>
      </c>
      <c r="AE192">
        <v>6</v>
      </c>
      <c r="AF192">
        <v>3</v>
      </c>
      <c r="AG192">
        <v>3</v>
      </c>
      <c r="AH192">
        <v>45</v>
      </c>
      <c r="AI192">
        <v>0</v>
      </c>
      <c r="AJ192">
        <v>0</v>
      </c>
      <c r="AK192">
        <v>0</v>
      </c>
      <c r="AL192">
        <v>0</v>
      </c>
      <c r="AM192">
        <v>0</v>
      </c>
      <c r="AN192">
        <v>63</v>
      </c>
      <c r="AO192">
        <v>5</v>
      </c>
      <c r="AP192">
        <v>0</v>
      </c>
      <c r="AQ192">
        <v>1</v>
      </c>
      <c r="AR192">
        <v>1</v>
      </c>
      <c r="AS192">
        <v>0</v>
      </c>
      <c r="AT192">
        <v>0</v>
      </c>
      <c r="AU192">
        <v>32</v>
      </c>
      <c r="AV192">
        <v>16</v>
      </c>
      <c r="AW192">
        <v>3</v>
      </c>
      <c r="AX192">
        <v>4</v>
      </c>
      <c r="AY192">
        <v>0</v>
      </c>
      <c r="AZ192">
        <v>0</v>
      </c>
      <c r="BA192">
        <v>1</v>
      </c>
      <c r="BB192">
        <v>1</v>
      </c>
      <c r="BC192">
        <v>0</v>
      </c>
      <c r="BD192">
        <v>10</v>
      </c>
      <c r="BE192">
        <v>68</v>
      </c>
      <c r="BF192">
        <v>1</v>
      </c>
      <c r="BG192">
        <v>2</v>
      </c>
      <c r="BH192">
        <v>0</v>
      </c>
      <c r="BI192">
        <f t="shared" si="4"/>
        <v>472</v>
      </c>
      <c r="BJ192">
        <v>33564</v>
      </c>
      <c r="BK192">
        <f t="shared" si="5"/>
        <v>1.4062686211416995</v>
      </c>
    </row>
    <row r="193" spans="1:63" x14ac:dyDescent="0.55000000000000004">
      <c r="A193" s="1">
        <v>1982</v>
      </c>
      <c r="B193" t="s">
        <v>88</v>
      </c>
      <c r="C193" t="str">
        <f>VLOOKUP(A193, [1]speeches!$B:$BC, 54,FALSE)</f>
        <v>Republican</v>
      </c>
      <c r="D193">
        <v>1</v>
      </c>
      <c r="E193">
        <v>0</v>
      </c>
      <c r="F193">
        <v>0</v>
      </c>
      <c r="G193">
        <v>0</v>
      </c>
      <c r="H193">
        <v>1</v>
      </c>
      <c r="I193">
        <v>0</v>
      </c>
      <c r="J193">
        <v>0</v>
      </c>
      <c r="K193">
        <v>0</v>
      </c>
      <c r="L193">
        <v>0</v>
      </c>
      <c r="M193">
        <v>0</v>
      </c>
      <c r="N193">
        <v>0</v>
      </c>
      <c r="O193">
        <v>0</v>
      </c>
      <c r="P193">
        <v>0</v>
      </c>
      <c r="Q193">
        <v>0</v>
      </c>
      <c r="R193">
        <v>12</v>
      </c>
      <c r="S193">
        <v>0</v>
      </c>
      <c r="T193">
        <v>0</v>
      </c>
      <c r="U193">
        <v>0</v>
      </c>
      <c r="V193">
        <v>0</v>
      </c>
      <c r="W193">
        <v>0</v>
      </c>
      <c r="X193">
        <v>0</v>
      </c>
      <c r="Y193">
        <v>0</v>
      </c>
      <c r="Z193">
        <v>0</v>
      </c>
      <c r="AA193">
        <v>0</v>
      </c>
      <c r="AB193">
        <v>0</v>
      </c>
      <c r="AC193">
        <v>0</v>
      </c>
      <c r="AD193">
        <v>8</v>
      </c>
      <c r="AE193">
        <v>0</v>
      </c>
      <c r="AF193">
        <v>0</v>
      </c>
      <c r="AG193">
        <v>0</v>
      </c>
      <c r="AH193">
        <v>1</v>
      </c>
      <c r="AI193">
        <v>0</v>
      </c>
      <c r="AJ193">
        <v>0</v>
      </c>
      <c r="AK193">
        <v>0</v>
      </c>
      <c r="AL193">
        <v>0</v>
      </c>
      <c r="AM193">
        <v>0</v>
      </c>
      <c r="AN193">
        <v>8</v>
      </c>
      <c r="AO193">
        <v>0</v>
      </c>
      <c r="AP193">
        <v>0</v>
      </c>
      <c r="AQ193">
        <v>1</v>
      </c>
      <c r="AR193">
        <v>1</v>
      </c>
      <c r="AS193">
        <v>0</v>
      </c>
      <c r="AT193">
        <v>0</v>
      </c>
      <c r="AU193">
        <v>1</v>
      </c>
      <c r="AV193">
        <v>1</v>
      </c>
      <c r="AW193">
        <v>0</v>
      </c>
      <c r="AX193">
        <v>0</v>
      </c>
      <c r="AY193">
        <v>0</v>
      </c>
      <c r="AZ193">
        <v>0</v>
      </c>
      <c r="BA193">
        <v>0</v>
      </c>
      <c r="BB193">
        <v>0</v>
      </c>
      <c r="BC193">
        <v>0</v>
      </c>
      <c r="BD193">
        <v>0</v>
      </c>
      <c r="BE193">
        <v>10</v>
      </c>
      <c r="BF193">
        <v>0</v>
      </c>
      <c r="BG193">
        <v>0</v>
      </c>
      <c r="BH193">
        <v>0</v>
      </c>
      <c r="BI193">
        <f t="shared" si="4"/>
        <v>45</v>
      </c>
      <c r="BJ193">
        <v>5195</v>
      </c>
      <c r="BK193">
        <f t="shared" si="5"/>
        <v>0.86621751684311832</v>
      </c>
    </row>
    <row r="194" spans="1:63" x14ac:dyDescent="0.55000000000000004">
      <c r="A194" s="1">
        <v>1983</v>
      </c>
      <c r="B194" t="s">
        <v>88</v>
      </c>
      <c r="C194" t="str">
        <f>VLOOKUP(A194, [1]speeches!$B:$BC, 54,FALSE)</f>
        <v>Republican</v>
      </c>
      <c r="D194">
        <v>0</v>
      </c>
      <c r="E194">
        <v>0</v>
      </c>
      <c r="F194">
        <v>0</v>
      </c>
      <c r="G194">
        <v>0</v>
      </c>
      <c r="H194">
        <v>0</v>
      </c>
      <c r="I194">
        <v>1</v>
      </c>
      <c r="J194">
        <v>1</v>
      </c>
      <c r="K194">
        <v>0</v>
      </c>
      <c r="L194">
        <v>0</v>
      </c>
      <c r="M194">
        <v>0</v>
      </c>
      <c r="N194">
        <v>4</v>
      </c>
      <c r="O194">
        <v>0</v>
      </c>
      <c r="P194">
        <v>2</v>
      </c>
      <c r="Q194">
        <v>0</v>
      </c>
      <c r="R194">
        <v>10</v>
      </c>
      <c r="S194">
        <v>0</v>
      </c>
      <c r="T194">
        <v>0</v>
      </c>
      <c r="U194">
        <v>0</v>
      </c>
      <c r="V194">
        <v>0</v>
      </c>
      <c r="W194">
        <v>1</v>
      </c>
      <c r="X194">
        <v>0</v>
      </c>
      <c r="Y194">
        <v>0</v>
      </c>
      <c r="Z194">
        <v>0</v>
      </c>
      <c r="AA194">
        <v>0</v>
      </c>
      <c r="AB194">
        <v>0</v>
      </c>
      <c r="AC194">
        <v>0</v>
      </c>
      <c r="AD194">
        <v>4</v>
      </c>
      <c r="AE194">
        <v>2</v>
      </c>
      <c r="AF194">
        <v>1</v>
      </c>
      <c r="AG194">
        <v>0</v>
      </c>
      <c r="AH194">
        <v>1</v>
      </c>
      <c r="AI194">
        <v>0</v>
      </c>
      <c r="AJ194">
        <v>0</v>
      </c>
      <c r="AK194">
        <v>0</v>
      </c>
      <c r="AL194">
        <v>0</v>
      </c>
      <c r="AM194">
        <v>0</v>
      </c>
      <c r="AN194">
        <v>8</v>
      </c>
      <c r="AO194">
        <v>2</v>
      </c>
      <c r="AP194">
        <v>0</v>
      </c>
      <c r="AQ194">
        <v>0</v>
      </c>
      <c r="AR194">
        <v>0</v>
      </c>
      <c r="AS194">
        <v>0</v>
      </c>
      <c r="AT194">
        <v>0</v>
      </c>
      <c r="AU194">
        <v>3</v>
      </c>
      <c r="AV194">
        <v>2</v>
      </c>
      <c r="AW194">
        <v>0</v>
      </c>
      <c r="AX194">
        <v>1</v>
      </c>
      <c r="AY194">
        <v>0</v>
      </c>
      <c r="AZ194">
        <v>0</v>
      </c>
      <c r="BA194">
        <v>0</v>
      </c>
      <c r="BB194">
        <v>0</v>
      </c>
      <c r="BC194">
        <v>0</v>
      </c>
      <c r="BD194">
        <v>0</v>
      </c>
      <c r="BE194">
        <v>14</v>
      </c>
      <c r="BF194">
        <v>0</v>
      </c>
      <c r="BG194">
        <v>0</v>
      </c>
      <c r="BH194">
        <v>0</v>
      </c>
      <c r="BI194">
        <f t="shared" si="4"/>
        <v>57</v>
      </c>
      <c r="BJ194">
        <v>5572</v>
      </c>
      <c r="BK194">
        <f t="shared" si="5"/>
        <v>1.0229720028715004</v>
      </c>
    </row>
    <row r="195" spans="1:63" x14ac:dyDescent="0.55000000000000004">
      <c r="A195" s="1">
        <v>1984</v>
      </c>
      <c r="B195" t="s">
        <v>88</v>
      </c>
      <c r="C195" t="str">
        <f>VLOOKUP(A195, [1]speeches!$B:$BC, 54,FALSE)</f>
        <v>Republican</v>
      </c>
      <c r="D195">
        <v>0</v>
      </c>
      <c r="E195">
        <v>1</v>
      </c>
      <c r="F195">
        <v>0</v>
      </c>
      <c r="G195">
        <v>0</v>
      </c>
      <c r="H195">
        <v>1</v>
      </c>
      <c r="I195">
        <v>0</v>
      </c>
      <c r="J195">
        <v>0</v>
      </c>
      <c r="K195">
        <v>0</v>
      </c>
      <c r="L195">
        <v>0</v>
      </c>
      <c r="M195">
        <v>1</v>
      </c>
      <c r="N195">
        <v>2</v>
      </c>
      <c r="O195">
        <v>1</v>
      </c>
      <c r="P195">
        <v>0</v>
      </c>
      <c r="Q195">
        <v>0</v>
      </c>
      <c r="R195">
        <v>11</v>
      </c>
      <c r="S195">
        <v>3</v>
      </c>
      <c r="T195">
        <v>0</v>
      </c>
      <c r="U195">
        <v>0</v>
      </c>
      <c r="V195">
        <v>0</v>
      </c>
      <c r="W195">
        <v>1</v>
      </c>
      <c r="X195">
        <v>0</v>
      </c>
      <c r="Y195">
        <v>0</v>
      </c>
      <c r="Z195">
        <v>0</v>
      </c>
      <c r="AA195">
        <v>1</v>
      </c>
      <c r="AB195">
        <v>1</v>
      </c>
      <c r="AC195">
        <v>0</v>
      </c>
      <c r="AD195">
        <v>3</v>
      </c>
      <c r="AE195">
        <v>0</v>
      </c>
      <c r="AF195">
        <v>0</v>
      </c>
      <c r="AG195">
        <v>0</v>
      </c>
      <c r="AH195">
        <v>3</v>
      </c>
      <c r="AI195">
        <v>0</v>
      </c>
      <c r="AJ195">
        <v>0</v>
      </c>
      <c r="AK195">
        <v>0</v>
      </c>
      <c r="AL195">
        <v>1</v>
      </c>
      <c r="AM195">
        <v>1</v>
      </c>
      <c r="AN195">
        <v>4</v>
      </c>
      <c r="AO195">
        <v>5</v>
      </c>
      <c r="AP195">
        <v>0</v>
      </c>
      <c r="AQ195">
        <v>2</v>
      </c>
      <c r="AR195">
        <v>2</v>
      </c>
      <c r="AS195">
        <v>0</v>
      </c>
      <c r="AT195">
        <v>0</v>
      </c>
      <c r="AU195">
        <v>2</v>
      </c>
      <c r="AV195">
        <v>0</v>
      </c>
      <c r="AW195">
        <v>0</v>
      </c>
      <c r="AX195">
        <v>0</v>
      </c>
      <c r="AY195">
        <v>0</v>
      </c>
      <c r="AZ195">
        <v>0</v>
      </c>
      <c r="BA195">
        <v>0</v>
      </c>
      <c r="BB195">
        <v>0</v>
      </c>
      <c r="BC195">
        <v>0</v>
      </c>
      <c r="BD195">
        <v>0</v>
      </c>
      <c r="BE195">
        <v>17</v>
      </c>
      <c r="BF195">
        <v>0</v>
      </c>
      <c r="BG195">
        <v>0</v>
      </c>
      <c r="BH195">
        <v>0</v>
      </c>
      <c r="BI195">
        <f t="shared" ref="BI195:BI229" si="6">SUM(D195:BH195)</f>
        <v>63</v>
      </c>
      <c r="BJ195">
        <v>4973</v>
      </c>
      <c r="BK195">
        <f t="shared" si="5"/>
        <v>1.266840941081842</v>
      </c>
    </row>
    <row r="196" spans="1:63" x14ac:dyDescent="0.55000000000000004">
      <c r="A196" s="1">
        <v>1985</v>
      </c>
      <c r="B196" t="s">
        <v>88</v>
      </c>
      <c r="C196" t="str">
        <f>VLOOKUP(A196, [1]speeches!$B:$BC, 54,FALSE)</f>
        <v>Republican</v>
      </c>
      <c r="D196">
        <v>1</v>
      </c>
      <c r="E196">
        <v>1</v>
      </c>
      <c r="F196">
        <v>0</v>
      </c>
      <c r="G196">
        <v>0</v>
      </c>
      <c r="H196">
        <v>0</v>
      </c>
      <c r="I196">
        <v>0</v>
      </c>
      <c r="J196">
        <v>0</v>
      </c>
      <c r="K196">
        <v>0</v>
      </c>
      <c r="L196">
        <v>0</v>
      </c>
      <c r="M196">
        <v>0</v>
      </c>
      <c r="N196">
        <v>0</v>
      </c>
      <c r="O196">
        <v>0</v>
      </c>
      <c r="P196">
        <v>2</v>
      </c>
      <c r="Q196">
        <v>0</v>
      </c>
      <c r="R196">
        <v>3</v>
      </c>
      <c r="S196">
        <v>0</v>
      </c>
      <c r="T196">
        <v>0</v>
      </c>
      <c r="U196">
        <v>0</v>
      </c>
      <c r="V196">
        <v>0</v>
      </c>
      <c r="W196">
        <v>0</v>
      </c>
      <c r="X196">
        <v>0</v>
      </c>
      <c r="Y196">
        <v>0</v>
      </c>
      <c r="Z196">
        <v>0</v>
      </c>
      <c r="AA196">
        <v>0</v>
      </c>
      <c r="AB196">
        <v>0</v>
      </c>
      <c r="AC196">
        <v>0</v>
      </c>
      <c r="AD196">
        <v>3</v>
      </c>
      <c r="AE196">
        <v>2</v>
      </c>
      <c r="AF196">
        <v>1</v>
      </c>
      <c r="AG196">
        <v>0</v>
      </c>
      <c r="AH196">
        <v>5</v>
      </c>
      <c r="AI196">
        <v>0</v>
      </c>
      <c r="AJ196">
        <v>0</v>
      </c>
      <c r="AK196">
        <v>0</v>
      </c>
      <c r="AL196">
        <v>0</v>
      </c>
      <c r="AM196">
        <v>0</v>
      </c>
      <c r="AN196">
        <v>4</v>
      </c>
      <c r="AO196">
        <v>2</v>
      </c>
      <c r="AP196">
        <v>0</v>
      </c>
      <c r="AQ196">
        <v>1</v>
      </c>
      <c r="AR196">
        <v>0</v>
      </c>
      <c r="AS196">
        <v>1</v>
      </c>
      <c r="AT196">
        <v>1</v>
      </c>
      <c r="AU196">
        <v>3</v>
      </c>
      <c r="AV196">
        <v>2</v>
      </c>
      <c r="AW196">
        <v>0</v>
      </c>
      <c r="AX196">
        <v>0</v>
      </c>
      <c r="AY196">
        <v>0</v>
      </c>
      <c r="AZ196">
        <v>0</v>
      </c>
      <c r="BA196">
        <v>0</v>
      </c>
      <c r="BB196">
        <v>0</v>
      </c>
      <c r="BC196">
        <v>0</v>
      </c>
      <c r="BD196">
        <v>2</v>
      </c>
      <c r="BE196">
        <v>13</v>
      </c>
      <c r="BF196">
        <v>0</v>
      </c>
      <c r="BG196">
        <v>0</v>
      </c>
      <c r="BH196">
        <v>0</v>
      </c>
      <c r="BI196">
        <f t="shared" si="6"/>
        <v>47</v>
      </c>
      <c r="BJ196">
        <v>4250</v>
      </c>
      <c r="BK196">
        <f t="shared" ref="BK196:BK229" si="7">100*(BI196/BJ196)</f>
        <v>1.1058823529411765</v>
      </c>
    </row>
    <row r="197" spans="1:63" x14ac:dyDescent="0.55000000000000004">
      <c r="A197" s="1">
        <v>1986</v>
      </c>
      <c r="B197" t="s">
        <v>88</v>
      </c>
      <c r="C197" t="str">
        <f>VLOOKUP(A197, [1]speeches!$B:$BC, 54,FALSE)</f>
        <v>Republican</v>
      </c>
      <c r="D197">
        <v>1</v>
      </c>
      <c r="E197">
        <v>0</v>
      </c>
      <c r="F197">
        <v>0</v>
      </c>
      <c r="G197">
        <v>0</v>
      </c>
      <c r="H197">
        <v>0</v>
      </c>
      <c r="I197">
        <v>1</v>
      </c>
      <c r="J197">
        <v>0</v>
      </c>
      <c r="K197">
        <v>0</v>
      </c>
      <c r="L197">
        <v>0</v>
      </c>
      <c r="M197">
        <v>0</v>
      </c>
      <c r="N197">
        <v>1</v>
      </c>
      <c r="O197">
        <v>0</v>
      </c>
      <c r="P197">
        <v>5</v>
      </c>
      <c r="Q197">
        <v>0</v>
      </c>
      <c r="R197">
        <v>5</v>
      </c>
      <c r="S197">
        <v>0</v>
      </c>
      <c r="T197">
        <v>0</v>
      </c>
      <c r="U197">
        <v>0</v>
      </c>
      <c r="V197">
        <v>0</v>
      </c>
      <c r="W197">
        <v>1</v>
      </c>
      <c r="X197">
        <v>0</v>
      </c>
      <c r="Y197">
        <v>0</v>
      </c>
      <c r="Z197">
        <v>0</v>
      </c>
      <c r="AA197">
        <v>0</v>
      </c>
      <c r="AB197">
        <v>0</v>
      </c>
      <c r="AC197">
        <v>0</v>
      </c>
      <c r="AD197">
        <v>0</v>
      </c>
      <c r="AE197">
        <v>0</v>
      </c>
      <c r="AF197">
        <v>0</v>
      </c>
      <c r="AG197">
        <v>0</v>
      </c>
      <c r="AH197">
        <v>3</v>
      </c>
      <c r="AI197">
        <v>0</v>
      </c>
      <c r="AJ197">
        <v>0</v>
      </c>
      <c r="AK197">
        <v>0</v>
      </c>
      <c r="AL197">
        <v>0</v>
      </c>
      <c r="AM197">
        <v>0</v>
      </c>
      <c r="AN197">
        <v>5</v>
      </c>
      <c r="AO197">
        <v>0</v>
      </c>
      <c r="AP197">
        <v>0</v>
      </c>
      <c r="AQ197">
        <v>3</v>
      </c>
      <c r="AR197">
        <v>0</v>
      </c>
      <c r="AS197">
        <v>0</v>
      </c>
      <c r="AT197">
        <v>0</v>
      </c>
      <c r="AU197">
        <v>4</v>
      </c>
      <c r="AV197">
        <v>2</v>
      </c>
      <c r="AW197">
        <v>0</v>
      </c>
      <c r="AX197">
        <v>0</v>
      </c>
      <c r="AY197">
        <v>0</v>
      </c>
      <c r="AZ197">
        <v>0</v>
      </c>
      <c r="BA197">
        <v>0</v>
      </c>
      <c r="BB197">
        <v>0</v>
      </c>
      <c r="BC197">
        <v>0</v>
      </c>
      <c r="BD197">
        <v>0</v>
      </c>
      <c r="BE197">
        <v>11</v>
      </c>
      <c r="BF197">
        <v>0</v>
      </c>
      <c r="BG197">
        <v>0</v>
      </c>
      <c r="BH197">
        <v>0</v>
      </c>
      <c r="BI197">
        <f t="shared" si="6"/>
        <v>42</v>
      </c>
      <c r="BJ197">
        <v>3507</v>
      </c>
      <c r="BK197">
        <f t="shared" si="7"/>
        <v>1.1976047904191618</v>
      </c>
    </row>
    <row r="198" spans="1:63" x14ac:dyDescent="0.55000000000000004">
      <c r="A198" s="1">
        <v>1987</v>
      </c>
      <c r="B198" t="s">
        <v>88</v>
      </c>
      <c r="C198" t="str">
        <f>VLOOKUP(A198, [1]speeches!$B:$BC, 54,FALSE)</f>
        <v>Republican</v>
      </c>
      <c r="D198">
        <v>3</v>
      </c>
      <c r="E198">
        <v>0</v>
      </c>
      <c r="F198">
        <v>0</v>
      </c>
      <c r="G198">
        <v>1</v>
      </c>
      <c r="H198">
        <v>1</v>
      </c>
      <c r="I198">
        <v>1</v>
      </c>
      <c r="J198">
        <v>0</v>
      </c>
      <c r="K198">
        <v>0</v>
      </c>
      <c r="L198">
        <v>0</v>
      </c>
      <c r="M198">
        <v>0</v>
      </c>
      <c r="N198">
        <v>3</v>
      </c>
      <c r="O198">
        <v>1</v>
      </c>
      <c r="P198">
        <v>3</v>
      </c>
      <c r="Q198">
        <v>0</v>
      </c>
      <c r="R198">
        <v>2</v>
      </c>
      <c r="S198">
        <v>0</v>
      </c>
      <c r="T198">
        <v>0</v>
      </c>
      <c r="U198">
        <v>1</v>
      </c>
      <c r="V198">
        <v>0</v>
      </c>
      <c r="W198">
        <v>0</v>
      </c>
      <c r="X198">
        <v>0</v>
      </c>
      <c r="Y198">
        <v>0</v>
      </c>
      <c r="Z198">
        <v>1</v>
      </c>
      <c r="AA198">
        <v>0</v>
      </c>
      <c r="AB198">
        <v>0</v>
      </c>
      <c r="AC198">
        <v>0</v>
      </c>
      <c r="AD198">
        <v>3</v>
      </c>
      <c r="AE198">
        <v>0</v>
      </c>
      <c r="AF198">
        <v>0</v>
      </c>
      <c r="AG198">
        <v>0</v>
      </c>
      <c r="AH198">
        <v>0</v>
      </c>
      <c r="AI198">
        <v>0</v>
      </c>
      <c r="AJ198">
        <v>0</v>
      </c>
      <c r="AK198">
        <v>0</v>
      </c>
      <c r="AL198">
        <v>0</v>
      </c>
      <c r="AM198">
        <v>0</v>
      </c>
      <c r="AN198">
        <v>13</v>
      </c>
      <c r="AO198">
        <v>0</v>
      </c>
      <c r="AP198">
        <v>0</v>
      </c>
      <c r="AQ198">
        <v>1</v>
      </c>
      <c r="AR198">
        <v>0</v>
      </c>
      <c r="AS198">
        <v>1</v>
      </c>
      <c r="AT198">
        <v>0</v>
      </c>
      <c r="AU198">
        <v>2</v>
      </c>
      <c r="AV198">
        <v>2</v>
      </c>
      <c r="AW198">
        <v>0</v>
      </c>
      <c r="AX198">
        <v>0</v>
      </c>
      <c r="AY198">
        <v>0</v>
      </c>
      <c r="AZ198">
        <v>0</v>
      </c>
      <c r="BA198">
        <v>1</v>
      </c>
      <c r="BB198">
        <v>1</v>
      </c>
      <c r="BC198">
        <v>0</v>
      </c>
      <c r="BD198">
        <v>1</v>
      </c>
      <c r="BE198">
        <v>9</v>
      </c>
      <c r="BF198">
        <v>0</v>
      </c>
      <c r="BG198">
        <v>0</v>
      </c>
      <c r="BH198">
        <v>0</v>
      </c>
      <c r="BI198">
        <f t="shared" si="6"/>
        <v>51</v>
      </c>
      <c r="BJ198">
        <v>3803</v>
      </c>
      <c r="BK198">
        <f t="shared" si="7"/>
        <v>1.3410465422035234</v>
      </c>
    </row>
    <row r="199" spans="1:63" x14ac:dyDescent="0.55000000000000004">
      <c r="A199" s="1">
        <v>1988</v>
      </c>
      <c r="B199" t="s">
        <v>88</v>
      </c>
      <c r="C199" t="str">
        <f>VLOOKUP(A199, [1]speeches!$B:$BC, 54,FALSE)</f>
        <v>Republican</v>
      </c>
      <c r="D199">
        <v>2</v>
      </c>
      <c r="E199">
        <v>0</v>
      </c>
      <c r="F199">
        <v>1</v>
      </c>
      <c r="G199">
        <v>1</v>
      </c>
      <c r="H199">
        <v>0</v>
      </c>
      <c r="I199">
        <v>0</v>
      </c>
      <c r="J199">
        <v>0</v>
      </c>
      <c r="K199">
        <v>0</v>
      </c>
      <c r="L199">
        <v>0</v>
      </c>
      <c r="M199">
        <v>0</v>
      </c>
      <c r="N199">
        <v>2</v>
      </c>
      <c r="O199">
        <v>1</v>
      </c>
      <c r="P199">
        <v>6</v>
      </c>
      <c r="Q199">
        <v>0</v>
      </c>
      <c r="R199">
        <v>6</v>
      </c>
      <c r="S199">
        <v>0</v>
      </c>
      <c r="T199">
        <v>0</v>
      </c>
      <c r="U199">
        <v>1</v>
      </c>
      <c r="V199">
        <v>0</v>
      </c>
      <c r="W199">
        <v>2</v>
      </c>
      <c r="X199">
        <v>0</v>
      </c>
      <c r="Y199">
        <v>0</v>
      </c>
      <c r="Z199">
        <v>0</v>
      </c>
      <c r="AA199">
        <v>0</v>
      </c>
      <c r="AB199">
        <v>0</v>
      </c>
      <c r="AC199">
        <v>0</v>
      </c>
      <c r="AD199">
        <v>0</v>
      </c>
      <c r="AE199">
        <v>1</v>
      </c>
      <c r="AF199">
        <v>0</v>
      </c>
      <c r="AG199">
        <v>0</v>
      </c>
      <c r="AH199">
        <v>7</v>
      </c>
      <c r="AI199">
        <v>0</v>
      </c>
      <c r="AJ199">
        <v>0</v>
      </c>
      <c r="AK199">
        <v>0</v>
      </c>
      <c r="AL199">
        <v>0</v>
      </c>
      <c r="AM199">
        <v>0</v>
      </c>
      <c r="AN199">
        <v>3</v>
      </c>
      <c r="AO199">
        <v>3</v>
      </c>
      <c r="AP199">
        <v>0</v>
      </c>
      <c r="AQ199">
        <v>2</v>
      </c>
      <c r="AR199">
        <v>0</v>
      </c>
      <c r="AS199">
        <v>0</v>
      </c>
      <c r="AT199">
        <v>0</v>
      </c>
      <c r="AU199">
        <v>4</v>
      </c>
      <c r="AV199">
        <v>2</v>
      </c>
      <c r="AW199">
        <v>1</v>
      </c>
      <c r="AX199">
        <v>0</v>
      </c>
      <c r="AY199">
        <v>0</v>
      </c>
      <c r="AZ199">
        <v>0</v>
      </c>
      <c r="BA199">
        <v>1</v>
      </c>
      <c r="BB199">
        <v>1</v>
      </c>
      <c r="BC199">
        <v>0</v>
      </c>
      <c r="BD199">
        <v>0</v>
      </c>
      <c r="BE199">
        <v>14</v>
      </c>
      <c r="BF199">
        <v>0</v>
      </c>
      <c r="BG199">
        <v>1</v>
      </c>
      <c r="BH199">
        <v>0</v>
      </c>
      <c r="BI199">
        <f t="shared" si="6"/>
        <v>62</v>
      </c>
      <c r="BJ199">
        <v>4855</v>
      </c>
      <c r="BK199">
        <f t="shared" si="7"/>
        <v>1.2770339855818744</v>
      </c>
    </row>
    <row r="200" spans="1:63" x14ac:dyDescent="0.55000000000000004">
      <c r="A200" s="1">
        <v>1989</v>
      </c>
      <c r="B200" t="s">
        <v>63</v>
      </c>
      <c r="C200" t="str">
        <f>VLOOKUP(A200, [1]speeches!$B:$BC, 54,FALSE)</f>
        <v>Republican</v>
      </c>
      <c r="D200">
        <v>0</v>
      </c>
      <c r="E200">
        <v>1</v>
      </c>
      <c r="F200">
        <v>0</v>
      </c>
      <c r="G200">
        <v>0</v>
      </c>
      <c r="H200">
        <v>0</v>
      </c>
      <c r="I200">
        <v>1</v>
      </c>
      <c r="J200">
        <v>0</v>
      </c>
      <c r="K200">
        <v>0</v>
      </c>
      <c r="L200">
        <v>0</v>
      </c>
      <c r="M200">
        <v>0</v>
      </c>
      <c r="N200">
        <v>1</v>
      </c>
      <c r="O200">
        <v>1</v>
      </c>
      <c r="P200">
        <v>1</v>
      </c>
      <c r="Q200">
        <v>0</v>
      </c>
      <c r="R200">
        <v>11</v>
      </c>
      <c r="S200">
        <v>0</v>
      </c>
      <c r="T200">
        <v>0</v>
      </c>
      <c r="U200">
        <v>0</v>
      </c>
      <c r="V200">
        <v>0</v>
      </c>
      <c r="W200">
        <v>3</v>
      </c>
      <c r="X200">
        <v>0</v>
      </c>
      <c r="Y200">
        <v>0</v>
      </c>
      <c r="Z200">
        <v>0</v>
      </c>
      <c r="AA200">
        <v>0</v>
      </c>
      <c r="AB200">
        <v>0</v>
      </c>
      <c r="AC200">
        <v>0</v>
      </c>
      <c r="AD200">
        <v>4</v>
      </c>
      <c r="AE200">
        <v>0</v>
      </c>
      <c r="AF200">
        <v>0</v>
      </c>
      <c r="AG200">
        <v>0</v>
      </c>
      <c r="AH200">
        <v>3</v>
      </c>
      <c r="AI200">
        <v>0</v>
      </c>
      <c r="AJ200">
        <v>0</v>
      </c>
      <c r="AK200">
        <v>0</v>
      </c>
      <c r="AL200">
        <v>0</v>
      </c>
      <c r="AM200">
        <v>0</v>
      </c>
      <c r="AN200">
        <v>2</v>
      </c>
      <c r="AO200">
        <v>0</v>
      </c>
      <c r="AP200">
        <v>0</v>
      </c>
      <c r="AQ200">
        <v>0</v>
      </c>
      <c r="AR200">
        <v>0</v>
      </c>
      <c r="AS200">
        <v>0</v>
      </c>
      <c r="AT200">
        <v>0</v>
      </c>
      <c r="AU200">
        <v>4</v>
      </c>
      <c r="AV200">
        <v>4</v>
      </c>
      <c r="AW200">
        <v>1</v>
      </c>
      <c r="AX200">
        <v>0</v>
      </c>
      <c r="AY200">
        <v>0</v>
      </c>
      <c r="AZ200">
        <v>0</v>
      </c>
      <c r="BA200">
        <v>0</v>
      </c>
      <c r="BB200">
        <v>0</v>
      </c>
      <c r="BC200">
        <v>0</v>
      </c>
      <c r="BD200">
        <v>0</v>
      </c>
      <c r="BE200">
        <v>15</v>
      </c>
      <c r="BF200">
        <v>0</v>
      </c>
      <c r="BG200">
        <v>0</v>
      </c>
      <c r="BH200">
        <v>0</v>
      </c>
      <c r="BI200">
        <f t="shared" si="6"/>
        <v>52</v>
      </c>
      <c r="BJ200">
        <v>4821</v>
      </c>
      <c r="BK200">
        <f t="shared" si="7"/>
        <v>1.0786143953536611</v>
      </c>
    </row>
    <row r="201" spans="1:63" x14ac:dyDescent="0.55000000000000004">
      <c r="A201" s="1">
        <v>1990</v>
      </c>
      <c r="B201" t="s">
        <v>63</v>
      </c>
      <c r="C201" t="str">
        <f>VLOOKUP(A201, [1]speeches!$B:$BC, 54,FALSE)</f>
        <v>Republican</v>
      </c>
      <c r="D201">
        <v>0</v>
      </c>
      <c r="E201">
        <v>1</v>
      </c>
      <c r="F201">
        <v>3</v>
      </c>
      <c r="G201">
        <v>1</v>
      </c>
      <c r="H201">
        <v>0</v>
      </c>
      <c r="I201">
        <v>1</v>
      </c>
      <c r="J201">
        <v>0</v>
      </c>
      <c r="K201">
        <v>0</v>
      </c>
      <c r="L201">
        <v>0</v>
      </c>
      <c r="M201">
        <v>0</v>
      </c>
      <c r="N201">
        <v>1</v>
      </c>
      <c r="O201">
        <v>0</v>
      </c>
      <c r="P201">
        <v>0</v>
      </c>
      <c r="Q201">
        <v>0</v>
      </c>
      <c r="R201">
        <v>4</v>
      </c>
      <c r="S201">
        <v>0</v>
      </c>
      <c r="T201">
        <v>0</v>
      </c>
      <c r="U201">
        <v>0</v>
      </c>
      <c r="V201">
        <v>0</v>
      </c>
      <c r="W201">
        <v>0</v>
      </c>
      <c r="X201">
        <v>0</v>
      </c>
      <c r="Y201">
        <v>0</v>
      </c>
      <c r="Z201">
        <v>0</v>
      </c>
      <c r="AA201">
        <v>0</v>
      </c>
      <c r="AB201">
        <v>0</v>
      </c>
      <c r="AC201">
        <v>0</v>
      </c>
      <c r="AD201">
        <v>6</v>
      </c>
      <c r="AE201">
        <v>0</v>
      </c>
      <c r="AF201">
        <v>0</v>
      </c>
      <c r="AG201">
        <v>0</v>
      </c>
      <c r="AH201">
        <v>0</v>
      </c>
      <c r="AI201">
        <v>0</v>
      </c>
      <c r="AJ201">
        <v>0</v>
      </c>
      <c r="AK201">
        <v>0</v>
      </c>
      <c r="AL201">
        <v>0</v>
      </c>
      <c r="AM201">
        <v>0</v>
      </c>
      <c r="AN201">
        <v>5</v>
      </c>
      <c r="AO201">
        <v>1</v>
      </c>
      <c r="AP201">
        <v>0</v>
      </c>
      <c r="AQ201">
        <v>0</v>
      </c>
      <c r="AR201">
        <v>0</v>
      </c>
      <c r="AS201">
        <v>0</v>
      </c>
      <c r="AT201">
        <v>0</v>
      </c>
      <c r="AU201">
        <v>1</v>
      </c>
      <c r="AV201">
        <v>0</v>
      </c>
      <c r="AW201">
        <v>0</v>
      </c>
      <c r="AX201">
        <v>0</v>
      </c>
      <c r="AY201">
        <v>0</v>
      </c>
      <c r="AZ201">
        <v>0</v>
      </c>
      <c r="BA201">
        <v>2</v>
      </c>
      <c r="BB201">
        <v>1</v>
      </c>
      <c r="BC201">
        <v>0</v>
      </c>
      <c r="BD201">
        <v>0</v>
      </c>
      <c r="BE201">
        <v>8</v>
      </c>
      <c r="BF201">
        <v>0</v>
      </c>
      <c r="BG201">
        <v>1</v>
      </c>
      <c r="BH201">
        <v>0</v>
      </c>
      <c r="BI201">
        <f t="shared" si="6"/>
        <v>36</v>
      </c>
      <c r="BJ201">
        <v>3770</v>
      </c>
      <c r="BK201">
        <f t="shared" si="7"/>
        <v>0.95490716180371349</v>
      </c>
    </row>
    <row r="202" spans="1:63" x14ac:dyDescent="0.55000000000000004">
      <c r="A202" s="1">
        <v>1991</v>
      </c>
      <c r="B202" t="s">
        <v>63</v>
      </c>
      <c r="C202" t="str">
        <f>VLOOKUP(A202, [1]speeches!$B:$BC, 54,FALSE)</f>
        <v>Republican</v>
      </c>
      <c r="D202">
        <v>0</v>
      </c>
      <c r="E202">
        <v>0</v>
      </c>
      <c r="F202">
        <v>0</v>
      </c>
      <c r="G202">
        <v>1</v>
      </c>
      <c r="H202">
        <v>1</v>
      </c>
      <c r="I202">
        <v>3</v>
      </c>
      <c r="J202">
        <v>0</v>
      </c>
      <c r="K202">
        <v>0</v>
      </c>
      <c r="L202">
        <v>0</v>
      </c>
      <c r="M202">
        <v>0</v>
      </c>
      <c r="N202">
        <v>1</v>
      </c>
      <c r="O202">
        <v>0</v>
      </c>
      <c r="P202">
        <v>5</v>
      </c>
      <c r="Q202">
        <v>0</v>
      </c>
      <c r="R202">
        <v>11</v>
      </c>
      <c r="S202">
        <v>0</v>
      </c>
      <c r="T202">
        <v>0</v>
      </c>
      <c r="U202">
        <v>0</v>
      </c>
      <c r="V202">
        <v>6</v>
      </c>
      <c r="W202">
        <v>0</v>
      </c>
      <c r="X202">
        <v>1</v>
      </c>
      <c r="Y202">
        <v>0</v>
      </c>
      <c r="Z202">
        <v>0</v>
      </c>
      <c r="AA202">
        <v>1</v>
      </c>
      <c r="AB202">
        <v>0</v>
      </c>
      <c r="AC202">
        <v>0</v>
      </c>
      <c r="AD202">
        <v>1</v>
      </c>
      <c r="AE202">
        <v>3</v>
      </c>
      <c r="AF202">
        <v>0</v>
      </c>
      <c r="AG202">
        <v>0</v>
      </c>
      <c r="AH202">
        <v>0</v>
      </c>
      <c r="AI202">
        <v>0</v>
      </c>
      <c r="AJ202">
        <v>0</v>
      </c>
      <c r="AK202">
        <v>0</v>
      </c>
      <c r="AL202">
        <v>1</v>
      </c>
      <c r="AM202">
        <v>0</v>
      </c>
      <c r="AN202">
        <v>5</v>
      </c>
      <c r="AO202">
        <v>9</v>
      </c>
      <c r="AP202">
        <v>0</v>
      </c>
      <c r="AQ202">
        <v>1</v>
      </c>
      <c r="AR202">
        <v>1</v>
      </c>
      <c r="AS202">
        <v>0</v>
      </c>
      <c r="AT202">
        <v>0</v>
      </c>
      <c r="AU202">
        <v>2</v>
      </c>
      <c r="AV202">
        <v>0</v>
      </c>
      <c r="AW202">
        <v>0</v>
      </c>
      <c r="AX202">
        <v>0</v>
      </c>
      <c r="AY202">
        <v>0</v>
      </c>
      <c r="AZ202">
        <v>0</v>
      </c>
      <c r="BA202">
        <v>0</v>
      </c>
      <c r="BB202">
        <v>0</v>
      </c>
      <c r="BC202">
        <v>0</v>
      </c>
      <c r="BD202">
        <v>0</v>
      </c>
      <c r="BE202">
        <v>23</v>
      </c>
      <c r="BF202">
        <v>0</v>
      </c>
      <c r="BG202">
        <v>0</v>
      </c>
      <c r="BH202">
        <v>0</v>
      </c>
      <c r="BI202">
        <f t="shared" si="6"/>
        <v>76</v>
      </c>
      <c r="BJ202">
        <v>3765</v>
      </c>
      <c r="BK202">
        <f t="shared" si="7"/>
        <v>2.0185922974767596</v>
      </c>
    </row>
    <row r="203" spans="1:63" x14ac:dyDescent="0.55000000000000004">
      <c r="A203" s="1">
        <v>1992</v>
      </c>
      <c r="B203" t="s">
        <v>63</v>
      </c>
      <c r="C203" t="str">
        <f>VLOOKUP(A203, [1]speeches!$B:$BC, 54,FALSE)</f>
        <v>Republican</v>
      </c>
      <c r="D203">
        <v>0</v>
      </c>
      <c r="E203">
        <v>2</v>
      </c>
      <c r="F203">
        <v>1</v>
      </c>
      <c r="G203">
        <v>1</v>
      </c>
      <c r="H203">
        <v>0</v>
      </c>
      <c r="I203">
        <v>1</v>
      </c>
      <c r="J203">
        <v>0</v>
      </c>
      <c r="K203">
        <v>0</v>
      </c>
      <c r="L203">
        <v>0</v>
      </c>
      <c r="M203">
        <v>0</v>
      </c>
      <c r="N203">
        <v>0</v>
      </c>
      <c r="O203">
        <v>0</v>
      </c>
      <c r="P203">
        <v>2</v>
      </c>
      <c r="Q203">
        <v>0</v>
      </c>
      <c r="R203">
        <v>6</v>
      </c>
      <c r="S203">
        <v>0</v>
      </c>
      <c r="T203">
        <v>0</v>
      </c>
      <c r="U203">
        <v>0</v>
      </c>
      <c r="V203">
        <v>0</v>
      </c>
      <c r="W203">
        <v>0</v>
      </c>
      <c r="X203">
        <v>1</v>
      </c>
      <c r="Y203">
        <v>0</v>
      </c>
      <c r="Z203">
        <v>0</v>
      </c>
      <c r="AA203">
        <v>0</v>
      </c>
      <c r="AB203">
        <v>0</v>
      </c>
      <c r="AC203">
        <v>0</v>
      </c>
      <c r="AD203">
        <v>1</v>
      </c>
      <c r="AE203">
        <v>8</v>
      </c>
      <c r="AF203">
        <v>6</v>
      </c>
      <c r="AG203">
        <v>0</v>
      </c>
      <c r="AH203">
        <v>4</v>
      </c>
      <c r="AI203">
        <v>0</v>
      </c>
      <c r="AJ203">
        <v>0</v>
      </c>
      <c r="AK203">
        <v>1</v>
      </c>
      <c r="AL203">
        <v>0</v>
      </c>
      <c r="AM203">
        <v>0</v>
      </c>
      <c r="AN203">
        <v>1</v>
      </c>
      <c r="AO203">
        <v>0</v>
      </c>
      <c r="AP203">
        <v>0</v>
      </c>
      <c r="AQ203">
        <v>0</v>
      </c>
      <c r="AR203">
        <v>0</v>
      </c>
      <c r="AS203">
        <v>0</v>
      </c>
      <c r="AT203">
        <v>0</v>
      </c>
      <c r="AU203">
        <v>1</v>
      </c>
      <c r="AV203">
        <v>0</v>
      </c>
      <c r="AW203">
        <v>0</v>
      </c>
      <c r="AX203">
        <v>1</v>
      </c>
      <c r="AY203">
        <v>0</v>
      </c>
      <c r="AZ203">
        <v>0</v>
      </c>
      <c r="BA203">
        <v>1</v>
      </c>
      <c r="BB203">
        <v>1</v>
      </c>
      <c r="BC203">
        <v>0</v>
      </c>
      <c r="BD203">
        <v>0</v>
      </c>
      <c r="BE203">
        <v>12</v>
      </c>
      <c r="BF203">
        <v>0</v>
      </c>
      <c r="BG203">
        <v>0</v>
      </c>
      <c r="BH203">
        <v>0</v>
      </c>
      <c r="BI203">
        <f t="shared" si="6"/>
        <v>51</v>
      </c>
      <c r="BJ203">
        <v>4718</v>
      </c>
      <c r="BK203">
        <f t="shared" si="7"/>
        <v>1.0809665112335736</v>
      </c>
    </row>
    <row r="204" spans="1:63" x14ac:dyDescent="0.55000000000000004">
      <c r="A204" s="1">
        <v>1993</v>
      </c>
      <c r="B204" t="s">
        <v>66</v>
      </c>
      <c r="C204" t="str">
        <f>VLOOKUP(A204, [1]speeches!$B:$BC, 54,FALSE)</f>
        <v>Democratic</v>
      </c>
      <c r="D204">
        <v>0</v>
      </c>
      <c r="E204">
        <v>0</v>
      </c>
      <c r="F204">
        <v>0</v>
      </c>
      <c r="G204">
        <v>0</v>
      </c>
      <c r="H204">
        <v>1</v>
      </c>
      <c r="I204">
        <v>1</v>
      </c>
      <c r="J204">
        <v>0</v>
      </c>
      <c r="K204">
        <v>0</v>
      </c>
      <c r="L204">
        <v>0</v>
      </c>
      <c r="M204">
        <v>0</v>
      </c>
      <c r="N204">
        <v>1</v>
      </c>
      <c r="O204">
        <v>0</v>
      </c>
      <c r="P204">
        <v>1</v>
      </c>
      <c r="Q204">
        <v>0</v>
      </c>
      <c r="R204">
        <v>7</v>
      </c>
      <c r="S204">
        <v>0</v>
      </c>
      <c r="T204">
        <v>0</v>
      </c>
      <c r="U204">
        <v>0</v>
      </c>
      <c r="V204">
        <v>0</v>
      </c>
      <c r="W204">
        <v>1</v>
      </c>
      <c r="X204">
        <v>0</v>
      </c>
      <c r="Y204">
        <v>0</v>
      </c>
      <c r="Z204">
        <v>0</v>
      </c>
      <c r="AA204">
        <v>0</v>
      </c>
      <c r="AB204">
        <v>0</v>
      </c>
      <c r="AC204">
        <v>0</v>
      </c>
      <c r="AD204">
        <v>2</v>
      </c>
      <c r="AE204">
        <v>0</v>
      </c>
      <c r="AF204">
        <v>0</v>
      </c>
      <c r="AG204">
        <v>0</v>
      </c>
      <c r="AH204">
        <v>1</v>
      </c>
      <c r="AI204">
        <v>0</v>
      </c>
      <c r="AJ204">
        <v>0</v>
      </c>
      <c r="AK204">
        <v>0</v>
      </c>
      <c r="AL204">
        <v>0</v>
      </c>
      <c r="AM204">
        <v>0</v>
      </c>
      <c r="AN204">
        <v>0</v>
      </c>
      <c r="AO204">
        <v>0</v>
      </c>
      <c r="AP204">
        <v>0</v>
      </c>
      <c r="AQ204">
        <v>1</v>
      </c>
      <c r="AR204">
        <v>0</v>
      </c>
      <c r="AS204">
        <v>0</v>
      </c>
      <c r="AT204">
        <v>0</v>
      </c>
      <c r="AU204">
        <v>1</v>
      </c>
      <c r="AV204">
        <v>0</v>
      </c>
      <c r="AW204">
        <v>0</v>
      </c>
      <c r="AX204">
        <v>1</v>
      </c>
      <c r="AY204">
        <v>0</v>
      </c>
      <c r="AZ204">
        <v>0</v>
      </c>
      <c r="BA204">
        <v>0</v>
      </c>
      <c r="BB204">
        <v>0</v>
      </c>
      <c r="BC204">
        <v>0</v>
      </c>
      <c r="BD204">
        <v>0</v>
      </c>
      <c r="BE204">
        <v>8</v>
      </c>
      <c r="BF204">
        <v>0</v>
      </c>
      <c r="BG204">
        <v>0</v>
      </c>
      <c r="BH204">
        <v>0</v>
      </c>
      <c r="BI204">
        <f t="shared" si="6"/>
        <v>26</v>
      </c>
      <c r="BJ204">
        <v>7007</v>
      </c>
      <c r="BK204">
        <f t="shared" si="7"/>
        <v>0.3710575139146568</v>
      </c>
    </row>
    <row r="205" spans="1:63" x14ac:dyDescent="0.55000000000000004">
      <c r="A205" s="1">
        <v>1994</v>
      </c>
      <c r="B205" t="s">
        <v>66</v>
      </c>
      <c r="C205" t="str">
        <f>VLOOKUP(A205, [1]speeches!$B:$BC, 54,FALSE)</f>
        <v>Democratic</v>
      </c>
      <c r="D205">
        <v>0</v>
      </c>
      <c r="E205">
        <v>1</v>
      </c>
      <c r="F205">
        <v>0</v>
      </c>
      <c r="G205">
        <v>0</v>
      </c>
      <c r="H205">
        <v>0</v>
      </c>
      <c r="I205">
        <v>1</v>
      </c>
      <c r="J205">
        <v>0</v>
      </c>
      <c r="K205">
        <v>0</v>
      </c>
      <c r="L205">
        <v>0</v>
      </c>
      <c r="M205">
        <v>0</v>
      </c>
      <c r="N205">
        <v>2</v>
      </c>
      <c r="O205">
        <v>0</v>
      </c>
      <c r="P205">
        <v>3</v>
      </c>
      <c r="Q205">
        <v>0</v>
      </c>
      <c r="R205">
        <v>10</v>
      </c>
      <c r="S205">
        <v>0</v>
      </c>
      <c r="T205">
        <v>0</v>
      </c>
      <c r="U205">
        <v>0</v>
      </c>
      <c r="V205">
        <v>0</v>
      </c>
      <c r="W205">
        <v>3</v>
      </c>
      <c r="X205">
        <v>0</v>
      </c>
      <c r="Y205">
        <v>0</v>
      </c>
      <c r="Z205">
        <v>1</v>
      </c>
      <c r="AA205">
        <v>0</v>
      </c>
      <c r="AB205">
        <v>0</v>
      </c>
      <c r="AC205">
        <v>0</v>
      </c>
      <c r="AD205">
        <v>4</v>
      </c>
      <c r="AE205">
        <v>1</v>
      </c>
      <c r="AF205">
        <v>1</v>
      </c>
      <c r="AG205">
        <v>0</v>
      </c>
      <c r="AH205">
        <v>4</v>
      </c>
      <c r="AI205">
        <v>0</v>
      </c>
      <c r="AJ205">
        <v>0</v>
      </c>
      <c r="AK205">
        <v>7</v>
      </c>
      <c r="AL205">
        <v>0</v>
      </c>
      <c r="AM205">
        <v>0</v>
      </c>
      <c r="AN205">
        <v>2</v>
      </c>
      <c r="AO205">
        <v>0</v>
      </c>
      <c r="AP205">
        <v>0</v>
      </c>
      <c r="AQ205">
        <v>2</v>
      </c>
      <c r="AR205">
        <v>0</v>
      </c>
      <c r="AS205">
        <v>1</v>
      </c>
      <c r="AT205">
        <v>1</v>
      </c>
      <c r="AU205">
        <v>2</v>
      </c>
      <c r="AV205">
        <v>0</v>
      </c>
      <c r="AW205">
        <v>0</v>
      </c>
      <c r="AX205">
        <v>2</v>
      </c>
      <c r="AY205">
        <v>0</v>
      </c>
      <c r="AZ205">
        <v>0</v>
      </c>
      <c r="BA205">
        <v>1</v>
      </c>
      <c r="BB205">
        <v>1</v>
      </c>
      <c r="BC205">
        <v>0</v>
      </c>
      <c r="BD205">
        <v>0</v>
      </c>
      <c r="BE205">
        <v>8</v>
      </c>
      <c r="BF205">
        <v>0</v>
      </c>
      <c r="BG205">
        <v>0</v>
      </c>
      <c r="BH205">
        <v>0</v>
      </c>
      <c r="BI205">
        <f t="shared" si="6"/>
        <v>58</v>
      </c>
      <c r="BJ205">
        <v>7400</v>
      </c>
      <c r="BK205">
        <f t="shared" si="7"/>
        <v>0.78378378378378377</v>
      </c>
    </row>
    <row r="206" spans="1:63" x14ac:dyDescent="0.55000000000000004">
      <c r="A206" s="1">
        <v>1995</v>
      </c>
      <c r="B206" t="s">
        <v>66</v>
      </c>
      <c r="C206" t="str">
        <f>VLOOKUP(A206, [1]speeches!$B:$BC, 54,FALSE)</f>
        <v>Democratic</v>
      </c>
      <c r="D206">
        <v>0</v>
      </c>
      <c r="E206">
        <v>0</v>
      </c>
      <c r="F206">
        <v>0</v>
      </c>
      <c r="G206">
        <v>0</v>
      </c>
      <c r="H206">
        <v>2</v>
      </c>
      <c r="I206">
        <v>0</v>
      </c>
      <c r="J206">
        <v>0</v>
      </c>
      <c r="K206">
        <v>0</v>
      </c>
      <c r="L206">
        <v>1</v>
      </c>
      <c r="M206">
        <v>1</v>
      </c>
      <c r="N206">
        <v>2</v>
      </c>
      <c r="O206">
        <v>1</v>
      </c>
      <c r="P206">
        <v>3</v>
      </c>
      <c r="Q206">
        <v>0</v>
      </c>
      <c r="R206">
        <v>9</v>
      </c>
      <c r="S206">
        <v>1</v>
      </c>
      <c r="T206">
        <v>0</v>
      </c>
      <c r="U206">
        <v>0</v>
      </c>
      <c r="V206">
        <v>0</v>
      </c>
      <c r="W206">
        <v>1</v>
      </c>
      <c r="X206">
        <v>2</v>
      </c>
      <c r="Y206">
        <v>0</v>
      </c>
      <c r="Z206">
        <v>2</v>
      </c>
      <c r="AA206">
        <v>1</v>
      </c>
      <c r="AB206">
        <v>0</v>
      </c>
      <c r="AC206">
        <v>0</v>
      </c>
      <c r="AD206">
        <v>3</v>
      </c>
      <c r="AE206">
        <v>2</v>
      </c>
      <c r="AF206">
        <v>1</v>
      </c>
      <c r="AG206">
        <v>0</v>
      </c>
      <c r="AH206">
        <v>5</v>
      </c>
      <c r="AI206">
        <v>0</v>
      </c>
      <c r="AJ206">
        <v>0</v>
      </c>
      <c r="AK206">
        <v>3</v>
      </c>
      <c r="AL206">
        <v>1</v>
      </c>
      <c r="AM206">
        <v>0</v>
      </c>
      <c r="AN206">
        <v>0</v>
      </c>
      <c r="AO206">
        <v>3</v>
      </c>
      <c r="AP206">
        <v>0</v>
      </c>
      <c r="AQ206">
        <v>7</v>
      </c>
      <c r="AR206">
        <v>1</v>
      </c>
      <c r="AS206">
        <v>5</v>
      </c>
      <c r="AT206">
        <v>3</v>
      </c>
      <c r="AU206">
        <v>4</v>
      </c>
      <c r="AV206">
        <v>2</v>
      </c>
      <c r="AW206">
        <v>0</v>
      </c>
      <c r="AX206">
        <v>0</v>
      </c>
      <c r="AY206">
        <v>0</v>
      </c>
      <c r="AZ206">
        <v>0</v>
      </c>
      <c r="BA206">
        <v>1</v>
      </c>
      <c r="BB206">
        <v>1</v>
      </c>
      <c r="BC206">
        <v>0</v>
      </c>
      <c r="BD206">
        <v>0</v>
      </c>
      <c r="BE206">
        <v>18</v>
      </c>
      <c r="BF206">
        <v>0</v>
      </c>
      <c r="BG206">
        <v>0</v>
      </c>
      <c r="BH206">
        <v>0</v>
      </c>
      <c r="BI206">
        <f t="shared" si="6"/>
        <v>86</v>
      </c>
      <c r="BJ206">
        <v>9143</v>
      </c>
      <c r="BK206">
        <f t="shared" si="7"/>
        <v>0.94061030296401626</v>
      </c>
    </row>
    <row r="207" spans="1:63" x14ac:dyDescent="0.55000000000000004">
      <c r="A207" s="1">
        <v>1996</v>
      </c>
      <c r="B207" t="s">
        <v>66</v>
      </c>
      <c r="C207" t="str">
        <f>VLOOKUP(A207, [1]speeches!$B:$BC, 54,FALSE)</f>
        <v>Democratic</v>
      </c>
      <c r="D207">
        <v>0</v>
      </c>
      <c r="E207">
        <v>0</v>
      </c>
      <c r="F207">
        <v>0</v>
      </c>
      <c r="G207">
        <v>1</v>
      </c>
      <c r="H207">
        <v>0</v>
      </c>
      <c r="I207">
        <v>1</v>
      </c>
      <c r="J207">
        <v>0</v>
      </c>
      <c r="K207">
        <v>0</v>
      </c>
      <c r="L207">
        <v>0</v>
      </c>
      <c r="M207">
        <v>0</v>
      </c>
      <c r="N207">
        <v>1</v>
      </c>
      <c r="O207">
        <v>0</v>
      </c>
      <c r="P207">
        <v>6</v>
      </c>
      <c r="Q207">
        <v>0</v>
      </c>
      <c r="R207">
        <v>10</v>
      </c>
      <c r="S207">
        <v>2</v>
      </c>
      <c r="T207">
        <v>0</v>
      </c>
      <c r="U207">
        <v>0</v>
      </c>
      <c r="V207">
        <v>0</v>
      </c>
      <c r="W207">
        <v>0</v>
      </c>
      <c r="X207">
        <v>0</v>
      </c>
      <c r="Y207">
        <v>0</v>
      </c>
      <c r="Z207">
        <v>2</v>
      </c>
      <c r="AA207">
        <v>0</v>
      </c>
      <c r="AB207">
        <v>0</v>
      </c>
      <c r="AC207">
        <v>0</v>
      </c>
      <c r="AD207">
        <v>2</v>
      </c>
      <c r="AE207">
        <v>1</v>
      </c>
      <c r="AF207">
        <v>0</v>
      </c>
      <c r="AG207">
        <v>0</v>
      </c>
      <c r="AH207">
        <v>5</v>
      </c>
      <c r="AI207">
        <v>0</v>
      </c>
      <c r="AJ207">
        <v>0</v>
      </c>
      <c r="AK207">
        <v>3</v>
      </c>
      <c r="AL207">
        <v>0</v>
      </c>
      <c r="AM207">
        <v>0</v>
      </c>
      <c r="AN207">
        <v>0</v>
      </c>
      <c r="AO207">
        <v>0</v>
      </c>
      <c r="AP207">
        <v>0</v>
      </c>
      <c r="AQ207">
        <v>3</v>
      </c>
      <c r="AR207">
        <v>2</v>
      </c>
      <c r="AS207">
        <v>1</v>
      </c>
      <c r="AT207">
        <v>1</v>
      </c>
      <c r="AU207">
        <v>4</v>
      </c>
      <c r="AV207">
        <v>0</v>
      </c>
      <c r="AW207">
        <v>0</v>
      </c>
      <c r="AX207">
        <v>3</v>
      </c>
      <c r="AY207">
        <v>0</v>
      </c>
      <c r="AZ207">
        <v>0</v>
      </c>
      <c r="BA207">
        <v>2</v>
      </c>
      <c r="BB207">
        <v>2</v>
      </c>
      <c r="BC207">
        <v>0</v>
      </c>
      <c r="BD207">
        <v>2</v>
      </c>
      <c r="BE207">
        <v>11</v>
      </c>
      <c r="BF207">
        <v>0</v>
      </c>
      <c r="BG207">
        <v>0</v>
      </c>
      <c r="BH207">
        <v>0</v>
      </c>
      <c r="BI207">
        <f t="shared" si="6"/>
        <v>65</v>
      </c>
      <c r="BJ207">
        <v>6283</v>
      </c>
      <c r="BK207">
        <f t="shared" si="7"/>
        <v>1.034537641254178</v>
      </c>
    </row>
    <row r="208" spans="1:63" x14ac:dyDescent="0.55000000000000004">
      <c r="A208" s="1">
        <v>1997</v>
      </c>
      <c r="B208" t="s">
        <v>66</v>
      </c>
      <c r="C208" t="str">
        <f>VLOOKUP(A208, [1]speeches!$B:$BC, 54,FALSE)</f>
        <v>Democratic</v>
      </c>
      <c r="D208">
        <v>0</v>
      </c>
      <c r="E208">
        <v>0</v>
      </c>
      <c r="F208">
        <v>2</v>
      </c>
      <c r="G208">
        <v>0</v>
      </c>
      <c r="H208">
        <v>0</v>
      </c>
      <c r="I208">
        <v>4</v>
      </c>
      <c r="J208">
        <v>0</v>
      </c>
      <c r="K208">
        <v>0</v>
      </c>
      <c r="L208">
        <v>0</v>
      </c>
      <c r="M208">
        <v>2</v>
      </c>
      <c r="N208">
        <v>0</v>
      </c>
      <c r="O208">
        <v>0</v>
      </c>
      <c r="P208">
        <v>5</v>
      </c>
      <c r="Q208">
        <v>0</v>
      </c>
      <c r="R208">
        <v>11</v>
      </c>
      <c r="S208">
        <v>1</v>
      </c>
      <c r="T208">
        <v>0</v>
      </c>
      <c r="U208">
        <v>0</v>
      </c>
      <c r="V208">
        <v>0</v>
      </c>
      <c r="W208">
        <v>2</v>
      </c>
      <c r="X208">
        <v>0</v>
      </c>
      <c r="Y208">
        <v>0</v>
      </c>
      <c r="Z208">
        <v>3</v>
      </c>
      <c r="AA208">
        <v>0</v>
      </c>
      <c r="AB208">
        <v>0</v>
      </c>
      <c r="AC208">
        <v>0</v>
      </c>
      <c r="AD208">
        <v>1</v>
      </c>
      <c r="AE208">
        <v>0</v>
      </c>
      <c r="AF208">
        <v>0</v>
      </c>
      <c r="AG208">
        <v>0</v>
      </c>
      <c r="AH208">
        <v>5</v>
      </c>
      <c r="AI208">
        <v>0</v>
      </c>
      <c r="AJ208">
        <v>0</v>
      </c>
      <c r="AK208">
        <v>2</v>
      </c>
      <c r="AL208">
        <v>0</v>
      </c>
      <c r="AM208">
        <v>0</v>
      </c>
      <c r="AN208">
        <v>0</v>
      </c>
      <c r="AO208">
        <v>0</v>
      </c>
      <c r="AP208">
        <v>0</v>
      </c>
      <c r="AQ208">
        <v>3</v>
      </c>
      <c r="AR208">
        <v>1</v>
      </c>
      <c r="AS208">
        <v>1</v>
      </c>
      <c r="AT208">
        <v>1</v>
      </c>
      <c r="AU208">
        <v>4</v>
      </c>
      <c r="AV208">
        <v>1</v>
      </c>
      <c r="AW208">
        <v>1</v>
      </c>
      <c r="AX208">
        <v>1</v>
      </c>
      <c r="AY208">
        <v>0</v>
      </c>
      <c r="AZ208">
        <v>0</v>
      </c>
      <c r="BA208">
        <v>2</v>
      </c>
      <c r="BB208">
        <v>2</v>
      </c>
      <c r="BC208">
        <v>0</v>
      </c>
      <c r="BD208">
        <v>1</v>
      </c>
      <c r="BE208">
        <v>13</v>
      </c>
      <c r="BF208">
        <v>0</v>
      </c>
      <c r="BG208">
        <v>1</v>
      </c>
      <c r="BH208">
        <v>0</v>
      </c>
      <c r="BI208">
        <f t="shared" si="6"/>
        <v>70</v>
      </c>
      <c r="BJ208">
        <v>6742</v>
      </c>
      <c r="BK208">
        <f t="shared" si="7"/>
        <v>1.038267576386829</v>
      </c>
    </row>
    <row r="209" spans="1:63" x14ac:dyDescent="0.55000000000000004">
      <c r="A209" s="1">
        <v>1998</v>
      </c>
      <c r="B209" t="s">
        <v>66</v>
      </c>
      <c r="C209" t="str">
        <f>VLOOKUP(A209, [1]speeches!$B:$BC, 54,FALSE)</f>
        <v>Democratic</v>
      </c>
      <c r="D209">
        <v>0</v>
      </c>
      <c r="E209">
        <v>1</v>
      </c>
      <c r="F209">
        <v>2</v>
      </c>
      <c r="G209">
        <v>1</v>
      </c>
      <c r="H209">
        <v>2</v>
      </c>
      <c r="I209">
        <v>0</v>
      </c>
      <c r="J209">
        <v>1</v>
      </c>
      <c r="K209">
        <v>0</v>
      </c>
      <c r="L209">
        <v>0</v>
      </c>
      <c r="M209">
        <v>2</v>
      </c>
      <c r="N209">
        <v>1</v>
      </c>
      <c r="O209">
        <v>1</v>
      </c>
      <c r="P209">
        <v>3</v>
      </c>
      <c r="Q209">
        <v>0</v>
      </c>
      <c r="R209">
        <v>5</v>
      </c>
      <c r="S209">
        <v>0</v>
      </c>
      <c r="T209">
        <v>0</v>
      </c>
      <c r="U209">
        <v>0</v>
      </c>
      <c r="V209">
        <v>2</v>
      </c>
      <c r="W209">
        <v>2</v>
      </c>
      <c r="X209">
        <v>0</v>
      </c>
      <c r="Y209">
        <v>0</v>
      </c>
      <c r="Z209">
        <v>2</v>
      </c>
      <c r="AA209">
        <v>0</v>
      </c>
      <c r="AB209">
        <v>0</v>
      </c>
      <c r="AC209">
        <v>0</v>
      </c>
      <c r="AD209">
        <v>2</v>
      </c>
      <c r="AE209">
        <v>1</v>
      </c>
      <c r="AF209">
        <v>1</v>
      </c>
      <c r="AG209">
        <v>0</v>
      </c>
      <c r="AH209">
        <v>4</v>
      </c>
      <c r="AI209">
        <v>0</v>
      </c>
      <c r="AJ209">
        <v>0</v>
      </c>
      <c r="AK209">
        <v>1</v>
      </c>
      <c r="AL209">
        <v>2</v>
      </c>
      <c r="AM209">
        <v>2</v>
      </c>
      <c r="AN209">
        <v>0</v>
      </c>
      <c r="AO209">
        <v>1</v>
      </c>
      <c r="AP209">
        <v>0</v>
      </c>
      <c r="AQ209">
        <v>3</v>
      </c>
      <c r="AR209">
        <v>0</v>
      </c>
      <c r="AS209">
        <v>2</v>
      </c>
      <c r="AT209">
        <v>2</v>
      </c>
      <c r="AU209">
        <v>4</v>
      </c>
      <c r="AV209">
        <v>1</v>
      </c>
      <c r="AW209">
        <v>0</v>
      </c>
      <c r="AX209">
        <v>1</v>
      </c>
      <c r="AY209">
        <v>0</v>
      </c>
      <c r="AZ209">
        <v>0</v>
      </c>
      <c r="BA209">
        <v>3</v>
      </c>
      <c r="BB209">
        <v>3</v>
      </c>
      <c r="BC209">
        <v>0</v>
      </c>
      <c r="BD209">
        <v>1</v>
      </c>
      <c r="BE209">
        <v>12</v>
      </c>
      <c r="BF209">
        <v>0</v>
      </c>
      <c r="BG209">
        <v>0</v>
      </c>
      <c r="BH209">
        <v>0</v>
      </c>
      <c r="BI209">
        <f t="shared" si="6"/>
        <v>71</v>
      </c>
      <c r="BJ209">
        <v>7283</v>
      </c>
      <c r="BK209">
        <f t="shared" si="7"/>
        <v>0.97487299189894272</v>
      </c>
    </row>
    <row r="210" spans="1:63" x14ac:dyDescent="0.55000000000000004">
      <c r="A210" s="1">
        <v>1999</v>
      </c>
      <c r="B210" t="s">
        <v>66</v>
      </c>
      <c r="C210" t="str">
        <f>VLOOKUP(A210, [1]speeches!$B:$BC, 54,FALSE)</f>
        <v>Democratic</v>
      </c>
      <c r="D210">
        <v>0</v>
      </c>
      <c r="E210">
        <v>1</v>
      </c>
      <c r="F210">
        <v>0</v>
      </c>
      <c r="G210">
        <v>0</v>
      </c>
      <c r="H210">
        <v>0</v>
      </c>
      <c r="I210">
        <v>0</v>
      </c>
      <c r="J210">
        <v>0</v>
      </c>
      <c r="K210">
        <v>0</v>
      </c>
      <c r="L210">
        <v>0</v>
      </c>
      <c r="M210">
        <v>0</v>
      </c>
      <c r="N210">
        <v>0</v>
      </c>
      <c r="O210">
        <v>0</v>
      </c>
      <c r="P210">
        <v>2</v>
      </c>
      <c r="Q210">
        <v>0</v>
      </c>
      <c r="R210">
        <v>7</v>
      </c>
      <c r="S210">
        <v>0</v>
      </c>
      <c r="T210">
        <v>0</v>
      </c>
      <c r="U210">
        <v>0</v>
      </c>
      <c r="V210">
        <v>5</v>
      </c>
      <c r="W210">
        <v>3</v>
      </c>
      <c r="X210">
        <v>2</v>
      </c>
      <c r="Y210">
        <v>0</v>
      </c>
      <c r="Z210">
        <v>2</v>
      </c>
      <c r="AA210">
        <v>0</v>
      </c>
      <c r="AB210">
        <v>0</v>
      </c>
      <c r="AC210">
        <v>0</v>
      </c>
      <c r="AD210">
        <v>1</v>
      </c>
      <c r="AE210">
        <v>2</v>
      </c>
      <c r="AF210">
        <v>2</v>
      </c>
      <c r="AG210">
        <v>0</v>
      </c>
      <c r="AH210">
        <v>5</v>
      </c>
      <c r="AI210">
        <v>0</v>
      </c>
      <c r="AJ210">
        <v>0</v>
      </c>
      <c r="AK210">
        <v>2</v>
      </c>
      <c r="AL210">
        <v>0</v>
      </c>
      <c r="AM210">
        <v>0</v>
      </c>
      <c r="AN210">
        <v>1</v>
      </c>
      <c r="AO210">
        <v>1</v>
      </c>
      <c r="AP210">
        <v>0</v>
      </c>
      <c r="AQ210">
        <v>6</v>
      </c>
      <c r="AR210">
        <v>2</v>
      </c>
      <c r="AS210">
        <v>1</v>
      </c>
      <c r="AT210">
        <v>1</v>
      </c>
      <c r="AU210">
        <v>5</v>
      </c>
      <c r="AV210">
        <v>2</v>
      </c>
      <c r="AW210">
        <v>0</v>
      </c>
      <c r="AX210">
        <v>2</v>
      </c>
      <c r="AY210">
        <v>0</v>
      </c>
      <c r="AZ210">
        <v>0</v>
      </c>
      <c r="BA210">
        <v>3</v>
      </c>
      <c r="BB210">
        <v>3</v>
      </c>
      <c r="BC210">
        <v>0</v>
      </c>
      <c r="BD210">
        <v>0</v>
      </c>
      <c r="BE210">
        <v>13</v>
      </c>
      <c r="BF210">
        <v>0</v>
      </c>
      <c r="BG210">
        <v>1</v>
      </c>
      <c r="BH210">
        <v>0</v>
      </c>
      <c r="BI210">
        <f t="shared" si="6"/>
        <v>75</v>
      </c>
      <c r="BJ210">
        <v>7472</v>
      </c>
      <c r="BK210">
        <f t="shared" si="7"/>
        <v>1.003747323340471</v>
      </c>
    </row>
    <row r="211" spans="1:63" x14ac:dyDescent="0.55000000000000004">
      <c r="A211" s="1">
        <v>2000</v>
      </c>
      <c r="B211" t="s">
        <v>66</v>
      </c>
      <c r="C211" t="str">
        <f>VLOOKUP(A211, [1]speeches!$B:$BC, 54,FALSE)</f>
        <v>Democratic</v>
      </c>
      <c r="D211">
        <v>0</v>
      </c>
      <c r="E211">
        <v>0</v>
      </c>
      <c r="F211">
        <v>0</v>
      </c>
      <c r="G211">
        <v>1</v>
      </c>
      <c r="H211">
        <v>1</v>
      </c>
      <c r="I211">
        <v>2</v>
      </c>
      <c r="J211">
        <v>0</v>
      </c>
      <c r="K211">
        <v>0</v>
      </c>
      <c r="L211">
        <v>0</v>
      </c>
      <c r="M211">
        <v>1</v>
      </c>
      <c r="N211">
        <v>0</v>
      </c>
      <c r="O211">
        <v>0</v>
      </c>
      <c r="P211">
        <v>6</v>
      </c>
      <c r="Q211">
        <v>0</v>
      </c>
      <c r="R211">
        <v>10</v>
      </c>
      <c r="S211">
        <v>0</v>
      </c>
      <c r="T211">
        <v>0</v>
      </c>
      <c r="U211">
        <v>1</v>
      </c>
      <c r="V211">
        <v>1</v>
      </c>
      <c r="W211">
        <v>1</v>
      </c>
      <c r="X211">
        <v>0</v>
      </c>
      <c r="Y211">
        <v>0</v>
      </c>
      <c r="Z211">
        <v>1</v>
      </c>
      <c r="AA211">
        <v>0</v>
      </c>
      <c r="AB211">
        <v>0</v>
      </c>
      <c r="AC211">
        <v>0</v>
      </c>
      <c r="AD211">
        <v>1</v>
      </c>
      <c r="AE211">
        <v>3</v>
      </c>
      <c r="AF211">
        <v>0</v>
      </c>
      <c r="AG211">
        <v>0</v>
      </c>
      <c r="AH211">
        <v>4</v>
      </c>
      <c r="AI211">
        <v>0</v>
      </c>
      <c r="AJ211">
        <v>0</v>
      </c>
      <c r="AK211">
        <v>7</v>
      </c>
      <c r="AL211">
        <v>2</v>
      </c>
      <c r="AM211">
        <v>2</v>
      </c>
      <c r="AN211">
        <v>1</v>
      </c>
      <c r="AO211">
        <v>0</v>
      </c>
      <c r="AP211">
        <v>0</v>
      </c>
      <c r="AQ211">
        <v>3</v>
      </c>
      <c r="AR211">
        <v>0</v>
      </c>
      <c r="AS211">
        <v>1</v>
      </c>
      <c r="AT211">
        <v>1</v>
      </c>
      <c r="AU211">
        <v>7</v>
      </c>
      <c r="AV211">
        <v>4</v>
      </c>
      <c r="AW211">
        <v>0</v>
      </c>
      <c r="AX211">
        <v>2</v>
      </c>
      <c r="AY211">
        <v>0</v>
      </c>
      <c r="AZ211">
        <v>0</v>
      </c>
      <c r="BA211">
        <v>1</v>
      </c>
      <c r="BB211">
        <v>1</v>
      </c>
      <c r="BC211">
        <v>0</v>
      </c>
      <c r="BD211">
        <v>0</v>
      </c>
      <c r="BE211">
        <v>29</v>
      </c>
      <c r="BF211">
        <v>0</v>
      </c>
      <c r="BG211">
        <v>0</v>
      </c>
      <c r="BH211">
        <v>0</v>
      </c>
      <c r="BI211">
        <f t="shared" si="6"/>
        <v>94</v>
      </c>
      <c r="BJ211">
        <v>7387</v>
      </c>
      <c r="BK211">
        <f t="shared" si="7"/>
        <v>1.2725057533504807</v>
      </c>
    </row>
    <row r="212" spans="1:63" x14ac:dyDescent="0.55000000000000004">
      <c r="A212" s="1">
        <v>2001</v>
      </c>
      <c r="B212" t="s">
        <v>63</v>
      </c>
      <c r="C212" t="str">
        <f>VLOOKUP(A212, [1]speeches!$B:$BC, 54,FALSE)</f>
        <v>Republican</v>
      </c>
      <c r="D212">
        <v>0</v>
      </c>
      <c r="E212">
        <v>0</v>
      </c>
      <c r="F212">
        <v>0</v>
      </c>
      <c r="G212">
        <v>0</v>
      </c>
      <c r="H212">
        <v>0</v>
      </c>
      <c r="I212">
        <v>0</v>
      </c>
      <c r="J212">
        <v>0</v>
      </c>
      <c r="K212">
        <v>0</v>
      </c>
      <c r="L212">
        <v>0</v>
      </c>
      <c r="M212">
        <v>0</v>
      </c>
      <c r="N212">
        <v>0</v>
      </c>
      <c r="O212">
        <v>0</v>
      </c>
      <c r="P212">
        <v>3</v>
      </c>
      <c r="Q212">
        <v>0</v>
      </c>
      <c r="R212">
        <v>4</v>
      </c>
      <c r="S212">
        <v>0</v>
      </c>
      <c r="T212">
        <v>0</v>
      </c>
      <c r="U212">
        <v>0</v>
      </c>
      <c r="V212">
        <v>0</v>
      </c>
      <c r="W212">
        <v>1</v>
      </c>
      <c r="X212">
        <v>0</v>
      </c>
      <c r="Y212">
        <v>0</v>
      </c>
      <c r="Z212">
        <v>0</v>
      </c>
      <c r="AA212">
        <v>0</v>
      </c>
      <c r="AB212">
        <v>0</v>
      </c>
      <c r="AC212">
        <v>0</v>
      </c>
      <c r="AD212">
        <v>7</v>
      </c>
      <c r="AE212">
        <v>1</v>
      </c>
      <c r="AF212">
        <v>0</v>
      </c>
      <c r="AG212">
        <v>0</v>
      </c>
      <c r="AH212">
        <v>1</v>
      </c>
      <c r="AI212">
        <v>0</v>
      </c>
      <c r="AJ212">
        <v>0</v>
      </c>
      <c r="AK212">
        <v>0</v>
      </c>
      <c r="AL212">
        <v>0</v>
      </c>
      <c r="AM212">
        <v>0</v>
      </c>
      <c r="AN212">
        <v>0</v>
      </c>
      <c r="AO212">
        <v>1</v>
      </c>
      <c r="AP212">
        <v>0</v>
      </c>
      <c r="AQ212">
        <v>1</v>
      </c>
      <c r="AR212">
        <v>0</v>
      </c>
      <c r="AS212">
        <v>1</v>
      </c>
      <c r="AT212">
        <v>1</v>
      </c>
      <c r="AU212">
        <v>4</v>
      </c>
      <c r="AV212">
        <v>1</v>
      </c>
      <c r="AW212">
        <v>0</v>
      </c>
      <c r="AX212">
        <v>3</v>
      </c>
      <c r="AY212">
        <v>0</v>
      </c>
      <c r="AZ212">
        <v>0</v>
      </c>
      <c r="BA212">
        <v>0</v>
      </c>
      <c r="BB212">
        <v>0</v>
      </c>
      <c r="BC212">
        <v>0</v>
      </c>
      <c r="BD212">
        <v>0</v>
      </c>
      <c r="BE212">
        <v>6</v>
      </c>
      <c r="BF212">
        <v>0</v>
      </c>
      <c r="BG212">
        <v>0</v>
      </c>
      <c r="BH212">
        <v>0</v>
      </c>
      <c r="BI212">
        <f t="shared" si="6"/>
        <v>35</v>
      </c>
      <c r="BJ212">
        <v>4395</v>
      </c>
      <c r="BK212">
        <f t="shared" si="7"/>
        <v>0.79635949943117168</v>
      </c>
    </row>
    <row r="213" spans="1:63" x14ac:dyDescent="0.55000000000000004">
      <c r="A213" s="1">
        <v>2002</v>
      </c>
      <c r="B213" t="s">
        <v>63</v>
      </c>
      <c r="C213" t="str">
        <f>VLOOKUP(A213, [1]speeches!$B:$BC, 54,FALSE)</f>
        <v>Republican</v>
      </c>
      <c r="D213">
        <v>13</v>
      </c>
      <c r="E213">
        <v>0</v>
      </c>
      <c r="F213">
        <v>0</v>
      </c>
      <c r="G213">
        <v>1</v>
      </c>
      <c r="H213">
        <v>1</v>
      </c>
      <c r="I213">
        <v>1</v>
      </c>
      <c r="J213">
        <v>0</v>
      </c>
      <c r="K213">
        <v>0</v>
      </c>
      <c r="L213">
        <v>4</v>
      </c>
      <c r="M213">
        <v>2</v>
      </c>
      <c r="N213">
        <v>2</v>
      </c>
      <c r="O213">
        <v>1</v>
      </c>
      <c r="P213">
        <v>7</v>
      </c>
      <c r="Q213">
        <v>0</v>
      </c>
      <c r="R213">
        <v>6</v>
      </c>
      <c r="S213">
        <v>0</v>
      </c>
      <c r="T213">
        <v>0</v>
      </c>
      <c r="U213">
        <v>2</v>
      </c>
      <c r="V213">
        <v>2</v>
      </c>
      <c r="W213">
        <v>2</v>
      </c>
      <c r="X213">
        <v>0</v>
      </c>
      <c r="Y213">
        <v>1</v>
      </c>
      <c r="Z213">
        <v>1</v>
      </c>
      <c r="AA213">
        <v>1</v>
      </c>
      <c r="AB213">
        <v>0</v>
      </c>
      <c r="AC213">
        <v>0</v>
      </c>
      <c r="AD213">
        <v>4</v>
      </c>
      <c r="AE213">
        <v>2</v>
      </c>
      <c r="AF213">
        <v>1</v>
      </c>
      <c r="AG213">
        <v>1</v>
      </c>
      <c r="AH213">
        <v>3</v>
      </c>
      <c r="AI213">
        <v>0</v>
      </c>
      <c r="AJ213">
        <v>0</v>
      </c>
      <c r="AK213">
        <v>1</v>
      </c>
      <c r="AL213">
        <v>2</v>
      </c>
      <c r="AM213">
        <v>2</v>
      </c>
      <c r="AN213">
        <v>0</v>
      </c>
      <c r="AO213">
        <v>0</v>
      </c>
      <c r="AP213">
        <v>0</v>
      </c>
      <c r="AQ213">
        <v>36</v>
      </c>
      <c r="AR213">
        <v>3</v>
      </c>
      <c r="AS213">
        <v>20</v>
      </c>
      <c r="AT213">
        <v>10</v>
      </c>
      <c r="AU213">
        <v>7</v>
      </c>
      <c r="AV213">
        <v>5</v>
      </c>
      <c r="AW213">
        <v>0</v>
      </c>
      <c r="AX213">
        <v>1</v>
      </c>
      <c r="AY213">
        <v>0</v>
      </c>
      <c r="AZ213">
        <v>0</v>
      </c>
      <c r="BA213">
        <v>3</v>
      </c>
      <c r="BB213">
        <v>3</v>
      </c>
      <c r="BC213">
        <v>0</v>
      </c>
      <c r="BD213">
        <v>0</v>
      </c>
      <c r="BE213">
        <v>16</v>
      </c>
      <c r="BF213">
        <v>0</v>
      </c>
      <c r="BG213">
        <v>0</v>
      </c>
      <c r="BH213">
        <v>0</v>
      </c>
      <c r="BI213">
        <f t="shared" si="6"/>
        <v>167</v>
      </c>
      <c r="BJ213">
        <v>3824</v>
      </c>
      <c r="BK213">
        <f t="shared" si="7"/>
        <v>4.3671548117154808</v>
      </c>
    </row>
    <row r="214" spans="1:63" x14ac:dyDescent="0.55000000000000004">
      <c r="A214" s="1">
        <v>2003</v>
      </c>
      <c r="B214" t="s">
        <v>63</v>
      </c>
      <c r="C214" t="str">
        <f>VLOOKUP(A214, [1]speeches!$B:$BC, 54,FALSE)</f>
        <v>Republican</v>
      </c>
      <c r="D214">
        <v>3</v>
      </c>
      <c r="E214">
        <v>0</v>
      </c>
      <c r="F214">
        <v>0</v>
      </c>
      <c r="G214">
        <v>1</v>
      </c>
      <c r="H214">
        <v>0</v>
      </c>
      <c r="I214">
        <v>0</v>
      </c>
      <c r="J214">
        <v>0</v>
      </c>
      <c r="K214">
        <v>0</v>
      </c>
      <c r="L214">
        <v>1</v>
      </c>
      <c r="M214">
        <v>3</v>
      </c>
      <c r="N214">
        <v>2</v>
      </c>
      <c r="O214">
        <v>0</v>
      </c>
      <c r="P214">
        <v>7</v>
      </c>
      <c r="Q214">
        <v>1</v>
      </c>
      <c r="R214">
        <v>6</v>
      </c>
      <c r="S214">
        <v>0</v>
      </c>
      <c r="T214">
        <v>0</v>
      </c>
      <c r="U214">
        <v>3</v>
      </c>
      <c r="V214">
        <v>22</v>
      </c>
      <c r="W214">
        <v>1</v>
      </c>
      <c r="X214">
        <v>1</v>
      </c>
      <c r="Y214">
        <v>0</v>
      </c>
      <c r="Z214">
        <v>7</v>
      </c>
      <c r="AA214">
        <v>0</v>
      </c>
      <c r="AB214">
        <v>0</v>
      </c>
      <c r="AC214">
        <v>0</v>
      </c>
      <c r="AD214">
        <v>3</v>
      </c>
      <c r="AE214">
        <v>3</v>
      </c>
      <c r="AF214">
        <v>1</v>
      </c>
      <c r="AG214">
        <v>0</v>
      </c>
      <c r="AH214">
        <v>12</v>
      </c>
      <c r="AI214">
        <v>0</v>
      </c>
      <c r="AJ214">
        <v>0</v>
      </c>
      <c r="AK214">
        <v>1</v>
      </c>
      <c r="AL214">
        <v>0</v>
      </c>
      <c r="AM214">
        <v>0</v>
      </c>
      <c r="AN214">
        <v>1</v>
      </c>
      <c r="AO214">
        <v>2</v>
      </c>
      <c r="AP214">
        <v>0</v>
      </c>
      <c r="AQ214">
        <v>22</v>
      </c>
      <c r="AR214">
        <v>3</v>
      </c>
      <c r="AS214">
        <v>13</v>
      </c>
      <c r="AT214">
        <v>7</v>
      </c>
      <c r="AU214">
        <v>17</v>
      </c>
      <c r="AV214">
        <v>2</v>
      </c>
      <c r="AW214">
        <v>1</v>
      </c>
      <c r="AX214">
        <v>5</v>
      </c>
      <c r="AY214">
        <v>0</v>
      </c>
      <c r="AZ214">
        <v>0</v>
      </c>
      <c r="BA214">
        <v>2</v>
      </c>
      <c r="BB214">
        <v>2</v>
      </c>
      <c r="BC214">
        <v>0</v>
      </c>
      <c r="BD214">
        <v>0</v>
      </c>
      <c r="BE214">
        <v>19</v>
      </c>
      <c r="BF214">
        <v>1</v>
      </c>
      <c r="BG214">
        <v>0</v>
      </c>
      <c r="BH214">
        <v>0</v>
      </c>
      <c r="BI214">
        <f t="shared" si="6"/>
        <v>175</v>
      </c>
      <c r="BJ214">
        <v>5372</v>
      </c>
      <c r="BK214">
        <f t="shared" si="7"/>
        <v>3.2576321667907671</v>
      </c>
    </row>
    <row r="215" spans="1:63" x14ac:dyDescent="0.55000000000000004">
      <c r="A215" s="1">
        <v>2004</v>
      </c>
      <c r="B215" t="s">
        <v>63</v>
      </c>
      <c r="C215" t="str">
        <f>VLOOKUP(A215, [1]speeches!$B:$BC, 54,FALSE)</f>
        <v>Republican</v>
      </c>
      <c r="D215">
        <v>5</v>
      </c>
      <c r="E215">
        <v>0</v>
      </c>
      <c r="F215">
        <v>1</v>
      </c>
      <c r="G215">
        <v>1</v>
      </c>
      <c r="H215">
        <v>1</v>
      </c>
      <c r="I215">
        <v>0</v>
      </c>
      <c r="J215">
        <v>0</v>
      </c>
      <c r="K215">
        <v>0</v>
      </c>
      <c r="L215">
        <v>4</v>
      </c>
      <c r="M215">
        <v>0</v>
      </c>
      <c r="N215">
        <v>1</v>
      </c>
      <c r="O215">
        <v>0</v>
      </c>
      <c r="P215">
        <v>2</v>
      </c>
      <c r="Q215">
        <v>0</v>
      </c>
      <c r="R215">
        <v>10</v>
      </c>
      <c r="S215">
        <v>0</v>
      </c>
      <c r="T215">
        <v>0</v>
      </c>
      <c r="U215">
        <v>1</v>
      </c>
      <c r="V215">
        <v>24</v>
      </c>
      <c r="W215">
        <v>0</v>
      </c>
      <c r="X215">
        <v>0</v>
      </c>
      <c r="Y215">
        <v>0</v>
      </c>
      <c r="Z215">
        <v>2</v>
      </c>
      <c r="AA215">
        <v>0</v>
      </c>
      <c r="AB215">
        <v>0</v>
      </c>
      <c r="AC215">
        <v>0</v>
      </c>
      <c r="AD215">
        <v>2</v>
      </c>
      <c r="AE215">
        <v>0</v>
      </c>
      <c r="AF215">
        <v>0</v>
      </c>
      <c r="AG215">
        <v>0</v>
      </c>
      <c r="AH215">
        <v>4</v>
      </c>
      <c r="AI215">
        <v>0</v>
      </c>
      <c r="AJ215">
        <v>0</v>
      </c>
      <c r="AK215">
        <v>0</v>
      </c>
      <c r="AL215">
        <v>0</v>
      </c>
      <c r="AM215">
        <v>0</v>
      </c>
      <c r="AN215">
        <v>0</v>
      </c>
      <c r="AO215">
        <v>0</v>
      </c>
      <c r="AP215">
        <v>2</v>
      </c>
      <c r="AQ215">
        <v>20</v>
      </c>
      <c r="AR215">
        <v>1</v>
      </c>
      <c r="AS215">
        <v>14</v>
      </c>
      <c r="AT215">
        <v>10</v>
      </c>
      <c r="AU215">
        <v>7</v>
      </c>
      <c r="AV215">
        <v>1</v>
      </c>
      <c r="AW215">
        <v>0</v>
      </c>
      <c r="AX215">
        <v>4</v>
      </c>
      <c r="AY215">
        <v>0</v>
      </c>
      <c r="AZ215">
        <v>0</v>
      </c>
      <c r="BA215">
        <v>5</v>
      </c>
      <c r="BB215">
        <v>5</v>
      </c>
      <c r="BC215">
        <v>0</v>
      </c>
      <c r="BD215">
        <v>0</v>
      </c>
      <c r="BE215">
        <v>20</v>
      </c>
      <c r="BF215">
        <v>0</v>
      </c>
      <c r="BG215">
        <v>0</v>
      </c>
      <c r="BH215">
        <v>0</v>
      </c>
      <c r="BI215">
        <f t="shared" si="6"/>
        <v>147</v>
      </c>
      <c r="BJ215">
        <v>5171</v>
      </c>
      <c r="BK215">
        <f t="shared" si="7"/>
        <v>2.8427770257203635</v>
      </c>
    </row>
    <row r="216" spans="1:63" x14ac:dyDescent="0.55000000000000004">
      <c r="A216" s="1">
        <v>2005</v>
      </c>
      <c r="B216" t="s">
        <v>63</v>
      </c>
      <c r="C216" t="str">
        <f>VLOOKUP(A216, [1]speeches!$B:$BC, 54,FALSE)</f>
        <v>Republican</v>
      </c>
      <c r="D216">
        <v>3</v>
      </c>
      <c r="E216">
        <v>1</v>
      </c>
      <c r="F216">
        <v>0</v>
      </c>
      <c r="G216">
        <v>1</v>
      </c>
      <c r="H216">
        <v>0</v>
      </c>
      <c r="I216">
        <v>0</v>
      </c>
      <c r="J216">
        <v>0</v>
      </c>
      <c r="K216">
        <v>0</v>
      </c>
      <c r="L216">
        <v>3</v>
      </c>
      <c r="M216">
        <v>1</v>
      </c>
      <c r="N216">
        <v>2</v>
      </c>
      <c r="O216">
        <v>0</v>
      </c>
      <c r="P216">
        <v>6</v>
      </c>
      <c r="Q216">
        <v>0</v>
      </c>
      <c r="R216">
        <v>8</v>
      </c>
      <c r="S216">
        <v>0</v>
      </c>
      <c r="T216">
        <v>0</v>
      </c>
      <c r="U216">
        <v>3</v>
      </c>
      <c r="V216">
        <v>27</v>
      </c>
      <c r="W216">
        <v>0</v>
      </c>
      <c r="X216">
        <v>2</v>
      </c>
      <c r="Y216">
        <v>0</v>
      </c>
      <c r="Z216">
        <v>1</v>
      </c>
      <c r="AA216">
        <v>2</v>
      </c>
      <c r="AB216">
        <v>0</v>
      </c>
      <c r="AC216">
        <v>0</v>
      </c>
      <c r="AD216">
        <v>4</v>
      </c>
      <c r="AE216">
        <v>0</v>
      </c>
      <c r="AF216">
        <v>0</v>
      </c>
      <c r="AG216">
        <v>0</v>
      </c>
      <c r="AH216">
        <v>3</v>
      </c>
      <c r="AI216">
        <v>0</v>
      </c>
      <c r="AJ216">
        <v>0</v>
      </c>
      <c r="AK216">
        <v>0</v>
      </c>
      <c r="AL216">
        <v>1</v>
      </c>
      <c r="AM216">
        <v>1</v>
      </c>
      <c r="AN216">
        <v>0</v>
      </c>
      <c r="AO216">
        <v>0</v>
      </c>
      <c r="AP216">
        <v>0</v>
      </c>
      <c r="AQ216">
        <v>27</v>
      </c>
      <c r="AR216">
        <v>1</v>
      </c>
      <c r="AS216">
        <v>12</v>
      </c>
      <c r="AT216">
        <v>11</v>
      </c>
      <c r="AU216">
        <v>2</v>
      </c>
      <c r="AV216">
        <v>0</v>
      </c>
      <c r="AW216">
        <v>0</v>
      </c>
      <c r="AX216">
        <v>0</v>
      </c>
      <c r="AY216">
        <v>0</v>
      </c>
      <c r="AZ216">
        <v>0</v>
      </c>
      <c r="BA216">
        <v>1</v>
      </c>
      <c r="BB216">
        <v>1</v>
      </c>
      <c r="BC216">
        <v>0</v>
      </c>
      <c r="BD216">
        <v>0</v>
      </c>
      <c r="BE216">
        <v>13</v>
      </c>
      <c r="BF216">
        <v>0</v>
      </c>
      <c r="BG216">
        <v>0</v>
      </c>
      <c r="BH216">
        <v>0</v>
      </c>
      <c r="BI216">
        <f t="shared" si="6"/>
        <v>137</v>
      </c>
      <c r="BJ216">
        <v>5049</v>
      </c>
      <c r="BK216">
        <f t="shared" si="7"/>
        <v>2.7134085957615368</v>
      </c>
    </row>
    <row r="217" spans="1:63" x14ac:dyDescent="0.55000000000000004">
      <c r="A217" s="1">
        <v>2006</v>
      </c>
      <c r="B217" t="s">
        <v>63</v>
      </c>
      <c r="C217" t="str">
        <f>VLOOKUP(A217, [1]speeches!$B:$BC, 54,FALSE)</f>
        <v>Republican</v>
      </c>
      <c r="D217">
        <v>2</v>
      </c>
      <c r="E217">
        <v>0</v>
      </c>
      <c r="F217">
        <v>0</v>
      </c>
      <c r="G217">
        <v>1</v>
      </c>
      <c r="H217">
        <v>0</v>
      </c>
      <c r="I217">
        <v>1</v>
      </c>
      <c r="J217">
        <v>0</v>
      </c>
      <c r="K217">
        <v>0</v>
      </c>
      <c r="L217">
        <v>4</v>
      </c>
      <c r="M217">
        <v>4</v>
      </c>
      <c r="N217">
        <v>5</v>
      </c>
      <c r="O217">
        <v>1</v>
      </c>
      <c r="P217">
        <v>13</v>
      </c>
      <c r="Q217">
        <v>0</v>
      </c>
      <c r="R217">
        <v>7</v>
      </c>
      <c r="S217">
        <v>1</v>
      </c>
      <c r="T217">
        <v>1</v>
      </c>
      <c r="U217">
        <v>6</v>
      </c>
      <c r="V217">
        <v>16</v>
      </c>
      <c r="W217">
        <v>1</v>
      </c>
      <c r="X217">
        <v>1</v>
      </c>
      <c r="Y217">
        <v>0</v>
      </c>
      <c r="Z217">
        <v>1</v>
      </c>
      <c r="AA217">
        <v>1</v>
      </c>
      <c r="AB217">
        <v>0</v>
      </c>
      <c r="AC217">
        <v>0</v>
      </c>
      <c r="AD217">
        <v>8</v>
      </c>
      <c r="AE217">
        <v>0</v>
      </c>
      <c r="AF217">
        <v>0</v>
      </c>
      <c r="AG217">
        <v>0</v>
      </c>
      <c r="AH217">
        <v>3</v>
      </c>
      <c r="AI217">
        <v>0</v>
      </c>
      <c r="AJ217">
        <v>3</v>
      </c>
      <c r="AK217">
        <v>0</v>
      </c>
      <c r="AL217">
        <v>0</v>
      </c>
      <c r="AM217">
        <v>0</v>
      </c>
      <c r="AN217">
        <v>0</v>
      </c>
      <c r="AO217">
        <v>1</v>
      </c>
      <c r="AP217">
        <v>0</v>
      </c>
      <c r="AQ217">
        <v>20</v>
      </c>
      <c r="AR217">
        <v>3</v>
      </c>
      <c r="AS217">
        <v>11</v>
      </c>
      <c r="AT217">
        <v>6</v>
      </c>
      <c r="AU217">
        <v>1</v>
      </c>
      <c r="AV217">
        <v>0</v>
      </c>
      <c r="AW217">
        <v>0</v>
      </c>
      <c r="AX217">
        <v>1</v>
      </c>
      <c r="AY217">
        <v>0</v>
      </c>
      <c r="AZ217">
        <v>0</v>
      </c>
      <c r="BA217">
        <v>3</v>
      </c>
      <c r="BB217">
        <v>2</v>
      </c>
      <c r="BC217">
        <v>0</v>
      </c>
      <c r="BD217">
        <v>0</v>
      </c>
      <c r="BE217">
        <v>13</v>
      </c>
      <c r="BF217">
        <v>0</v>
      </c>
      <c r="BG217">
        <v>0</v>
      </c>
      <c r="BH217">
        <v>0</v>
      </c>
      <c r="BI217">
        <f t="shared" si="6"/>
        <v>141</v>
      </c>
      <c r="BJ217">
        <v>5321</v>
      </c>
      <c r="BK217">
        <f t="shared" si="7"/>
        <v>2.6498778425108065</v>
      </c>
    </row>
    <row r="218" spans="1:63" x14ac:dyDescent="0.55000000000000004">
      <c r="A218" s="1">
        <v>2007</v>
      </c>
      <c r="B218" t="s">
        <v>63</v>
      </c>
      <c r="C218" t="str">
        <f>VLOOKUP(A218, [1]speeches!$B:$BC, 54,FALSE)</f>
        <v>Republican</v>
      </c>
      <c r="D218">
        <v>4</v>
      </c>
      <c r="E218">
        <v>0</v>
      </c>
      <c r="F218">
        <v>3</v>
      </c>
      <c r="G218">
        <v>2</v>
      </c>
      <c r="H218">
        <v>1</v>
      </c>
      <c r="I218">
        <v>3</v>
      </c>
      <c r="J218">
        <v>0</v>
      </c>
      <c r="K218">
        <v>0</v>
      </c>
      <c r="L218">
        <v>4</v>
      </c>
      <c r="M218">
        <v>10</v>
      </c>
      <c r="N218">
        <v>1</v>
      </c>
      <c r="O218">
        <v>1</v>
      </c>
      <c r="P218">
        <v>10</v>
      </c>
      <c r="Q218">
        <v>0</v>
      </c>
      <c r="R218">
        <v>17</v>
      </c>
      <c r="S218">
        <v>0</v>
      </c>
      <c r="T218">
        <v>0</v>
      </c>
      <c r="U218">
        <v>5</v>
      </c>
      <c r="V218">
        <v>34</v>
      </c>
      <c r="W218">
        <v>0</v>
      </c>
      <c r="X218">
        <v>1</v>
      </c>
      <c r="Y218">
        <v>0</v>
      </c>
      <c r="Z218">
        <v>2</v>
      </c>
      <c r="AA218">
        <v>3</v>
      </c>
      <c r="AB218">
        <v>2</v>
      </c>
      <c r="AC218">
        <v>0</v>
      </c>
      <c r="AD218">
        <v>4</v>
      </c>
      <c r="AE218">
        <v>0</v>
      </c>
      <c r="AF218">
        <v>0</v>
      </c>
      <c r="AG218">
        <v>0</v>
      </c>
      <c r="AH218">
        <v>3</v>
      </c>
      <c r="AI218">
        <v>0</v>
      </c>
      <c r="AJ218">
        <v>10</v>
      </c>
      <c r="AK218">
        <v>2</v>
      </c>
      <c r="AL218">
        <v>1</v>
      </c>
      <c r="AM218">
        <v>1</v>
      </c>
      <c r="AN218">
        <v>0</v>
      </c>
      <c r="AO218">
        <v>7</v>
      </c>
      <c r="AP218">
        <v>2</v>
      </c>
      <c r="AQ218">
        <v>22</v>
      </c>
      <c r="AR218">
        <v>0</v>
      </c>
      <c r="AS218">
        <v>17</v>
      </c>
      <c r="AT218">
        <v>14</v>
      </c>
      <c r="AU218">
        <v>3</v>
      </c>
      <c r="AV218">
        <v>0</v>
      </c>
      <c r="AW218">
        <v>0</v>
      </c>
      <c r="AX218">
        <v>2</v>
      </c>
      <c r="AY218">
        <v>0</v>
      </c>
      <c r="AZ218">
        <v>0</v>
      </c>
      <c r="BA218">
        <v>3</v>
      </c>
      <c r="BB218">
        <v>3</v>
      </c>
      <c r="BC218">
        <v>0</v>
      </c>
      <c r="BD218">
        <v>0</v>
      </c>
      <c r="BE218">
        <v>17</v>
      </c>
      <c r="BF218">
        <v>0</v>
      </c>
      <c r="BG218">
        <v>0</v>
      </c>
      <c r="BH218">
        <v>0</v>
      </c>
      <c r="BI218">
        <f t="shared" si="6"/>
        <v>214</v>
      </c>
      <c r="BJ218">
        <v>5598</v>
      </c>
      <c r="BK218">
        <f t="shared" si="7"/>
        <v>3.8227938549481957</v>
      </c>
    </row>
    <row r="219" spans="1:63" x14ac:dyDescent="0.55000000000000004">
      <c r="A219" s="1">
        <v>2008</v>
      </c>
      <c r="B219" t="s">
        <v>63</v>
      </c>
      <c r="C219" t="str">
        <f>VLOOKUP(A219, [1]speeches!$B:$BC, 54,FALSE)</f>
        <v>Republican</v>
      </c>
      <c r="D219">
        <v>4</v>
      </c>
      <c r="E219">
        <v>0</v>
      </c>
      <c r="F219">
        <v>2</v>
      </c>
      <c r="G219">
        <v>0</v>
      </c>
      <c r="H219">
        <v>1</v>
      </c>
      <c r="I219">
        <v>0</v>
      </c>
      <c r="J219">
        <v>0</v>
      </c>
      <c r="K219">
        <v>0</v>
      </c>
      <c r="L219">
        <v>5</v>
      </c>
      <c r="M219">
        <v>7</v>
      </c>
      <c r="N219">
        <v>0</v>
      </c>
      <c r="O219">
        <v>0</v>
      </c>
      <c r="P219">
        <v>16</v>
      </c>
      <c r="Q219">
        <v>0</v>
      </c>
      <c r="R219">
        <v>16</v>
      </c>
      <c r="S219">
        <v>0</v>
      </c>
      <c r="T219">
        <v>1</v>
      </c>
      <c r="U219">
        <v>7</v>
      </c>
      <c r="V219">
        <v>39</v>
      </c>
      <c r="W219">
        <v>0</v>
      </c>
      <c r="X219">
        <v>3</v>
      </c>
      <c r="Y219">
        <v>0</v>
      </c>
      <c r="Z219">
        <v>1</v>
      </c>
      <c r="AA219">
        <v>4</v>
      </c>
      <c r="AB219">
        <v>2</v>
      </c>
      <c r="AC219">
        <v>0</v>
      </c>
      <c r="AD219">
        <v>6</v>
      </c>
      <c r="AE219">
        <v>1</v>
      </c>
      <c r="AF219">
        <v>1</v>
      </c>
      <c r="AG219">
        <v>0</v>
      </c>
      <c r="AH219">
        <v>4</v>
      </c>
      <c r="AI219">
        <v>0</v>
      </c>
      <c r="AJ219">
        <v>11</v>
      </c>
      <c r="AK219">
        <v>0</v>
      </c>
      <c r="AL219">
        <v>2</v>
      </c>
      <c r="AM219">
        <v>2</v>
      </c>
      <c r="AN219">
        <v>0</v>
      </c>
      <c r="AO219">
        <v>2</v>
      </c>
      <c r="AP219">
        <v>2</v>
      </c>
      <c r="AQ219">
        <v>23</v>
      </c>
      <c r="AR219">
        <v>0</v>
      </c>
      <c r="AS219">
        <v>17</v>
      </c>
      <c r="AT219">
        <v>14</v>
      </c>
      <c r="AU219">
        <v>2</v>
      </c>
      <c r="AV219">
        <v>1</v>
      </c>
      <c r="AW219">
        <v>0</v>
      </c>
      <c r="AX219">
        <v>1</v>
      </c>
      <c r="AY219">
        <v>0</v>
      </c>
      <c r="AZ219">
        <v>0</v>
      </c>
      <c r="BA219">
        <v>10</v>
      </c>
      <c r="BB219">
        <v>9</v>
      </c>
      <c r="BC219">
        <v>0</v>
      </c>
      <c r="BD219">
        <v>0</v>
      </c>
      <c r="BE219">
        <v>10</v>
      </c>
      <c r="BF219">
        <v>0</v>
      </c>
      <c r="BG219">
        <v>0</v>
      </c>
      <c r="BH219">
        <v>0</v>
      </c>
      <c r="BI219">
        <f t="shared" si="6"/>
        <v>226</v>
      </c>
      <c r="BJ219">
        <v>5752</v>
      </c>
      <c r="BK219">
        <f t="shared" si="7"/>
        <v>3.9290681502086229</v>
      </c>
    </row>
    <row r="220" spans="1:63" x14ac:dyDescent="0.55000000000000004">
      <c r="A220" s="1">
        <v>2009</v>
      </c>
      <c r="B220" t="s">
        <v>85</v>
      </c>
      <c r="C220" t="str">
        <f>VLOOKUP(A220, [1]speeches!$B:$BC, 54,FALSE)</f>
        <v>Democratic</v>
      </c>
      <c r="D220">
        <v>2</v>
      </c>
      <c r="E220">
        <v>0</v>
      </c>
      <c r="F220">
        <v>0</v>
      </c>
      <c r="G220">
        <v>0</v>
      </c>
      <c r="H220">
        <v>1</v>
      </c>
      <c r="I220">
        <v>0</v>
      </c>
      <c r="J220">
        <v>1</v>
      </c>
      <c r="K220">
        <v>0</v>
      </c>
      <c r="L220">
        <v>0</v>
      </c>
      <c r="M220">
        <v>0</v>
      </c>
      <c r="N220">
        <v>2</v>
      </c>
      <c r="O220">
        <v>0</v>
      </c>
      <c r="P220">
        <v>1</v>
      </c>
      <c r="Q220">
        <v>0</v>
      </c>
      <c r="R220">
        <v>7</v>
      </c>
      <c r="S220">
        <v>0</v>
      </c>
      <c r="T220">
        <v>0</v>
      </c>
      <c r="U220">
        <v>0</v>
      </c>
      <c r="V220">
        <v>4</v>
      </c>
      <c r="W220">
        <v>11</v>
      </c>
      <c r="X220">
        <v>1</v>
      </c>
      <c r="Y220">
        <v>0</v>
      </c>
      <c r="Z220">
        <v>1</v>
      </c>
      <c r="AA220">
        <v>1</v>
      </c>
      <c r="AB220">
        <v>1</v>
      </c>
      <c r="AC220">
        <v>0</v>
      </c>
      <c r="AD220">
        <v>0</v>
      </c>
      <c r="AE220">
        <v>0</v>
      </c>
      <c r="AF220">
        <v>0</v>
      </c>
      <c r="AG220">
        <v>0</v>
      </c>
      <c r="AH220">
        <v>1</v>
      </c>
      <c r="AI220">
        <v>0</v>
      </c>
      <c r="AJ220">
        <v>1</v>
      </c>
      <c r="AK220">
        <v>0</v>
      </c>
      <c r="AL220">
        <v>1</v>
      </c>
      <c r="AM220">
        <v>1</v>
      </c>
      <c r="AN220">
        <v>0</v>
      </c>
      <c r="AO220">
        <v>1</v>
      </c>
      <c r="AP220">
        <v>0</v>
      </c>
      <c r="AQ220">
        <v>3</v>
      </c>
      <c r="AR220">
        <v>1</v>
      </c>
      <c r="AS220">
        <v>2</v>
      </c>
      <c r="AT220">
        <v>2</v>
      </c>
      <c r="AU220">
        <v>3</v>
      </c>
      <c r="AV220">
        <v>0</v>
      </c>
      <c r="AW220">
        <v>0</v>
      </c>
      <c r="AX220">
        <v>2</v>
      </c>
      <c r="AY220">
        <v>0</v>
      </c>
      <c r="AZ220">
        <v>0</v>
      </c>
      <c r="BA220">
        <v>1</v>
      </c>
      <c r="BB220">
        <v>1</v>
      </c>
      <c r="BC220">
        <v>0</v>
      </c>
      <c r="BD220">
        <v>0</v>
      </c>
      <c r="BE220">
        <v>15</v>
      </c>
      <c r="BF220">
        <v>0</v>
      </c>
      <c r="BG220">
        <v>1</v>
      </c>
      <c r="BH220">
        <v>0</v>
      </c>
      <c r="BI220">
        <f t="shared" si="6"/>
        <v>69</v>
      </c>
      <c r="BJ220">
        <v>5940</v>
      </c>
      <c r="BK220">
        <f t="shared" si="7"/>
        <v>1.1616161616161615</v>
      </c>
    </row>
    <row r="221" spans="1:63" x14ac:dyDescent="0.55000000000000004">
      <c r="A221" s="1">
        <v>2010</v>
      </c>
      <c r="B221" t="s">
        <v>85</v>
      </c>
      <c r="C221" t="str">
        <f>VLOOKUP(A221, [1]speeches!$B:$BC, 54,FALSE)</f>
        <v>Democratic</v>
      </c>
      <c r="D221">
        <v>3</v>
      </c>
      <c r="E221">
        <v>1</v>
      </c>
      <c r="F221">
        <v>0</v>
      </c>
      <c r="G221">
        <v>1</v>
      </c>
      <c r="H221">
        <v>1</v>
      </c>
      <c r="I221">
        <v>0</v>
      </c>
      <c r="J221">
        <v>0</v>
      </c>
      <c r="K221">
        <v>0</v>
      </c>
      <c r="L221">
        <v>0</v>
      </c>
      <c r="M221">
        <v>0</v>
      </c>
      <c r="N221">
        <v>3</v>
      </c>
      <c r="O221">
        <v>1</v>
      </c>
      <c r="P221">
        <v>8</v>
      </c>
      <c r="Q221">
        <v>0</v>
      </c>
      <c r="R221">
        <v>6</v>
      </c>
      <c r="S221">
        <v>0</v>
      </c>
      <c r="T221">
        <v>0</v>
      </c>
      <c r="U221">
        <v>3</v>
      </c>
      <c r="V221">
        <v>5</v>
      </c>
      <c r="W221">
        <v>3</v>
      </c>
      <c r="X221">
        <v>0</v>
      </c>
      <c r="Y221">
        <v>0</v>
      </c>
      <c r="Z221">
        <v>2</v>
      </c>
      <c r="AA221">
        <v>0</v>
      </c>
      <c r="AB221">
        <v>0</v>
      </c>
      <c r="AC221">
        <v>0</v>
      </c>
      <c r="AD221">
        <v>2</v>
      </c>
      <c r="AE221">
        <v>0</v>
      </c>
      <c r="AF221">
        <v>0</v>
      </c>
      <c r="AG221">
        <v>0</v>
      </c>
      <c r="AH221">
        <v>4</v>
      </c>
      <c r="AI221">
        <v>0</v>
      </c>
      <c r="AJ221">
        <v>2</v>
      </c>
      <c r="AK221">
        <v>1</v>
      </c>
      <c r="AL221">
        <v>0</v>
      </c>
      <c r="AM221">
        <v>0</v>
      </c>
      <c r="AN221">
        <v>0</v>
      </c>
      <c r="AO221">
        <v>3</v>
      </c>
      <c r="AP221">
        <v>0</v>
      </c>
      <c r="AQ221">
        <v>3</v>
      </c>
      <c r="AR221">
        <v>1</v>
      </c>
      <c r="AS221">
        <v>2</v>
      </c>
      <c r="AT221">
        <v>2</v>
      </c>
      <c r="AU221">
        <v>5</v>
      </c>
      <c r="AV221">
        <v>3</v>
      </c>
      <c r="AW221">
        <v>0</v>
      </c>
      <c r="AX221">
        <v>1</v>
      </c>
      <c r="AY221">
        <v>1</v>
      </c>
      <c r="AZ221">
        <v>0</v>
      </c>
      <c r="BA221">
        <v>4</v>
      </c>
      <c r="BB221">
        <v>4</v>
      </c>
      <c r="BC221">
        <v>0</v>
      </c>
      <c r="BD221">
        <v>0</v>
      </c>
      <c r="BE221">
        <v>17</v>
      </c>
      <c r="BF221">
        <v>0</v>
      </c>
      <c r="BG221">
        <v>3</v>
      </c>
      <c r="BH221">
        <v>0</v>
      </c>
      <c r="BI221">
        <f t="shared" si="6"/>
        <v>95</v>
      </c>
      <c r="BJ221">
        <v>7106</v>
      </c>
      <c r="BK221">
        <f t="shared" si="7"/>
        <v>1.3368983957219251</v>
      </c>
    </row>
    <row r="222" spans="1:63" x14ac:dyDescent="0.55000000000000004">
      <c r="A222" s="1">
        <v>2011</v>
      </c>
      <c r="B222" t="s">
        <v>85</v>
      </c>
      <c r="C222" t="str">
        <f>VLOOKUP(A222, [1]speeches!$B:$BC, 54,FALSE)</f>
        <v>Democratic</v>
      </c>
      <c r="D222">
        <v>1</v>
      </c>
      <c r="E222">
        <v>0</v>
      </c>
      <c r="F222">
        <v>0</v>
      </c>
      <c r="G222">
        <v>4</v>
      </c>
      <c r="H222">
        <v>2</v>
      </c>
      <c r="I222">
        <v>0</v>
      </c>
      <c r="J222">
        <v>0</v>
      </c>
      <c r="K222">
        <v>0</v>
      </c>
      <c r="L222">
        <v>1</v>
      </c>
      <c r="M222">
        <v>0</v>
      </c>
      <c r="N222">
        <v>0</v>
      </c>
      <c r="O222">
        <v>0</v>
      </c>
      <c r="P222">
        <v>4</v>
      </c>
      <c r="Q222">
        <v>0</v>
      </c>
      <c r="R222">
        <v>5</v>
      </c>
      <c r="S222">
        <v>2</v>
      </c>
      <c r="T222">
        <v>0</v>
      </c>
      <c r="U222">
        <v>2</v>
      </c>
      <c r="V222">
        <v>4</v>
      </c>
      <c r="W222">
        <v>2</v>
      </c>
      <c r="X222">
        <v>0</v>
      </c>
      <c r="Y222">
        <v>0</v>
      </c>
      <c r="Z222">
        <v>7</v>
      </c>
      <c r="AA222">
        <v>0</v>
      </c>
      <c r="AB222">
        <v>0</v>
      </c>
      <c r="AC222">
        <v>0</v>
      </c>
      <c r="AD222">
        <v>2</v>
      </c>
      <c r="AE222">
        <v>1</v>
      </c>
      <c r="AF222">
        <v>0</v>
      </c>
      <c r="AG222">
        <v>0</v>
      </c>
      <c r="AH222">
        <v>5</v>
      </c>
      <c r="AI222">
        <v>0</v>
      </c>
      <c r="AJ222">
        <v>4</v>
      </c>
      <c r="AK222">
        <v>2</v>
      </c>
      <c r="AL222">
        <v>0</v>
      </c>
      <c r="AM222">
        <v>0</v>
      </c>
      <c r="AN222">
        <v>2</v>
      </c>
      <c r="AO222">
        <v>3</v>
      </c>
      <c r="AP222">
        <v>2</v>
      </c>
      <c r="AQ222">
        <v>2</v>
      </c>
      <c r="AR222">
        <v>1</v>
      </c>
      <c r="AS222">
        <v>1</v>
      </c>
      <c r="AT222">
        <v>1</v>
      </c>
      <c r="AU222">
        <v>2</v>
      </c>
      <c r="AV222">
        <v>0</v>
      </c>
      <c r="AW222">
        <v>0</v>
      </c>
      <c r="AX222">
        <v>1</v>
      </c>
      <c r="AY222">
        <v>0</v>
      </c>
      <c r="AZ222">
        <v>0</v>
      </c>
      <c r="BA222">
        <v>6</v>
      </c>
      <c r="BB222">
        <v>6</v>
      </c>
      <c r="BC222">
        <v>0</v>
      </c>
      <c r="BD222">
        <v>0</v>
      </c>
      <c r="BE222">
        <v>13</v>
      </c>
      <c r="BF222">
        <v>0</v>
      </c>
      <c r="BG222">
        <v>0</v>
      </c>
      <c r="BH222">
        <v>0</v>
      </c>
      <c r="BI222">
        <f t="shared" si="6"/>
        <v>88</v>
      </c>
      <c r="BJ222">
        <v>6940</v>
      </c>
      <c r="BK222">
        <f t="shared" si="7"/>
        <v>1.2680115273775217</v>
      </c>
    </row>
    <row r="223" spans="1:63" x14ac:dyDescent="0.55000000000000004">
      <c r="A223" s="1">
        <v>2012</v>
      </c>
      <c r="B223" t="s">
        <v>85</v>
      </c>
      <c r="C223" t="str">
        <f>VLOOKUP(A223, [1]speeches!$B:$BC, 54,FALSE)</f>
        <v>Democratic</v>
      </c>
      <c r="D223">
        <v>3</v>
      </c>
      <c r="E223">
        <v>0</v>
      </c>
      <c r="F223">
        <v>1</v>
      </c>
      <c r="G223">
        <v>1</v>
      </c>
      <c r="H223">
        <v>1</v>
      </c>
      <c r="I223">
        <v>0</v>
      </c>
      <c r="J223">
        <v>1</v>
      </c>
      <c r="K223">
        <v>0</v>
      </c>
      <c r="L223">
        <v>2</v>
      </c>
      <c r="M223">
        <v>0</v>
      </c>
      <c r="N223">
        <v>0</v>
      </c>
      <c r="O223">
        <v>0</v>
      </c>
      <c r="P223">
        <v>6</v>
      </c>
      <c r="Q223">
        <v>0</v>
      </c>
      <c r="R223">
        <v>7</v>
      </c>
      <c r="S223">
        <v>1</v>
      </c>
      <c r="T223">
        <v>0</v>
      </c>
      <c r="U223">
        <v>4</v>
      </c>
      <c r="V223">
        <v>3</v>
      </c>
      <c r="W223">
        <v>4</v>
      </c>
      <c r="X223">
        <v>1</v>
      </c>
      <c r="Y223">
        <v>0</v>
      </c>
      <c r="Z223">
        <v>1</v>
      </c>
      <c r="AA223">
        <v>0</v>
      </c>
      <c r="AB223">
        <v>0</v>
      </c>
      <c r="AC223">
        <v>0</v>
      </c>
      <c r="AD223">
        <v>4</v>
      </c>
      <c r="AE223">
        <v>0</v>
      </c>
      <c r="AF223">
        <v>0</v>
      </c>
      <c r="AG223">
        <v>1</v>
      </c>
      <c r="AH223">
        <v>3</v>
      </c>
      <c r="AI223">
        <v>0</v>
      </c>
      <c r="AJ223">
        <v>2</v>
      </c>
      <c r="AK223">
        <v>1</v>
      </c>
      <c r="AL223">
        <v>1</v>
      </c>
      <c r="AM223">
        <v>1</v>
      </c>
      <c r="AN223">
        <v>0</v>
      </c>
      <c r="AO223">
        <v>1</v>
      </c>
      <c r="AP223">
        <v>1</v>
      </c>
      <c r="AQ223">
        <v>0</v>
      </c>
      <c r="AR223">
        <v>0</v>
      </c>
      <c r="AS223">
        <v>0</v>
      </c>
      <c r="AT223">
        <v>0</v>
      </c>
      <c r="AU223">
        <v>4</v>
      </c>
      <c r="AV223">
        <v>1</v>
      </c>
      <c r="AW223">
        <v>0</v>
      </c>
      <c r="AX223">
        <v>1</v>
      </c>
      <c r="AY223">
        <v>0</v>
      </c>
      <c r="AZ223">
        <v>0</v>
      </c>
      <c r="BA223">
        <v>5</v>
      </c>
      <c r="BB223">
        <v>5</v>
      </c>
      <c r="BC223">
        <v>0</v>
      </c>
      <c r="BD223">
        <v>0</v>
      </c>
      <c r="BE223">
        <v>16</v>
      </c>
      <c r="BF223">
        <v>1</v>
      </c>
      <c r="BG223">
        <v>0</v>
      </c>
      <c r="BH223">
        <v>0</v>
      </c>
      <c r="BI223">
        <f t="shared" si="6"/>
        <v>84</v>
      </c>
      <c r="BJ223">
        <v>6987</v>
      </c>
      <c r="BK223">
        <f t="shared" si="7"/>
        <v>1.2022327179046801</v>
      </c>
    </row>
    <row r="224" spans="1:63" x14ac:dyDescent="0.55000000000000004">
      <c r="A224" s="1">
        <v>2013</v>
      </c>
      <c r="B224" t="s">
        <v>85</v>
      </c>
      <c r="C224" t="str">
        <f>VLOOKUP(A224, [1]speeches!$B:$BC, 54,FALSE)</f>
        <v>Democratic</v>
      </c>
      <c r="D224">
        <v>4</v>
      </c>
      <c r="E224">
        <v>0</v>
      </c>
      <c r="F224">
        <v>0</v>
      </c>
      <c r="G224">
        <v>0</v>
      </c>
      <c r="H224">
        <v>2</v>
      </c>
      <c r="I224">
        <v>0</v>
      </c>
      <c r="J224">
        <v>2</v>
      </c>
      <c r="K224">
        <v>0</v>
      </c>
      <c r="L224">
        <v>1</v>
      </c>
      <c r="M224">
        <v>0</v>
      </c>
      <c r="N224">
        <v>1</v>
      </c>
      <c r="O224">
        <v>0</v>
      </c>
      <c r="P224">
        <v>4</v>
      </c>
      <c r="Q224">
        <v>0</v>
      </c>
      <c r="R224">
        <v>5</v>
      </c>
      <c r="S224">
        <v>1</v>
      </c>
      <c r="T224">
        <v>0</v>
      </c>
      <c r="U224">
        <v>1</v>
      </c>
      <c r="V224">
        <v>0</v>
      </c>
      <c r="W224">
        <v>3</v>
      </c>
      <c r="X224">
        <v>1</v>
      </c>
      <c r="Y224">
        <v>0</v>
      </c>
      <c r="Z224">
        <v>1</v>
      </c>
      <c r="AA224">
        <v>0</v>
      </c>
      <c r="AB224">
        <v>0</v>
      </c>
      <c r="AC224">
        <v>0</v>
      </c>
      <c r="AD224">
        <v>5</v>
      </c>
      <c r="AE224">
        <v>1</v>
      </c>
      <c r="AF224">
        <v>0</v>
      </c>
      <c r="AG224">
        <v>0</v>
      </c>
      <c r="AH224">
        <v>3</v>
      </c>
      <c r="AI224">
        <v>0</v>
      </c>
      <c r="AJ224">
        <v>4</v>
      </c>
      <c r="AK224">
        <v>1</v>
      </c>
      <c r="AL224">
        <v>0</v>
      </c>
      <c r="AM224">
        <v>0</v>
      </c>
      <c r="AN224">
        <v>0</v>
      </c>
      <c r="AO224">
        <v>0</v>
      </c>
      <c r="AP224">
        <v>0</v>
      </c>
      <c r="AQ224">
        <v>5</v>
      </c>
      <c r="AR224">
        <v>2</v>
      </c>
      <c r="AS224">
        <v>3</v>
      </c>
      <c r="AT224">
        <v>3</v>
      </c>
      <c r="AU224">
        <v>7</v>
      </c>
      <c r="AV224">
        <v>1</v>
      </c>
      <c r="AW224">
        <v>1</v>
      </c>
      <c r="AX224">
        <v>2</v>
      </c>
      <c r="AY224">
        <v>0</v>
      </c>
      <c r="AZ224">
        <v>0</v>
      </c>
      <c r="BA224">
        <v>2</v>
      </c>
      <c r="BB224">
        <v>2</v>
      </c>
      <c r="BC224">
        <v>0</v>
      </c>
      <c r="BD224">
        <v>0</v>
      </c>
      <c r="BE224">
        <v>13</v>
      </c>
      <c r="BF224">
        <v>0</v>
      </c>
      <c r="BG224">
        <v>0</v>
      </c>
      <c r="BH224">
        <v>1</v>
      </c>
      <c r="BI224">
        <f t="shared" si="6"/>
        <v>82</v>
      </c>
      <c r="BJ224">
        <v>6467</v>
      </c>
      <c r="BK224">
        <f t="shared" si="7"/>
        <v>1.267975877532086</v>
      </c>
    </row>
    <row r="225" spans="1:63" x14ac:dyDescent="0.55000000000000004">
      <c r="A225" s="1">
        <v>2014</v>
      </c>
      <c r="B225" t="s">
        <v>85</v>
      </c>
      <c r="C225" t="str">
        <f>VLOOKUP(A225, [1]speeches!$B:$BC, 54,FALSE)</f>
        <v>Democratic</v>
      </c>
      <c r="D225">
        <v>6</v>
      </c>
      <c r="E225">
        <v>1</v>
      </c>
      <c r="F225">
        <v>2</v>
      </c>
      <c r="G225">
        <v>2</v>
      </c>
      <c r="H225">
        <v>1</v>
      </c>
      <c r="I225">
        <v>2</v>
      </c>
      <c r="J225">
        <v>1</v>
      </c>
      <c r="K225">
        <v>0</v>
      </c>
      <c r="L225">
        <v>0</v>
      </c>
      <c r="M225">
        <v>0</v>
      </c>
      <c r="N225">
        <v>3</v>
      </c>
      <c r="O225">
        <v>0</v>
      </c>
      <c r="P225">
        <v>2</v>
      </c>
      <c r="Q225">
        <v>0</v>
      </c>
      <c r="R225">
        <v>15</v>
      </c>
      <c r="S225">
        <v>1</v>
      </c>
      <c r="T225">
        <v>0</v>
      </c>
      <c r="U225">
        <v>10</v>
      </c>
      <c r="V225">
        <v>3</v>
      </c>
      <c r="W225">
        <v>2</v>
      </c>
      <c r="X225">
        <v>2</v>
      </c>
      <c r="Y225">
        <v>0</v>
      </c>
      <c r="Z225">
        <v>0</v>
      </c>
      <c r="AA225">
        <v>1</v>
      </c>
      <c r="AB225">
        <v>1</v>
      </c>
      <c r="AC225">
        <v>0</v>
      </c>
      <c r="AD225">
        <v>5</v>
      </c>
      <c r="AE225">
        <v>0</v>
      </c>
      <c r="AF225">
        <v>0</v>
      </c>
      <c r="AG225">
        <v>0</v>
      </c>
      <c r="AH225">
        <v>5</v>
      </c>
      <c r="AI225">
        <v>0</v>
      </c>
      <c r="AJ225">
        <v>3</v>
      </c>
      <c r="AK225">
        <v>0</v>
      </c>
      <c r="AL225">
        <v>0</v>
      </c>
      <c r="AM225">
        <v>0</v>
      </c>
      <c r="AN225">
        <v>1</v>
      </c>
      <c r="AO225">
        <v>1</v>
      </c>
      <c r="AP225">
        <v>0</v>
      </c>
      <c r="AQ225">
        <v>8</v>
      </c>
      <c r="AR225">
        <v>2</v>
      </c>
      <c r="AS225">
        <v>5</v>
      </c>
      <c r="AT225">
        <v>2</v>
      </c>
      <c r="AU225">
        <v>8</v>
      </c>
      <c r="AV225">
        <v>3</v>
      </c>
      <c r="AW225">
        <v>1</v>
      </c>
      <c r="AX225">
        <v>3</v>
      </c>
      <c r="AY225">
        <v>0</v>
      </c>
      <c r="AZ225">
        <v>0</v>
      </c>
      <c r="BA225">
        <v>6</v>
      </c>
      <c r="BB225">
        <v>6</v>
      </c>
      <c r="BC225">
        <v>0</v>
      </c>
      <c r="BD225">
        <v>0</v>
      </c>
      <c r="BE225">
        <v>16</v>
      </c>
      <c r="BF225">
        <v>0</v>
      </c>
      <c r="BG225">
        <v>0</v>
      </c>
      <c r="BH225">
        <v>0</v>
      </c>
      <c r="BI225">
        <f t="shared" si="6"/>
        <v>130</v>
      </c>
      <c r="BJ225">
        <v>6778</v>
      </c>
      <c r="BK225">
        <f t="shared" si="7"/>
        <v>1.9179699026261436</v>
      </c>
    </row>
    <row r="226" spans="1:63" x14ac:dyDescent="0.55000000000000004">
      <c r="A226" s="1">
        <v>2015</v>
      </c>
      <c r="B226" t="s">
        <v>85</v>
      </c>
      <c r="C226" t="str">
        <f>VLOOKUP(A226, [1]speeches!$B:$BC, 54,FALSE)</f>
        <v>Democratic</v>
      </c>
      <c r="D226">
        <v>3</v>
      </c>
      <c r="E226">
        <v>0</v>
      </c>
      <c r="F226">
        <v>0</v>
      </c>
      <c r="G226">
        <v>1</v>
      </c>
      <c r="H226">
        <v>5</v>
      </c>
      <c r="I226">
        <v>4</v>
      </c>
      <c r="J226">
        <v>2</v>
      </c>
      <c r="K226">
        <v>0</v>
      </c>
      <c r="L226">
        <v>1</v>
      </c>
      <c r="M226">
        <v>0</v>
      </c>
      <c r="N226">
        <v>4</v>
      </c>
      <c r="O226">
        <v>3</v>
      </c>
      <c r="P226">
        <v>3</v>
      </c>
      <c r="Q226">
        <v>0</v>
      </c>
      <c r="R226">
        <v>12</v>
      </c>
      <c r="S226">
        <v>0</v>
      </c>
      <c r="T226">
        <v>0</v>
      </c>
      <c r="U226">
        <v>4</v>
      </c>
      <c r="V226">
        <v>2</v>
      </c>
      <c r="W226">
        <v>5</v>
      </c>
      <c r="X226">
        <v>1</v>
      </c>
      <c r="Y226">
        <v>0</v>
      </c>
      <c r="Z226">
        <v>0</v>
      </c>
      <c r="AA226">
        <v>0</v>
      </c>
      <c r="AB226">
        <v>0</v>
      </c>
      <c r="AC226">
        <v>0</v>
      </c>
      <c r="AD226">
        <v>5</v>
      </c>
      <c r="AE226">
        <v>0</v>
      </c>
      <c r="AF226">
        <v>0</v>
      </c>
      <c r="AG226">
        <v>0</v>
      </c>
      <c r="AH226">
        <v>5</v>
      </c>
      <c r="AI226">
        <v>0</v>
      </c>
      <c r="AJ226">
        <v>0</v>
      </c>
      <c r="AK226">
        <v>2</v>
      </c>
      <c r="AL226">
        <v>0</v>
      </c>
      <c r="AM226">
        <v>0</v>
      </c>
      <c r="AN226">
        <v>0</v>
      </c>
      <c r="AO226">
        <v>0</v>
      </c>
      <c r="AP226">
        <v>0</v>
      </c>
      <c r="AQ226">
        <v>9</v>
      </c>
      <c r="AR226">
        <v>1</v>
      </c>
      <c r="AS226">
        <v>7</v>
      </c>
      <c r="AT226">
        <v>5</v>
      </c>
      <c r="AU226">
        <v>8</v>
      </c>
      <c r="AV226">
        <v>3</v>
      </c>
      <c r="AW226">
        <v>1</v>
      </c>
      <c r="AX226">
        <v>2</v>
      </c>
      <c r="AY226">
        <v>0</v>
      </c>
      <c r="AZ226">
        <v>0</v>
      </c>
      <c r="BA226">
        <v>3</v>
      </c>
      <c r="BB226">
        <v>3</v>
      </c>
      <c r="BC226">
        <v>0</v>
      </c>
      <c r="BD226">
        <v>0</v>
      </c>
      <c r="BE226">
        <v>13</v>
      </c>
      <c r="BF226">
        <v>0</v>
      </c>
      <c r="BG226">
        <v>1</v>
      </c>
      <c r="BH226">
        <v>0</v>
      </c>
      <c r="BI226">
        <f t="shared" si="6"/>
        <v>118</v>
      </c>
      <c r="BJ226">
        <v>6727</v>
      </c>
      <c r="BK226">
        <f t="shared" si="7"/>
        <v>1.7541251672365095</v>
      </c>
    </row>
    <row r="227" spans="1:63" x14ac:dyDescent="0.55000000000000004">
      <c r="A227" s="1">
        <v>2016</v>
      </c>
      <c r="B227" t="s">
        <v>85</v>
      </c>
      <c r="C227" t="str">
        <f>VLOOKUP(A227, [1]speeches!$B:$BC, 54,FALSE)</f>
        <v>Democratic</v>
      </c>
      <c r="D227">
        <v>1</v>
      </c>
      <c r="E227">
        <v>0</v>
      </c>
      <c r="F227">
        <v>0</v>
      </c>
      <c r="G227">
        <v>0</v>
      </c>
      <c r="H227">
        <v>0</v>
      </c>
      <c r="I227">
        <v>3</v>
      </c>
      <c r="J227">
        <v>0</v>
      </c>
      <c r="K227">
        <v>0</v>
      </c>
      <c r="L227">
        <v>2</v>
      </c>
      <c r="M227">
        <v>0</v>
      </c>
      <c r="N227">
        <v>3</v>
      </c>
      <c r="O227">
        <v>1</v>
      </c>
      <c r="P227">
        <v>7</v>
      </c>
      <c r="Q227">
        <v>0</v>
      </c>
      <c r="R227">
        <v>5</v>
      </c>
      <c r="S227">
        <v>1</v>
      </c>
      <c r="T227">
        <v>0</v>
      </c>
      <c r="U227">
        <v>2</v>
      </c>
      <c r="V227">
        <v>2</v>
      </c>
      <c r="W227">
        <v>3</v>
      </c>
      <c r="X227">
        <v>0</v>
      </c>
      <c r="Y227">
        <v>0</v>
      </c>
      <c r="Z227">
        <v>0</v>
      </c>
      <c r="AA227">
        <v>0</v>
      </c>
      <c r="AB227">
        <v>0</v>
      </c>
      <c r="AC227">
        <v>0</v>
      </c>
      <c r="AD227">
        <v>5</v>
      </c>
      <c r="AE227">
        <v>0</v>
      </c>
      <c r="AF227">
        <v>0</v>
      </c>
      <c r="AG227">
        <v>0</v>
      </c>
      <c r="AH227">
        <v>2</v>
      </c>
      <c r="AI227">
        <v>0</v>
      </c>
      <c r="AJ227">
        <v>3</v>
      </c>
      <c r="AK227">
        <v>2</v>
      </c>
      <c r="AL227">
        <v>2</v>
      </c>
      <c r="AM227">
        <v>0</v>
      </c>
      <c r="AN227">
        <v>0</v>
      </c>
      <c r="AO227">
        <v>0</v>
      </c>
      <c r="AP227">
        <v>0</v>
      </c>
      <c r="AQ227">
        <v>7</v>
      </c>
      <c r="AR227">
        <v>0</v>
      </c>
      <c r="AS227">
        <v>7</v>
      </c>
      <c r="AT227">
        <v>4</v>
      </c>
      <c r="AU227">
        <v>5</v>
      </c>
      <c r="AV227">
        <v>3</v>
      </c>
      <c r="AW227">
        <v>0</v>
      </c>
      <c r="AX227">
        <v>0</v>
      </c>
      <c r="AY227">
        <v>1</v>
      </c>
      <c r="AZ227">
        <v>0</v>
      </c>
      <c r="BA227">
        <v>3</v>
      </c>
      <c r="BB227">
        <v>3</v>
      </c>
      <c r="BC227">
        <v>0</v>
      </c>
      <c r="BD227">
        <v>1</v>
      </c>
      <c r="BE227">
        <v>11</v>
      </c>
      <c r="BF227">
        <v>0</v>
      </c>
      <c r="BG227">
        <v>1</v>
      </c>
      <c r="BH227">
        <v>0</v>
      </c>
      <c r="BI227">
        <f t="shared" si="6"/>
        <v>90</v>
      </c>
      <c r="BJ227">
        <v>5438</v>
      </c>
      <c r="BK227">
        <f t="shared" si="7"/>
        <v>1.655020228025009</v>
      </c>
    </row>
    <row r="228" spans="1:63" x14ac:dyDescent="0.55000000000000004">
      <c r="A228" s="1">
        <v>2017</v>
      </c>
      <c r="B228" t="s">
        <v>93</v>
      </c>
      <c r="C228" t="str">
        <f>VLOOKUP(A228, [1]speeches!$B:$BC, 54,FALSE)</f>
        <v>Republican</v>
      </c>
      <c r="D228">
        <v>0</v>
      </c>
      <c r="E228">
        <v>0</v>
      </c>
      <c r="F228">
        <v>0</v>
      </c>
      <c r="G228">
        <v>0</v>
      </c>
      <c r="H228">
        <v>0</v>
      </c>
      <c r="I228">
        <v>2</v>
      </c>
      <c r="J228">
        <v>0</v>
      </c>
      <c r="K228">
        <v>0</v>
      </c>
      <c r="L228">
        <v>1</v>
      </c>
      <c r="M228">
        <v>2</v>
      </c>
      <c r="N228">
        <v>2</v>
      </c>
      <c r="O228">
        <v>1</v>
      </c>
      <c r="P228">
        <v>5</v>
      </c>
      <c r="Q228">
        <v>1</v>
      </c>
      <c r="R228">
        <v>10</v>
      </c>
      <c r="S228">
        <v>2</v>
      </c>
      <c r="T228">
        <v>0</v>
      </c>
      <c r="U228">
        <v>1</v>
      </c>
      <c r="V228">
        <v>0</v>
      </c>
      <c r="W228">
        <v>1</v>
      </c>
      <c r="X228">
        <v>1</v>
      </c>
      <c r="Y228">
        <v>0</v>
      </c>
      <c r="Z228">
        <v>0</v>
      </c>
      <c r="AA228">
        <v>0</v>
      </c>
      <c r="AB228">
        <v>0</v>
      </c>
      <c r="AC228">
        <v>0</v>
      </c>
      <c r="AD228">
        <v>6</v>
      </c>
      <c r="AE228">
        <v>1</v>
      </c>
      <c r="AF228">
        <v>0</v>
      </c>
      <c r="AG228">
        <v>1</v>
      </c>
      <c r="AH228">
        <v>0</v>
      </c>
      <c r="AI228">
        <v>0</v>
      </c>
      <c r="AJ228">
        <v>0</v>
      </c>
      <c r="AK228">
        <v>0</v>
      </c>
      <c r="AL228">
        <v>0</v>
      </c>
      <c r="AM228">
        <v>0</v>
      </c>
      <c r="AN228">
        <v>0</v>
      </c>
      <c r="AO228">
        <v>1</v>
      </c>
      <c r="AP228">
        <v>0</v>
      </c>
      <c r="AQ228">
        <v>5</v>
      </c>
      <c r="AR228">
        <v>5</v>
      </c>
      <c r="AS228">
        <v>0</v>
      </c>
      <c r="AT228">
        <v>0</v>
      </c>
      <c r="AU228">
        <v>4</v>
      </c>
      <c r="AV228">
        <v>2</v>
      </c>
      <c r="AW228">
        <v>0</v>
      </c>
      <c r="AX228">
        <v>2</v>
      </c>
      <c r="AY228">
        <v>0</v>
      </c>
      <c r="AZ228">
        <v>0</v>
      </c>
      <c r="BA228">
        <v>0</v>
      </c>
      <c r="BB228">
        <v>0</v>
      </c>
      <c r="BC228">
        <v>0</v>
      </c>
      <c r="BD228">
        <v>0</v>
      </c>
      <c r="BE228">
        <v>10</v>
      </c>
      <c r="BF228">
        <v>0</v>
      </c>
      <c r="BG228">
        <v>2</v>
      </c>
      <c r="BH228">
        <v>0</v>
      </c>
      <c r="BI228">
        <f t="shared" si="6"/>
        <v>68</v>
      </c>
      <c r="BJ228">
        <v>5036</v>
      </c>
      <c r="BK228">
        <f t="shared" si="7"/>
        <v>1.3502779984114377</v>
      </c>
    </row>
    <row r="229" spans="1:63" x14ac:dyDescent="0.55000000000000004">
      <c r="A229" s="1">
        <v>2018</v>
      </c>
      <c r="B229" t="s">
        <v>93</v>
      </c>
      <c r="C229" t="str">
        <f>VLOOKUP(A229, [1]speeches!$B:$BC, 54,FALSE)</f>
        <v>Republican</v>
      </c>
      <c r="D229">
        <v>1</v>
      </c>
      <c r="E229">
        <v>0</v>
      </c>
      <c r="F229">
        <v>1</v>
      </c>
      <c r="G229">
        <v>1</v>
      </c>
      <c r="H229">
        <v>1</v>
      </c>
      <c r="I229">
        <v>1</v>
      </c>
      <c r="J229">
        <v>0</v>
      </c>
      <c r="K229">
        <v>0</v>
      </c>
      <c r="L229">
        <v>1</v>
      </c>
      <c r="M229">
        <v>1</v>
      </c>
      <c r="N229">
        <v>3</v>
      </c>
      <c r="O229">
        <v>1</v>
      </c>
      <c r="P229">
        <v>7</v>
      </c>
      <c r="Q229">
        <v>0</v>
      </c>
      <c r="R229">
        <v>4</v>
      </c>
      <c r="S229">
        <v>1</v>
      </c>
      <c r="T229">
        <v>0</v>
      </c>
      <c r="U229">
        <v>3</v>
      </c>
      <c r="V229">
        <v>1</v>
      </c>
      <c r="W229">
        <v>7</v>
      </c>
      <c r="X229">
        <v>1</v>
      </c>
      <c r="Y229">
        <v>0</v>
      </c>
      <c r="Z229">
        <v>7</v>
      </c>
      <c r="AA229">
        <v>1</v>
      </c>
      <c r="AB229">
        <v>1</v>
      </c>
      <c r="AC229">
        <v>0</v>
      </c>
      <c r="AD229">
        <v>4</v>
      </c>
      <c r="AE229">
        <v>1</v>
      </c>
      <c r="AF229">
        <v>1</v>
      </c>
      <c r="AG229">
        <v>1</v>
      </c>
      <c r="AH229">
        <v>6</v>
      </c>
      <c r="AI229">
        <v>0</v>
      </c>
      <c r="AJ229">
        <v>0</v>
      </c>
      <c r="AK229">
        <v>1</v>
      </c>
      <c r="AL229">
        <v>0</v>
      </c>
      <c r="AM229">
        <v>0</v>
      </c>
      <c r="AN229">
        <v>0</v>
      </c>
      <c r="AO229">
        <v>2</v>
      </c>
      <c r="AP229">
        <v>0</v>
      </c>
      <c r="AQ229">
        <v>9</v>
      </c>
      <c r="AR229">
        <v>1</v>
      </c>
      <c r="AS229">
        <v>8</v>
      </c>
      <c r="AT229">
        <v>6</v>
      </c>
      <c r="AU229">
        <v>5</v>
      </c>
      <c r="AV229">
        <v>3</v>
      </c>
      <c r="AW229">
        <v>1</v>
      </c>
      <c r="AX229">
        <v>1</v>
      </c>
      <c r="AY229">
        <v>0</v>
      </c>
      <c r="AZ229">
        <v>0</v>
      </c>
      <c r="BA229">
        <v>0</v>
      </c>
      <c r="BB229">
        <v>0</v>
      </c>
      <c r="BC229">
        <v>0</v>
      </c>
      <c r="BD229">
        <v>0</v>
      </c>
      <c r="BE229">
        <v>10</v>
      </c>
      <c r="BF229">
        <v>0</v>
      </c>
      <c r="BG229">
        <v>0</v>
      </c>
      <c r="BH229">
        <v>0</v>
      </c>
      <c r="BI229">
        <f t="shared" si="6"/>
        <v>104</v>
      </c>
      <c r="BJ229">
        <v>5190</v>
      </c>
      <c r="BK229">
        <f t="shared" si="7"/>
        <v>2.0038535645472062</v>
      </c>
    </row>
  </sheetData>
  <autoFilter ref="A1:BK1">
    <sortState ref="A2:BK229">
      <sortCondition ref="A1"/>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29"/>
  <sheetViews>
    <sheetView topLeftCell="AK1" workbookViewId="0">
      <selection activeCell="BB1" sqref="BB1:BB1048576"/>
    </sheetView>
  </sheetViews>
  <sheetFormatPr defaultRowHeight="14.4" x14ac:dyDescent="0.55000000000000004"/>
  <cols>
    <col min="1" max="1" width="8.83984375" style="1"/>
    <col min="2" max="2" width="11.3125" customWidth="1"/>
    <col min="3" max="3" width="11" customWidth="1"/>
    <col min="51" max="51" width="15.47265625" customWidth="1"/>
    <col min="52" max="52" width="18.15625" customWidth="1"/>
    <col min="53" max="53" width="13.68359375" customWidth="1"/>
    <col min="54" max="54" width="19.83984375" customWidth="1"/>
  </cols>
  <sheetData>
    <row r="1" spans="1:54" x14ac:dyDescent="0.55000000000000004">
      <c r="A1" s="1" t="s">
        <v>58</v>
      </c>
      <c r="B1" t="s">
        <v>31</v>
      </c>
      <c r="C1" t="s">
        <v>97</v>
      </c>
      <c r="D1" t="s">
        <v>162</v>
      </c>
      <c r="E1" t="s">
        <v>163</v>
      </c>
      <c r="F1" t="s">
        <v>164</v>
      </c>
      <c r="G1" t="s">
        <v>165</v>
      </c>
      <c r="H1" t="s">
        <v>166</v>
      </c>
      <c r="I1" t="s">
        <v>167</v>
      </c>
      <c r="J1" t="s">
        <v>168</v>
      </c>
      <c r="K1" t="s">
        <v>169</v>
      </c>
      <c r="L1" t="s">
        <v>170</v>
      </c>
      <c r="M1" t="s">
        <v>171</v>
      </c>
      <c r="N1" t="s">
        <v>172</v>
      </c>
      <c r="O1" t="s">
        <v>173</v>
      </c>
      <c r="P1" t="s">
        <v>174</v>
      </c>
      <c r="Q1" t="s">
        <v>175</v>
      </c>
      <c r="R1" t="s">
        <v>176</v>
      </c>
      <c r="S1" t="s">
        <v>177</v>
      </c>
      <c r="T1" t="s">
        <v>178</v>
      </c>
      <c r="U1" t="s">
        <v>179</v>
      </c>
      <c r="V1" t="s">
        <v>180</v>
      </c>
      <c r="W1" t="s">
        <v>181</v>
      </c>
      <c r="X1" t="s">
        <v>182</v>
      </c>
      <c r="Y1" t="s">
        <v>183</v>
      </c>
      <c r="Z1" t="s">
        <v>184</v>
      </c>
      <c r="AA1" t="s">
        <v>185</v>
      </c>
      <c r="AB1" t="s">
        <v>186</v>
      </c>
      <c r="AC1" t="s">
        <v>187</v>
      </c>
      <c r="AD1" t="s">
        <v>188</v>
      </c>
      <c r="AE1" t="s">
        <v>189</v>
      </c>
      <c r="AF1" t="s">
        <v>190</v>
      </c>
      <c r="AG1" t="s">
        <v>191</v>
      </c>
      <c r="AH1" t="s">
        <v>192</v>
      </c>
      <c r="AI1" t="s">
        <v>193</v>
      </c>
      <c r="AJ1" t="s">
        <v>194</v>
      </c>
      <c r="AK1" t="s">
        <v>195</v>
      </c>
      <c r="AL1" t="s">
        <v>196</v>
      </c>
      <c r="AM1" t="s">
        <v>197</v>
      </c>
      <c r="AN1" t="s">
        <v>198</v>
      </c>
      <c r="AO1" t="s">
        <v>199</v>
      </c>
      <c r="AP1" t="s">
        <v>200</v>
      </c>
      <c r="AQ1" t="s">
        <v>201</v>
      </c>
      <c r="AR1" t="s">
        <v>202</v>
      </c>
      <c r="AS1" t="s">
        <v>203</v>
      </c>
      <c r="AT1" t="s">
        <v>204</v>
      </c>
      <c r="AU1" t="s">
        <v>205</v>
      </c>
      <c r="AV1" t="s">
        <v>206</v>
      </c>
      <c r="AW1" t="s">
        <v>207</v>
      </c>
      <c r="AX1" t="s">
        <v>208</v>
      </c>
      <c r="AY1" t="s">
        <v>209</v>
      </c>
      <c r="AZ1" t="s">
        <v>217</v>
      </c>
      <c r="BA1" t="s">
        <v>210</v>
      </c>
      <c r="BB1" t="s">
        <v>218</v>
      </c>
    </row>
    <row r="2" spans="1:54" x14ac:dyDescent="0.55000000000000004">
      <c r="A2" s="1">
        <v>1790</v>
      </c>
      <c r="B2" t="s">
        <v>95</v>
      </c>
      <c r="C2" t="str">
        <f>VLOOKUP(A2, [1]speeches!$B:$BC, 54,FALSE)</f>
        <v>Nonpartisan   [13]</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f>SUM(D2:AY2)</f>
        <v>0</v>
      </c>
      <c r="BA2">
        <v>0</v>
      </c>
      <c r="BB2">
        <v>0</v>
      </c>
    </row>
    <row r="3" spans="1:54" x14ac:dyDescent="0.55000000000000004">
      <c r="A3" s="1">
        <v>1791</v>
      </c>
      <c r="B3" t="s">
        <v>95</v>
      </c>
      <c r="C3" t="str">
        <f>VLOOKUP(A3, [1]speeches!$B:$BC, 54,FALSE)</f>
        <v>Nonpartisan   [13]</v>
      </c>
      <c r="D3">
        <v>0</v>
      </c>
      <c r="E3">
        <v>1</v>
      </c>
      <c r="F3">
        <v>1</v>
      </c>
      <c r="G3">
        <v>0</v>
      </c>
      <c r="H3">
        <v>3</v>
      </c>
      <c r="I3">
        <v>3</v>
      </c>
      <c r="J3">
        <v>0</v>
      </c>
      <c r="K3">
        <v>1</v>
      </c>
      <c r="L3">
        <v>0</v>
      </c>
      <c r="M3">
        <v>0</v>
      </c>
      <c r="N3">
        <v>0</v>
      </c>
      <c r="O3">
        <v>1</v>
      </c>
      <c r="P3">
        <v>0</v>
      </c>
      <c r="Q3">
        <v>0</v>
      </c>
      <c r="R3">
        <v>0</v>
      </c>
      <c r="S3">
        <v>0</v>
      </c>
      <c r="T3">
        <v>0</v>
      </c>
      <c r="U3">
        <v>0</v>
      </c>
      <c r="V3">
        <v>0</v>
      </c>
      <c r="W3">
        <v>0</v>
      </c>
      <c r="X3">
        <v>0</v>
      </c>
      <c r="Y3">
        <v>0</v>
      </c>
      <c r="Z3">
        <v>0</v>
      </c>
      <c r="AA3">
        <v>0</v>
      </c>
      <c r="AB3">
        <v>0</v>
      </c>
      <c r="AC3">
        <v>0</v>
      </c>
      <c r="AD3">
        <v>0</v>
      </c>
      <c r="AE3">
        <v>0</v>
      </c>
      <c r="AF3">
        <v>1</v>
      </c>
      <c r="AG3">
        <v>0</v>
      </c>
      <c r="AH3">
        <v>1</v>
      </c>
      <c r="AI3">
        <v>0</v>
      </c>
      <c r="AJ3">
        <v>0</v>
      </c>
      <c r="AK3">
        <v>0</v>
      </c>
      <c r="AL3">
        <v>0</v>
      </c>
      <c r="AM3">
        <v>0</v>
      </c>
      <c r="AN3">
        <v>0</v>
      </c>
      <c r="AO3">
        <v>0</v>
      </c>
      <c r="AP3">
        <v>0</v>
      </c>
      <c r="AQ3">
        <v>0</v>
      </c>
      <c r="AR3">
        <v>0</v>
      </c>
      <c r="AS3">
        <v>0</v>
      </c>
      <c r="AT3">
        <v>0</v>
      </c>
      <c r="AU3">
        <v>0</v>
      </c>
      <c r="AV3">
        <v>0</v>
      </c>
      <c r="AW3">
        <v>0</v>
      </c>
      <c r="AX3">
        <v>0</v>
      </c>
      <c r="AY3">
        <v>0</v>
      </c>
      <c r="AZ3">
        <f>SUM(D3:AY3)</f>
        <v>12</v>
      </c>
      <c r="BA3">
        <v>2303</v>
      </c>
      <c r="BB3">
        <f>100*(AZ3/BA3)</f>
        <v>0.52105948762483711</v>
      </c>
    </row>
    <row r="4" spans="1:54" x14ac:dyDescent="0.55000000000000004">
      <c r="A4" s="1">
        <v>1792</v>
      </c>
      <c r="B4" t="s">
        <v>95</v>
      </c>
      <c r="C4" t="str">
        <f>VLOOKUP(A4, [1]speeches!$B:$BC, 54,FALSE)</f>
        <v>Nonpartisan   [13]</v>
      </c>
      <c r="D4">
        <v>0</v>
      </c>
      <c r="E4">
        <v>0</v>
      </c>
      <c r="F4">
        <v>0</v>
      </c>
      <c r="G4">
        <v>0</v>
      </c>
      <c r="H4">
        <v>7</v>
      </c>
      <c r="I4">
        <v>7</v>
      </c>
      <c r="J4">
        <v>0</v>
      </c>
      <c r="K4">
        <v>0</v>
      </c>
      <c r="L4">
        <v>0</v>
      </c>
      <c r="M4">
        <v>0</v>
      </c>
      <c r="N4">
        <v>0</v>
      </c>
      <c r="O4">
        <v>0</v>
      </c>
      <c r="P4">
        <v>0</v>
      </c>
      <c r="Q4">
        <v>0</v>
      </c>
      <c r="R4">
        <v>0</v>
      </c>
      <c r="S4">
        <v>0</v>
      </c>
      <c r="T4">
        <v>0</v>
      </c>
      <c r="U4">
        <v>0</v>
      </c>
      <c r="V4">
        <v>0</v>
      </c>
      <c r="W4">
        <v>0</v>
      </c>
      <c r="X4">
        <v>4</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f>SUM(D4:AY4)</f>
        <v>18</v>
      </c>
      <c r="BA4">
        <v>2098</v>
      </c>
      <c r="BB4">
        <f t="shared" ref="BB4:BB67" si="0">100*(AZ4/BA4)</f>
        <v>0.85795996186844614</v>
      </c>
    </row>
    <row r="5" spans="1:54" x14ac:dyDescent="0.55000000000000004">
      <c r="A5" s="1">
        <v>1793</v>
      </c>
      <c r="B5" t="s">
        <v>95</v>
      </c>
      <c r="C5" t="str">
        <f>VLOOKUP(A5, [1]speeches!$B:$BC, 54,FALSE)</f>
        <v>Nonpartisan   [13]</v>
      </c>
      <c r="D5">
        <v>0</v>
      </c>
      <c r="E5">
        <v>0</v>
      </c>
      <c r="F5">
        <v>0</v>
      </c>
      <c r="G5">
        <v>0</v>
      </c>
      <c r="H5">
        <v>5</v>
      </c>
      <c r="I5">
        <v>4</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1</v>
      </c>
      <c r="AG5">
        <v>0</v>
      </c>
      <c r="AH5">
        <v>0</v>
      </c>
      <c r="AI5">
        <v>0</v>
      </c>
      <c r="AJ5">
        <v>0</v>
      </c>
      <c r="AK5">
        <v>0</v>
      </c>
      <c r="AL5">
        <v>0</v>
      </c>
      <c r="AM5">
        <v>0</v>
      </c>
      <c r="AN5">
        <v>0</v>
      </c>
      <c r="AO5">
        <v>0</v>
      </c>
      <c r="AP5">
        <v>0</v>
      </c>
      <c r="AQ5">
        <v>0</v>
      </c>
      <c r="AR5">
        <v>0</v>
      </c>
      <c r="AS5">
        <v>0</v>
      </c>
      <c r="AT5">
        <v>0</v>
      </c>
      <c r="AU5">
        <v>0</v>
      </c>
      <c r="AV5">
        <v>0</v>
      </c>
      <c r="AW5">
        <v>0</v>
      </c>
      <c r="AX5">
        <v>0</v>
      </c>
      <c r="AY5">
        <v>0</v>
      </c>
      <c r="AZ5">
        <f>SUM(D5:AY5)</f>
        <v>10</v>
      </c>
      <c r="BA5">
        <v>1965</v>
      </c>
      <c r="BB5">
        <f t="shared" si="0"/>
        <v>0.5089058524173028</v>
      </c>
    </row>
    <row r="6" spans="1:54" x14ac:dyDescent="0.55000000000000004">
      <c r="A6" s="1">
        <v>1794</v>
      </c>
      <c r="B6" t="s">
        <v>95</v>
      </c>
      <c r="C6" t="str">
        <f>VLOOKUP(A6, [1]speeches!$B:$BC, 54,FALSE)</f>
        <v>Nonpartisan   [13]</v>
      </c>
      <c r="D6">
        <v>0</v>
      </c>
      <c r="E6">
        <v>0</v>
      </c>
      <c r="F6">
        <v>0</v>
      </c>
      <c r="G6">
        <v>0</v>
      </c>
      <c r="H6">
        <v>11</v>
      </c>
      <c r="I6">
        <v>9</v>
      </c>
      <c r="J6">
        <v>0</v>
      </c>
      <c r="K6">
        <v>0</v>
      </c>
      <c r="L6">
        <v>0</v>
      </c>
      <c r="M6">
        <v>0</v>
      </c>
      <c r="N6">
        <v>0</v>
      </c>
      <c r="O6">
        <v>0</v>
      </c>
      <c r="P6">
        <v>0</v>
      </c>
      <c r="Q6">
        <v>0</v>
      </c>
      <c r="R6">
        <v>0</v>
      </c>
      <c r="S6">
        <v>1</v>
      </c>
      <c r="T6">
        <v>1</v>
      </c>
      <c r="U6">
        <v>0</v>
      </c>
      <c r="V6">
        <v>0</v>
      </c>
      <c r="W6">
        <v>0</v>
      </c>
      <c r="X6">
        <v>2</v>
      </c>
      <c r="Y6">
        <v>0</v>
      </c>
      <c r="Z6">
        <v>0</v>
      </c>
      <c r="AA6">
        <v>0</v>
      </c>
      <c r="AB6">
        <v>0</v>
      </c>
      <c r="AC6">
        <v>0</v>
      </c>
      <c r="AD6">
        <v>0</v>
      </c>
      <c r="AE6">
        <v>0</v>
      </c>
      <c r="AF6">
        <v>1</v>
      </c>
      <c r="AG6">
        <v>0</v>
      </c>
      <c r="AH6">
        <v>0</v>
      </c>
      <c r="AI6">
        <v>0</v>
      </c>
      <c r="AJ6">
        <v>0</v>
      </c>
      <c r="AK6">
        <v>0</v>
      </c>
      <c r="AL6">
        <v>0</v>
      </c>
      <c r="AM6">
        <v>0</v>
      </c>
      <c r="AN6">
        <v>0</v>
      </c>
      <c r="AO6">
        <v>0</v>
      </c>
      <c r="AP6">
        <v>0</v>
      </c>
      <c r="AQ6">
        <v>0</v>
      </c>
      <c r="AR6">
        <v>0</v>
      </c>
      <c r="AS6">
        <v>0</v>
      </c>
      <c r="AT6">
        <v>0</v>
      </c>
      <c r="AU6">
        <v>0</v>
      </c>
      <c r="AV6">
        <v>0</v>
      </c>
      <c r="AW6">
        <v>0</v>
      </c>
      <c r="AX6">
        <v>0</v>
      </c>
      <c r="AY6">
        <v>0</v>
      </c>
      <c r="AZ6">
        <f>SUM(D6:AY6)</f>
        <v>25</v>
      </c>
      <c r="BA6">
        <v>2915</v>
      </c>
      <c r="BB6">
        <f t="shared" si="0"/>
        <v>0.85763293310463129</v>
      </c>
    </row>
    <row r="7" spans="1:54" x14ac:dyDescent="0.55000000000000004">
      <c r="A7" s="1">
        <v>1795</v>
      </c>
      <c r="B7" t="s">
        <v>95</v>
      </c>
      <c r="C7" t="str">
        <f>VLOOKUP(A7, [1]speeches!$B:$BC, 54,FALSE)</f>
        <v>Nonpartisan   [13]</v>
      </c>
      <c r="D7">
        <v>0</v>
      </c>
      <c r="E7">
        <v>1</v>
      </c>
      <c r="F7">
        <v>1</v>
      </c>
      <c r="G7">
        <v>0</v>
      </c>
      <c r="H7">
        <v>4</v>
      </c>
      <c r="I7">
        <v>4</v>
      </c>
      <c r="J7">
        <v>0</v>
      </c>
      <c r="K7">
        <v>0</v>
      </c>
      <c r="L7">
        <v>0</v>
      </c>
      <c r="M7">
        <v>0</v>
      </c>
      <c r="N7">
        <v>0</v>
      </c>
      <c r="O7">
        <v>0</v>
      </c>
      <c r="P7">
        <v>0</v>
      </c>
      <c r="Q7">
        <v>0</v>
      </c>
      <c r="R7">
        <v>0</v>
      </c>
      <c r="S7">
        <v>0</v>
      </c>
      <c r="T7">
        <v>0</v>
      </c>
      <c r="U7">
        <v>0</v>
      </c>
      <c r="V7">
        <v>0</v>
      </c>
      <c r="W7">
        <v>0</v>
      </c>
      <c r="X7">
        <v>3</v>
      </c>
      <c r="Y7">
        <v>0</v>
      </c>
      <c r="Z7">
        <v>0</v>
      </c>
      <c r="AA7">
        <v>0</v>
      </c>
      <c r="AB7">
        <v>0</v>
      </c>
      <c r="AC7">
        <v>0</v>
      </c>
      <c r="AD7">
        <v>0</v>
      </c>
      <c r="AE7">
        <v>0</v>
      </c>
      <c r="AF7">
        <v>0</v>
      </c>
      <c r="AG7">
        <v>0</v>
      </c>
      <c r="AH7">
        <v>2</v>
      </c>
      <c r="AI7">
        <v>0</v>
      </c>
      <c r="AJ7">
        <v>0</v>
      </c>
      <c r="AK7">
        <v>0</v>
      </c>
      <c r="AL7">
        <v>0</v>
      </c>
      <c r="AM7">
        <v>0</v>
      </c>
      <c r="AN7">
        <v>0</v>
      </c>
      <c r="AO7">
        <v>0</v>
      </c>
      <c r="AP7">
        <v>0</v>
      </c>
      <c r="AQ7">
        <v>0</v>
      </c>
      <c r="AR7">
        <v>0</v>
      </c>
      <c r="AS7">
        <v>0</v>
      </c>
      <c r="AT7">
        <v>0</v>
      </c>
      <c r="AU7">
        <v>0</v>
      </c>
      <c r="AV7">
        <v>0</v>
      </c>
      <c r="AW7">
        <v>0</v>
      </c>
      <c r="AX7">
        <v>0</v>
      </c>
      <c r="AY7">
        <v>0</v>
      </c>
      <c r="AZ7">
        <f>SUM(D7:AY7)</f>
        <v>15</v>
      </c>
      <c r="BA7">
        <v>1986</v>
      </c>
      <c r="BB7">
        <f t="shared" si="0"/>
        <v>0.75528700906344415</v>
      </c>
    </row>
    <row r="8" spans="1:54" x14ac:dyDescent="0.55000000000000004">
      <c r="A8" s="1">
        <v>1796</v>
      </c>
      <c r="B8" t="s">
        <v>95</v>
      </c>
      <c r="C8" t="str">
        <f>VLOOKUP(A8, [1]speeches!$B:$BC, 54,FALSE)</f>
        <v>Nonpartisan   [13]</v>
      </c>
      <c r="D8">
        <v>0</v>
      </c>
      <c r="E8">
        <v>0</v>
      </c>
      <c r="F8">
        <v>0</v>
      </c>
      <c r="G8">
        <v>1</v>
      </c>
      <c r="H8">
        <v>6</v>
      </c>
      <c r="I8">
        <v>6</v>
      </c>
      <c r="J8">
        <v>0</v>
      </c>
      <c r="K8">
        <v>0</v>
      </c>
      <c r="L8">
        <v>0</v>
      </c>
      <c r="M8">
        <v>0</v>
      </c>
      <c r="N8">
        <v>0</v>
      </c>
      <c r="O8">
        <v>0</v>
      </c>
      <c r="P8">
        <v>0</v>
      </c>
      <c r="Q8">
        <v>0</v>
      </c>
      <c r="R8">
        <v>0</v>
      </c>
      <c r="S8">
        <v>0</v>
      </c>
      <c r="T8">
        <v>0</v>
      </c>
      <c r="U8">
        <v>0</v>
      </c>
      <c r="V8">
        <v>0</v>
      </c>
      <c r="W8">
        <v>0</v>
      </c>
      <c r="X8">
        <v>1</v>
      </c>
      <c r="Y8">
        <v>0</v>
      </c>
      <c r="Z8">
        <v>0</v>
      </c>
      <c r="AA8">
        <v>0</v>
      </c>
      <c r="AB8">
        <v>0</v>
      </c>
      <c r="AC8">
        <v>0</v>
      </c>
      <c r="AD8">
        <v>0</v>
      </c>
      <c r="AE8">
        <v>0</v>
      </c>
      <c r="AF8">
        <v>0</v>
      </c>
      <c r="AG8">
        <v>0</v>
      </c>
      <c r="AH8">
        <v>1</v>
      </c>
      <c r="AI8">
        <v>0</v>
      </c>
      <c r="AJ8">
        <v>0</v>
      </c>
      <c r="AK8">
        <v>0</v>
      </c>
      <c r="AL8">
        <v>0</v>
      </c>
      <c r="AM8">
        <v>0</v>
      </c>
      <c r="AN8">
        <v>0</v>
      </c>
      <c r="AO8">
        <v>0</v>
      </c>
      <c r="AP8">
        <v>0</v>
      </c>
      <c r="AQ8">
        <v>0</v>
      </c>
      <c r="AR8">
        <v>0</v>
      </c>
      <c r="AS8">
        <v>0</v>
      </c>
      <c r="AT8">
        <v>0</v>
      </c>
      <c r="AU8">
        <v>0</v>
      </c>
      <c r="AV8">
        <v>0</v>
      </c>
      <c r="AW8">
        <v>0</v>
      </c>
      <c r="AX8">
        <v>0</v>
      </c>
      <c r="AY8">
        <v>0</v>
      </c>
      <c r="AZ8">
        <f>SUM(D8:AY8)</f>
        <v>15</v>
      </c>
      <c r="BA8">
        <v>2867</v>
      </c>
      <c r="BB8">
        <f t="shared" si="0"/>
        <v>0.52319497732821763</v>
      </c>
    </row>
    <row r="9" spans="1:54" x14ac:dyDescent="0.55000000000000004">
      <c r="A9" s="1">
        <v>1797</v>
      </c>
      <c r="B9" t="s">
        <v>59</v>
      </c>
      <c r="C9" t="str">
        <f>VLOOKUP(A9, [1]speeches!$B:$BC, 54,FALSE)</f>
        <v>Federalist</v>
      </c>
      <c r="D9">
        <v>0</v>
      </c>
      <c r="E9">
        <v>0</v>
      </c>
      <c r="F9">
        <v>0</v>
      </c>
      <c r="G9">
        <v>0</v>
      </c>
      <c r="H9">
        <v>8</v>
      </c>
      <c r="I9">
        <v>8</v>
      </c>
      <c r="J9">
        <v>0</v>
      </c>
      <c r="K9">
        <v>0</v>
      </c>
      <c r="L9">
        <v>0</v>
      </c>
      <c r="M9">
        <v>0</v>
      </c>
      <c r="N9">
        <v>0</v>
      </c>
      <c r="O9">
        <v>0</v>
      </c>
      <c r="P9">
        <v>0</v>
      </c>
      <c r="Q9">
        <v>0</v>
      </c>
      <c r="R9">
        <v>0</v>
      </c>
      <c r="S9">
        <v>0</v>
      </c>
      <c r="T9">
        <v>0</v>
      </c>
      <c r="U9">
        <v>0</v>
      </c>
      <c r="V9">
        <v>0</v>
      </c>
      <c r="W9">
        <v>0</v>
      </c>
      <c r="X9">
        <v>5</v>
      </c>
      <c r="Y9">
        <v>0</v>
      </c>
      <c r="Z9">
        <v>0</v>
      </c>
      <c r="AA9">
        <v>1</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f>SUM(D9:AY9)</f>
        <v>22</v>
      </c>
      <c r="BA9">
        <v>2057</v>
      </c>
      <c r="BB9">
        <f t="shared" si="0"/>
        <v>1.0695187165775399</v>
      </c>
    </row>
    <row r="10" spans="1:54" x14ac:dyDescent="0.55000000000000004">
      <c r="A10" s="1">
        <v>1798</v>
      </c>
      <c r="B10" t="s">
        <v>59</v>
      </c>
      <c r="C10" t="str">
        <f>VLOOKUP(A10, [1]speeches!$B:$BC, 54,FALSE)</f>
        <v>Federalist</v>
      </c>
      <c r="D10">
        <v>0</v>
      </c>
      <c r="E10">
        <v>0</v>
      </c>
      <c r="F10">
        <v>0</v>
      </c>
      <c r="G10">
        <v>0</v>
      </c>
      <c r="H10">
        <v>2</v>
      </c>
      <c r="I10">
        <v>2</v>
      </c>
      <c r="J10">
        <v>0</v>
      </c>
      <c r="K10">
        <v>0</v>
      </c>
      <c r="L10">
        <v>0</v>
      </c>
      <c r="M10">
        <v>0</v>
      </c>
      <c r="N10">
        <v>0</v>
      </c>
      <c r="O10">
        <v>0</v>
      </c>
      <c r="P10">
        <v>0</v>
      </c>
      <c r="Q10">
        <v>0</v>
      </c>
      <c r="R10">
        <v>0</v>
      </c>
      <c r="S10">
        <v>0</v>
      </c>
      <c r="T10">
        <v>0</v>
      </c>
      <c r="U10">
        <v>0</v>
      </c>
      <c r="V10">
        <v>0</v>
      </c>
      <c r="W10">
        <v>0</v>
      </c>
      <c r="X10">
        <v>3</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f>SUM(D10:AY10)</f>
        <v>7</v>
      </c>
      <c r="BA10">
        <v>2218</v>
      </c>
      <c r="BB10">
        <f t="shared" si="0"/>
        <v>0.31559963931469792</v>
      </c>
    </row>
    <row r="11" spans="1:54" x14ac:dyDescent="0.55000000000000004">
      <c r="A11" s="1">
        <v>1799</v>
      </c>
      <c r="B11" t="s">
        <v>59</v>
      </c>
      <c r="C11" t="str">
        <f>VLOOKUP(A11, [1]speeches!$B:$BC, 54,FALSE)</f>
        <v>Federalist</v>
      </c>
      <c r="D11">
        <v>0</v>
      </c>
      <c r="E11">
        <v>0</v>
      </c>
      <c r="F11">
        <v>0</v>
      </c>
      <c r="G11">
        <v>0</v>
      </c>
      <c r="H11">
        <v>3</v>
      </c>
      <c r="I11">
        <v>3</v>
      </c>
      <c r="J11">
        <v>0</v>
      </c>
      <c r="K11">
        <v>0</v>
      </c>
      <c r="L11">
        <v>0</v>
      </c>
      <c r="M11">
        <v>0</v>
      </c>
      <c r="N11">
        <v>0</v>
      </c>
      <c r="O11">
        <v>0</v>
      </c>
      <c r="P11">
        <v>0</v>
      </c>
      <c r="Q11">
        <v>0</v>
      </c>
      <c r="R11">
        <v>0</v>
      </c>
      <c r="S11">
        <v>0</v>
      </c>
      <c r="T11">
        <v>0</v>
      </c>
      <c r="U11">
        <v>0</v>
      </c>
      <c r="V11">
        <v>0</v>
      </c>
      <c r="W11">
        <v>0</v>
      </c>
      <c r="X11">
        <v>2</v>
      </c>
      <c r="Y11">
        <v>0</v>
      </c>
      <c r="Z11">
        <v>0</v>
      </c>
      <c r="AA11">
        <v>0</v>
      </c>
      <c r="AB11">
        <v>0</v>
      </c>
      <c r="AC11">
        <v>0</v>
      </c>
      <c r="AD11">
        <v>0</v>
      </c>
      <c r="AE11">
        <v>0</v>
      </c>
      <c r="AF11">
        <v>2</v>
      </c>
      <c r="AG11">
        <v>0</v>
      </c>
      <c r="AH11">
        <v>1</v>
      </c>
      <c r="AI11">
        <v>0</v>
      </c>
      <c r="AJ11">
        <v>0</v>
      </c>
      <c r="AK11">
        <v>0</v>
      </c>
      <c r="AL11">
        <v>0</v>
      </c>
      <c r="AM11">
        <v>0</v>
      </c>
      <c r="AN11">
        <v>0</v>
      </c>
      <c r="AO11">
        <v>0</v>
      </c>
      <c r="AP11">
        <v>0</v>
      </c>
      <c r="AQ11">
        <v>0</v>
      </c>
      <c r="AR11">
        <v>0</v>
      </c>
      <c r="AS11">
        <v>0</v>
      </c>
      <c r="AT11">
        <v>0</v>
      </c>
      <c r="AU11">
        <v>0</v>
      </c>
      <c r="AV11">
        <v>0</v>
      </c>
      <c r="AW11">
        <v>0</v>
      </c>
      <c r="AX11">
        <v>0</v>
      </c>
      <c r="AY11">
        <v>0</v>
      </c>
      <c r="AZ11">
        <f>SUM(D11:AY11)</f>
        <v>11</v>
      </c>
      <c r="BA11">
        <v>1505</v>
      </c>
      <c r="BB11">
        <f t="shared" si="0"/>
        <v>0.73089700996677742</v>
      </c>
    </row>
    <row r="12" spans="1:54" x14ac:dyDescent="0.55000000000000004">
      <c r="A12" s="1">
        <v>1800</v>
      </c>
      <c r="B12" t="s">
        <v>59</v>
      </c>
      <c r="C12" t="str">
        <f>VLOOKUP(A12, [1]speeches!$B:$BC, 54,FALSE)</f>
        <v>Federalist</v>
      </c>
      <c r="D12">
        <v>0</v>
      </c>
      <c r="E12">
        <v>0</v>
      </c>
      <c r="F12">
        <v>0</v>
      </c>
      <c r="G12">
        <v>0</v>
      </c>
      <c r="H12">
        <v>1</v>
      </c>
      <c r="I12">
        <v>1</v>
      </c>
      <c r="J12">
        <v>0</v>
      </c>
      <c r="K12">
        <v>0</v>
      </c>
      <c r="L12">
        <v>0</v>
      </c>
      <c r="M12">
        <v>0</v>
      </c>
      <c r="N12">
        <v>0</v>
      </c>
      <c r="O12">
        <v>0</v>
      </c>
      <c r="P12">
        <v>0</v>
      </c>
      <c r="Q12">
        <v>0</v>
      </c>
      <c r="R12">
        <v>0</v>
      </c>
      <c r="S12">
        <v>0</v>
      </c>
      <c r="T12">
        <v>0</v>
      </c>
      <c r="U12">
        <v>0</v>
      </c>
      <c r="V12">
        <v>0</v>
      </c>
      <c r="W12">
        <v>0</v>
      </c>
      <c r="X12">
        <v>1</v>
      </c>
      <c r="Y12">
        <v>0</v>
      </c>
      <c r="Z12">
        <v>0</v>
      </c>
      <c r="AA12">
        <v>0</v>
      </c>
      <c r="AB12">
        <v>0</v>
      </c>
      <c r="AC12">
        <v>0</v>
      </c>
      <c r="AD12">
        <v>0</v>
      </c>
      <c r="AE12">
        <v>0</v>
      </c>
      <c r="AF12">
        <v>2</v>
      </c>
      <c r="AG12">
        <v>0</v>
      </c>
      <c r="AH12">
        <v>0</v>
      </c>
      <c r="AI12">
        <v>0</v>
      </c>
      <c r="AJ12">
        <v>0</v>
      </c>
      <c r="AK12">
        <v>0</v>
      </c>
      <c r="AL12">
        <v>0</v>
      </c>
      <c r="AM12">
        <v>0</v>
      </c>
      <c r="AN12">
        <v>0</v>
      </c>
      <c r="AO12">
        <v>0</v>
      </c>
      <c r="AP12">
        <v>0</v>
      </c>
      <c r="AQ12">
        <v>0</v>
      </c>
      <c r="AR12">
        <v>0</v>
      </c>
      <c r="AS12">
        <v>0</v>
      </c>
      <c r="AT12">
        <v>0</v>
      </c>
      <c r="AU12">
        <v>0</v>
      </c>
      <c r="AV12">
        <v>0</v>
      </c>
      <c r="AW12">
        <v>0</v>
      </c>
      <c r="AX12">
        <v>0</v>
      </c>
      <c r="AY12">
        <v>0</v>
      </c>
      <c r="AZ12">
        <f>SUM(D12:AY12)</f>
        <v>5</v>
      </c>
      <c r="BA12">
        <v>1372</v>
      </c>
      <c r="BB12">
        <f t="shared" si="0"/>
        <v>0.36443148688046645</v>
      </c>
    </row>
    <row r="13" spans="1:54" x14ac:dyDescent="0.55000000000000004">
      <c r="A13" s="1">
        <v>1801</v>
      </c>
      <c r="B13" t="s">
        <v>77</v>
      </c>
      <c r="C13" t="str">
        <f>VLOOKUP(A13, [1]speeches!$B:$BC, 54,FALSE)</f>
        <v>Democratic-  Republican</v>
      </c>
      <c r="D13">
        <v>1</v>
      </c>
      <c r="E13">
        <v>0</v>
      </c>
      <c r="F13">
        <v>0</v>
      </c>
      <c r="G13">
        <v>0</v>
      </c>
      <c r="H13">
        <v>11</v>
      </c>
      <c r="I13">
        <v>8</v>
      </c>
      <c r="J13">
        <v>1</v>
      </c>
      <c r="K13">
        <v>0</v>
      </c>
      <c r="L13">
        <v>0</v>
      </c>
      <c r="M13">
        <v>0</v>
      </c>
      <c r="N13">
        <v>0</v>
      </c>
      <c r="O13">
        <v>0</v>
      </c>
      <c r="P13">
        <v>0</v>
      </c>
      <c r="Q13">
        <v>0</v>
      </c>
      <c r="R13">
        <v>0</v>
      </c>
      <c r="S13">
        <v>0</v>
      </c>
      <c r="T13">
        <v>0</v>
      </c>
      <c r="U13">
        <v>0</v>
      </c>
      <c r="V13">
        <v>0</v>
      </c>
      <c r="W13">
        <v>0</v>
      </c>
      <c r="X13">
        <v>1</v>
      </c>
      <c r="Y13">
        <v>0</v>
      </c>
      <c r="Z13">
        <v>0</v>
      </c>
      <c r="AA13">
        <v>0</v>
      </c>
      <c r="AB13">
        <v>0</v>
      </c>
      <c r="AC13">
        <v>0</v>
      </c>
      <c r="AD13">
        <v>0</v>
      </c>
      <c r="AE13">
        <v>0</v>
      </c>
      <c r="AF13">
        <v>1</v>
      </c>
      <c r="AG13">
        <v>0</v>
      </c>
      <c r="AH13">
        <v>2</v>
      </c>
      <c r="AI13">
        <v>0</v>
      </c>
      <c r="AJ13">
        <v>0</v>
      </c>
      <c r="AK13">
        <v>0</v>
      </c>
      <c r="AL13">
        <v>0</v>
      </c>
      <c r="AM13">
        <v>0</v>
      </c>
      <c r="AN13">
        <v>0</v>
      </c>
      <c r="AO13">
        <v>0</v>
      </c>
      <c r="AP13">
        <v>1</v>
      </c>
      <c r="AQ13">
        <v>0</v>
      </c>
      <c r="AR13">
        <v>0</v>
      </c>
      <c r="AS13">
        <v>0</v>
      </c>
      <c r="AT13">
        <v>0</v>
      </c>
      <c r="AU13">
        <v>0</v>
      </c>
      <c r="AV13">
        <v>0</v>
      </c>
      <c r="AW13">
        <v>2</v>
      </c>
      <c r="AX13">
        <v>0</v>
      </c>
      <c r="AY13">
        <v>0</v>
      </c>
      <c r="AZ13">
        <f>SUM(D13:AY13)</f>
        <v>28</v>
      </c>
      <c r="BA13">
        <v>3224</v>
      </c>
      <c r="BB13">
        <f t="shared" si="0"/>
        <v>0.86848635235732019</v>
      </c>
    </row>
    <row r="14" spans="1:54" x14ac:dyDescent="0.55000000000000004">
      <c r="A14" s="1">
        <v>1802</v>
      </c>
      <c r="B14" t="s">
        <v>77</v>
      </c>
      <c r="C14" t="str">
        <f>VLOOKUP(A14, [1]speeches!$B:$BC, 54,FALSE)</f>
        <v>Democratic-  Republican</v>
      </c>
      <c r="D14">
        <v>0</v>
      </c>
      <c r="E14">
        <v>0</v>
      </c>
      <c r="F14">
        <v>0</v>
      </c>
      <c r="G14">
        <v>0</v>
      </c>
      <c r="H14">
        <v>6</v>
      </c>
      <c r="I14">
        <v>6</v>
      </c>
      <c r="J14">
        <v>0</v>
      </c>
      <c r="K14">
        <v>0</v>
      </c>
      <c r="L14">
        <v>0</v>
      </c>
      <c r="M14">
        <v>0</v>
      </c>
      <c r="N14">
        <v>0</v>
      </c>
      <c r="O14">
        <v>0</v>
      </c>
      <c r="P14">
        <v>0</v>
      </c>
      <c r="Q14">
        <v>0</v>
      </c>
      <c r="R14">
        <v>0</v>
      </c>
      <c r="S14">
        <v>0</v>
      </c>
      <c r="T14">
        <v>0</v>
      </c>
      <c r="U14">
        <v>0</v>
      </c>
      <c r="V14">
        <v>0</v>
      </c>
      <c r="W14">
        <v>0</v>
      </c>
      <c r="X14">
        <v>3</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f>SUM(D14:AY14)</f>
        <v>15</v>
      </c>
      <c r="BA14">
        <v>2201</v>
      </c>
      <c r="BB14">
        <f t="shared" si="0"/>
        <v>0.68150840527033163</v>
      </c>
    </row>
    <row r="15" spans="1:54" x14ac:dyDescent="0.55000000000000004">
      <c r="A15" s="1">
        <v>1803</v>
      </c>
      <c r="B15" t="s">
        <v>77</v>
      </c>
      <c r="C15" t="str">
        <f>VLOOKUP(A15, [1]speeches!$B:$BC, 54,FALSE)</f>
        <v>Democratic-  Republican</v>
      </c>
      <c r="D15">
        <v>0</v>
      </c>
      <c r="E15">
        <v>0</v>
      </c>
      <c r="F15">
        <v>0</v>
      </c>
      <c r="G15">
        <v>0</v>
      </c>
      <c r="H15">
        <v>7</v>
      </c>
      <c r="I15">
        <v>7</v>
      </c>
      <c r="J15">
        <v>0</v>
      </c>
      <c r="K15">
        <v>0</v>
      </c>
      <c r="L15">
        <v>0</v>
      </c>
      <c r="M15">
        <v>0</v>
      </c>
      <c r="N15">
        <v>0</v>
      </c>
      <c r="O15">
        <v>0</v>
      </c>
      <c r="P15">
        <v>0</v>
      </c>
      <c r="Q15">
        <v>0</v>
      </c>
      <c r="R15">
        <v>0</v>
      </c>
      <c r="S15">
        <v>0</v>
      </c>
      <c r="T15">
        <v>0</v>
      </c>
      <c r="U15">
        <v>0</v>
      </c>
      <c r="V15">
        <v>0</v>
      </c>
      <c r="W15">
        <v>0</v>
      </c>
      <c r="X15">
        <v>5</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1</v>
      </c>
      <c r="AX15">
        <v>1</v>
      </c>
      <c r="AY15">
        <v>0</v>
      </c>
      <c r="AZ15">
        <f>SUM(D15:AY15)</f>
        <v>21</v>
      </c>
      <c r="BA15">
        <v>2279</v>
      </c>
      <c r="BB15">
        <f t="shared" si="0"/>
        <v>0.92145677928916181</v>
      </c>
    </row>
    <row r="16" spans="1:54" x14ac:dyDescent="0.55000000000000004">
      <c r="A16" s="1">
        <v>1804</v>
      </c>
      <c r="B16" t="s">
        <v>77</v>
      </c>
      <c r="C16" t="str">
        <f>VLOOKUP(A16, [1]speeches!$B:$BC, 54,FALSE)</f>
        <v>Democratic-  Republican</v>
      </c>
      <c r="D16">
        <v>0</v>
      </c>
      <c r="E16">
        <v>0</v>
      </c>
      <c r="F16">
        <v>0</v>
      </c>
      <c r="G16">
        <v>0</v>
      </c>
      <c r="H16">
        <v>3</v>
      </c>
      <c r="I16">
        <v>3</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f>SUM(D16:AY16)</f>
        <v>6</v>
      </c>
      <c r="BA16">
        <v>2101</v>
      </c>
      <c r="BB16">
        <f t="shared" si="0"/>
        <v>0.28557829604950025</v>
      </c>
    </row>
    <row r="17" spans="1:54" x14ac:dyDescent="0.55000000000000004">
      <c r="A17" s="1">
        <v>1805</v>
      </c>
      <c r="B17" t="s">
        <v>77</v>
      </c>
      <c r="C17" t="str">
        <f>VLOOKUP(A17, [1]speeches!$B:$BC, 54,FALSE)</f>
        <v>Democratic-  Republican</v>
      </c>
      <c r="D17">
        <v>0</v>
      </c>
      <c r="E17">
        <v>0</v>
      </c>
      <c r="F17">
        <v>0</v>
      </c>
      <c r="G17">
        <v>0</v>
      </c>
      <c r="H17">
        <v>9</v>
      </c>
      <c r="I17">
        <v>8</v>
      </c>
      <c r="J17">
        <v>0</v>
      </c>
      <c r="K17">
        <v>0</v>
      </c>
      <c r="L17">
        <v>0</v>
      </c>
      <c r="M17">
        <v>0</v>
      </c>
      <c r="N17">
        <v>1</v>
      </c>
      <c r="O17">
        <v>0</v>
      </c>
      <c r="P17">
        <v>0</v>
      </c>
      <c r="Q17">
        <v>0</v>
      </c>
      <c r="R17">
        <v>0</v>
      </c>
      <c r="S17">
        <v>0</v>
      </c>
      <c r="T17">
        <v>0</v>
      </c>
      <c r="U17">
        <v>0</v>
      </c>
      <c r="V17">
        <v>0</v>
      </c>
      <c r="W17">
        <v>0</v>
      </c>
      <c r="X17">
        <v>3</v>
      </c>
      <c r="Y17">
        <v>0</v>
      </c>
      <c r="Z17">
        <v>0</v>
      </c>
      <c r="AA17">
        <v>1</v>
      </c>
      <c r="AB17">
        <v>0</v>
      </c>
      <c r="AC17">
        <v>0</v>
      </c>
      <c r="AD17">
        <v>0</v>
      </c>
      <c r="AE17">
        <v>0</v>
      </c>
      <c r="AF17">
        <v>1</v>
      </c>
      <c r="AG17">
        <v>0</v>
      </c>
      <c r="AH17">
        <v>0</v>
      </c>
      <c r="AI17">
        <v>0</v>
      </c>
      <c r="AJ17">
        <v>0</v>
      </c>
      <c r="AK17">
        <v>0</v>
      </c>
      <c r="AL17">
        <v>0</v>
      </c>
      <c r="AM17">
        <v>0</v>
      </c>
      <c r="AN17">
        <v>0</v>
      </c>
      <c r="AO17">
        <v>0</v>
      </c>
      <c r="AP17">
        <v>0</v>
      </c>
      <c r="AQ17">
        <v>0</v>
      </c>
      <c r="AR17">
        <v>0</v>
      </c>
      <c r="AS17">
        <v>0</v>
      </c>
      <c r="AT17">
        <v>0</v>
      </c>
      <c r="AU17">
        <v>0</v>
      </c>
      <c r="AV17">
        <v>0</v>
      </c>
      <c r="AW17">
        <v>0</v>
      </c>
      <c r="AX17">
        <v>0</v>
      </c>
      <c r="AY17">
        <v>0</v>
      </c>
      <c r="AZ17">
        <f>SUM(D17:AY17)</f>
        <v>23</v>
      </c>
      <c r="BA17">
        <v>2943</v>
      </c>
      <c r="BB17">
        <f t="shared" si="0"/>
        <v>0.7815154604145429</v>
      </c>
    </row>
    <row r="18" spans="1:54" x14ac:dyDescent="0.55000000000000004">
      <c r="A18" s="1">
        <v>1806</v>
      </c>
      <c r="B18" t="s">
        <v>77</v>
      </c>
      <c r="C18" t="str">
        <f>VLOOKUP(A18, [1]speeches!$B:$BC, 54,FALSE)</f>
        <v>Democratic-  Republican</v>
      </c>
      <c r="D18">
        <v>0</v>
      </c>
      <c r="E18">
        <v>0</v>
      </c>
      <c r="F18">
        <v>0</v>
      </c>
      <c r="G18">
        <v>0</v>
      </c>
      <c r="H18">
        <v>6</v>
      </c>
      <c r="I18">
        <v>6</v>
      </c>
      <c r="J18">
        <v>0</v>
      </c>
      <c r="K18">
        <v>1</v>
      </c>
      <c r="L18">
        <v>0</v>
      </c>
      <c r="M18">
        <v>0</v>
      </c>
      <c r="N18">
        <v>0</v>
      </c>
      <c r="O18">
        <v>0</v>
      </c>
      <c r="P18">
        <v>0</v>
      </c>
      <c r="Q18">
        <v>0</v>
      </c>
      <c r="R18">
        <v>0</v>
      </c>
      <c r="S18">
        <v>0</v>
      </c>
      <c r="T18">
        <v>0</v>
      </c>
      <c r="U18">
        <v>0</v>
      </c>
      <c r="V18">
        <v>0</v>
      </c>
      <c r="W18">
        <v>0</v>
      </c>
      <c r="X18">
        <v>5</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1</v>
      </c>
      <c r="AX18">
        <v>1</v>
      </c>
      <c r="AY18">
        <v>0</v>
      </c>
      <c r="AZ18">
        <f>SUM(D18:AY18)</f>
        <v>20</v>
      </c>
      <c r="BA18">
        <v>2868</v>
      </c>
      <c r="BB18">
        <f t="shared" si="0"/>
        <v>0.69735006973500702</v>
      </c>
    </row>
    <row r="19" spans="1:54" x14ac:dyDescent="0.55000000000000004">
      <c r="A19" s="1">
        <v>1807</v>
      </c>
      <c r="B19" t="s">
        <v>77</v>
      </c>
      <c r="C19" t="str">
        <f>VLOOKUP(A19, [1]speeches!$B:$BC, 54,FALSE)</f>
        <v>Democratic-  Republican</v>
      </c>
      <c r="D19">
        <v>0</v>
      </c>
      <c r="E19">
        <v>1</v>
      </c>
      <c r="F19">
        <v>1</v>
      </c>
      <c r="G19">
        <v>0</v>
      </c>
      <c r="H19">
        <v>5</v>
      </c>
      <c r="I19">
        <v>5</v>
      </c>
      <c r="J19">
        <v>0</v>
      </c>
      <c r="K19">
        <v>0</v>
      </c>
      <c r="L19">
        <v>0</v>
      </c>
      <c r="M19">
        <v>0</v>
      </c>
      <c r="N19">
        <v>0</v>
      </c>
      <c r="O19">
        <v>0</v>
      </c>
      <c r="P19">
        <v>0</v>
      </c>
      <c r="Q19">
        <v>0</v>
      </c>
      <c r="R19">
        <v>0</v>
      </c>
      <c r="S19">
        <v>0</v>
      </c>
      <c r="T19">
        <v>0</v>
      </c>
      <c r="U19">
        <v>0</v>
      </c>
      <c r="V19">
        <v>0</v>
      </c>
      <c r="W19">
        <v>0</v>
      </c>
      <c r="X19">
        <v>1</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f>SUM(D19:AY19)</f>
        <v>13</v>
      </c>
      <c r="BA19">
        <v>2394</v>
      </c>
      <c r="BB19">
        <f t="shared" si="0"/>
        <v>0.54302422723475352</v>
      </c>
    </row>
    <row r="20" spans="1:54" x14ac:dyDescent="0.55000000000000004">
      <c r="A20" s="1">
        <v>1808</v>
      </c>
      <c r="B20" t="s">
        <v>77</v>
      </c>
      <c r="C20" t="str">
        <f>VLOOKUP(A20, [1]speeches!$B:$BC, 54,FALSE)</f>
        <v>Democratic-  Republican</v>
      </c>
      <c r="D20">
        <v>0</v>
      </c>
      <c r="E20">
        <v>0</v>
      </c>
      <c r="F20">
        <v>0</v>
      </c>
      <c r="G20">
        <v>0</v>
      </c>
      <c r="H20">
        <v>8</v>
      </c>
      <c r="I20">
        <v>8</v>
      </c>
      <c r="J20">
        <v>1</v>
      </c>
      <c r="K20">
        <v>0</v>
      </c>
      <c r="L20">
        <v>0</v>
      </c>
      <c r="M20">
        <v>0</v>
      </c>
      <c r="N20">
        <v>0</v>
      </c>
      <c r="O20">
        <v>0</v>
      </c>
      <c r="P20">
        <v>0</v>
      </c>
      <c r="Q20">
        <v>0</v>
      </c>
      <c r="R20">
        <v>0</v>
      </c>
      <c r="S20">
        <v>0</v>
      </c>
      <c r="T20">
        <v>0</v>
      </c>
      <c r="U20">
        <v>0</v>
      </c>
      <c r="V20">
        <v>0</v>
      </c>
      <c r="W20">
        <v>0</v>
      </c>
      <c r="X20">
        <v>3</v>
      </c>
      <c r="Y20">
        <v>0</v>
      </c>
      <c r="Z20">
        <v>0</v>
      </c>
      <c r="AA20">
        <v>1</v>
      </c>
      <c r="AB20">
        <v>0</v>
      </c>
      <c r="AC20">
        <v>0</v>
      </c>
      <c r="AD20">
        <v>0</v>
      </c>
      <c r="AE20">
        <v>0</v>
      </c>
      <c r="AF20">
        <v>1</v>
      </c>
      <c r="AG20">
        <v>0</v>
      </c>
      <c r="AH20">
        <v>1</v>
      </c>
      <c r="AI20">
        <v>0</v>
      </c>
      <c r="AJ20">
        <v>0</v>
      </c>
      <c r="AK20">
        <v>0</v>
      </c>
      <c r="AL20">
        <v>0</v>
      </c>
      <c r="AM20">
        <v>0</v>
      </c>
      <c r="AN20">
        <v>0</v>
      </c>
      <c r="AO20">
        <v>0</v>
      </c>
      <c r="AP20">
        <v>0</v>
      </c>
      <c r="AQ20">
        <v>0</v>
      </c>
      <c r="AR20">
        <v>0</v>
      </c>
      <c r="AS20">
        <v>0</v>
      </c>
      <c r="AT20">
        <v>0</v>
      </c>
      <c r="AU20">
        <v>0</v>
      </c>
      <c r="AV20">
        <v>0</v>
      </c>
      <c r="AW20">
        <v>0</v>
      </c>
      <c r="AX20">
        <v>0</v>
      </c>
      <c r="AY20">
        <v>0</v>
      </c>
      <c r="AZ20">
        <f>SUM(D20:AY20)</f>
        <v>23</v>
      </c>
      <c r="BA20">
        <v>2688</v>
      </c>
      <c r="BB20">
        <f t="shared" si="0"/>
        <v>0.85565476190476197</v>
      </c>
    </row>
    <row r="21" spans="1:54" x14ac:dyDescent="0.55000000000000004">
      <c r="A21" s="1">
        <v>1809</v>
      </c>
      <c r="B21" t="s">
        <v>81</v>
      </c>
      <c r="C21" t="str">
        <f>VLOOKUP(A21, [1]speeches!$B:$BC, 54,FALSE)</f>
        <v>Democratic-  Republican</v>
      </c>
      <c r="D21">
        <v>0</v>
      </c>
      <c r="E21">
        <v>0</v>
      </c>
      <c r="F21">
        <v>0</v>
      </c>
      <c r="G21">
        <v>0</v>
      </c>
      <c r="H21">
        <v>4</v>
      </c>
      <c r="I21">
        <v>4</v>
      </c>
      <c r="J21">
        <v>0</v>
      </c>
      <c r="K21">
        <v>0</v>
      </c>
      <c r="L21">
        <v>0</v>
      </c>
      <c r="M21">
        <v>0</v>
      </c>
      <c r="N21">
        <v>0</v>
      </c>
      <c r="O21">
        <v>0</v>
      </c>
      <c r="P21">
        <v>0</v>
      </c>
      <c r="Q21">
        <v>0</v>
      </c>
      <c r="R21">
        <v>0</v>
      </c>
      <c r="S21">
        <v>0</v>
      </c>
      <c r="T21">
        <v>0</v>
      </c>
      <c r="U21">
        <v>0</v>
      </c>
      <c r="V21">
        <v>0</v>
      </c>
      <c r="W21">
        <v>0</v>
      </c>
      <c r="X21">
        <v>2</v>
      </c>
      <c r="Y21">
        <v>0</v>
      </c>
      <c r="Z21">
        <v>0</v>
      </c>
      <c r="AA21">
        <v>0</v>
      </c>
      <c r="AB21">
        <v>0</v>
      </c>
      <c r="AC21">
        <v>0</v>
      </c>
      <c r="AD21">
        <v>0</v>
      </c>
      <c r="AE21">
        <v>0</v>
      </c>
      <c r="AF21">
        <v>0</v>
      </c>
      <c r="AG21">
        <v>0</v>
      </c>
      <c r="AH21">
        <v>1</v>
      </c>
      <c r="AI21">
        <v>0</v>
      </c>
      <c r="AJ21">
        <v>0</v>
      </c>
      <c r="AK21">
        <v>0</v>
      </c>
      <c r="AL21">
        <v>0</v>
      </c>
      <c r="AM21">
        <v>0</v>
      </c>
      <c r="AN21">
        <v>0</v>
      </c>
      <c r="AO21">
        <v>0</v>
      </c>
      <c r="AP21">
        <v>0</v>
      </c>
      <c r="AQ21">
        <v>0</v>
      </c>
      <c r="AR21">
        <v>0</v>
      </c>
      <c r="AS21">
        <v>0</v>
      </c>
      <c r="AT21">
        <v>0</v>
      </c>
      <c r="AU21">
        <v>0</v>
      </c>
      <c r="AV21">
        <v>0</v>
      </c>
      <c r="AW21">
        <v>0</v>
      </c>
      <c r="AX21">
        <v>0</v>
      </c>
      <c r="AY21">
        <v>0</v>
      </c>
      <c r="AZ21">
        <f>SUM(D21:AY21)</f>
        <v>11</v>
      </c>
      <c r="BA21">
        <v>1831</v>
      </c>
      <c r="BB21">
        <f t="shared" si="0"/>
        <v>0.60076460950300381</v>
      </c>
    </row>
    <row r="22" spans="1:54" x14ac:dyDescent="0.55000000000000004">
      <c r="A22" s="1">
        <v>1810</v>
      </c>
      <c r="B22" t="s">
        <v>81</v>
      </c>
      <c r="C22" t="str">
        <f>VLOOKUP(A22, [1]speeches!$B:$BC, 54,FALSE)</f>
        <v>Democratic-  Republican</v>
      </c>
      <c r="D22">
        <v>0</v>
      </c>
      <c r="E22">
        <v>0</v>
      </c>
      <c r="F22">
        <v>0</v>
      </c>
      <c r="G22">
        <v>0</v>
      </c>
      <c r="H22">
        <v>4</v>
      </c>
      <c r="I22">
        <v>4</v>
      </c>
      <c r="J22">
        <v>0</v>
      </c>
      <c r="K22">
        <v>0</v>
      </c>
      <c r="L22">
        <v>0</v>
      </c>
      <c r="M22">
        <v>0</v>
      </c>
      <c r="N22">
        <v>0</v>
      </c>
      <c r="O22">
        <v>0</v>
      </c>
      <c r="P22">
        <v>0</v>
      </c>
      <c r="Q22">
        <v>0</v>
      </c>
      <c r="R22">
        <v>0</v>
      </c>
      <c r="S22">
        <v>0</v>
      </c>
      <c r="T22">
        <v>0</v>
      </c>
      <c r="U22">
        <v>0</v>
      </c>
      <c r="V22">
        <v>0</v>
      </c>
      <c r="W22">
        <v>0</v>
      </c>
      <c r="X22">
        <v>5</v>
      </c>
      <c r="Y22">
        <v>0</v>
      </c>
      <c r="Z22">
        <v>0</v>
      </c>
      <c r="AA22">
        <v>0</v>
      </c>
      <c r="AB22">
        <v>0</v>
      </c>
      <c r="AC22">
        <v>0</v>
      </c>
      <c r="AD22">
        <v>0</v>
      </c>
      <c r="AE22">
        <v>0</v>
      </c>
      <c r="AF22">
        <v>1</v>
      </c>
      <c r="AG22">
        <v>0</v>
      </c>
      <c r="AH22">
        <v>1</v>
      </c>
      <c r="AI22">
        <v>0</v>
      </c>
      <c r="AJ22">
        <v>0</v>
      </c>
      <c r="AK22">
        <v>0</v>
      </c>
      <c r="AL22">
        <v>0</v>
      </c>
      <c r="AM22">
        <v>0</v>
      </c>
      <c r="AN22">
        <v>0</v>
      </c>
      <c r="AO22">
        <v>0</v>
      </c>
      <c r="AP22">
        <v>0</v>
      </c>
      <c r="AQ22">
        <v>0</v>
      </c>
      <c r="AR22">
        <v>0</v>
      </c>
      <c r="AS22">
        <v>0</v>
      </c>
      <c r="AT22">
        <v>0</v>
      </c>
      <c r="AU22">
        <v>0</v>
      </c>
      <c r="AV22">
        <v>0</v>
      </c>
      <c r="AW22">
        <v>0</v>
      </c>
      <c r="AX22">
        <v>0</v>
      </c>
      <c r="AY22">
        <v>0</v>
      </c>
      <c r="AZ22">
        <f>SUM(D22:AY22)</f>
        <v>15</v>
      </c>
      <c r="BA22">
        <v>2446</v>
      </c>
      <c r="BB22">
        <f t="shared" si="0"/>
        <v>0.61324611610793134</v>
      </c>
    </row>
    <row r="23" spans="1:54" x14ac:dyDescent="0.55000000000000004">
      <c r="A23" s="1">
        <v>1811</v>
      </c>
      <c r="B23" t="s">
        <v>81</v>
      </c>
      <c r="C23" t="str">
        <f>VLOOKUP(A23, [1]speeches!$B:$BC, 54,FALSE)</f>
        <v>Democratic-  Republican</v>
      </c>
      <c r="D23">
        <v>0</v>
      </c>
      <c r="E23">
        <v>0</v>
      </c>
      <c r="F23">
        <v>0</v>
      </c>
      <c r="G23">
        <v>0</v>
      </c>
      <c r="H23">
        <v>5</v>
      </c>
      <c r="I23">
        <v>5</v>
      </c>
      <c r="J23">
        <v>0</v>
      </c>
      <c r="K23">
        <v>0</v>
      </c>
      <c r="L23">
        <v>0</v>
      </c>
      <c r="M23">
        <v>0</v>
      </c>
      <c r="N23">
        <v>0</v>
      </c>
      <c r="O23">
        <v>0</v>
      </c>
      <c r="P23">
        <v>0</v>
      </c>
      <c r="Q23">
        <v>0</v>
      </c>
      <c r="R23">
        <v>0</v>
      </c>
      <c r="S23">
        <v>0</v>
      </c>
      <c r="T23">
        <v>0</v>
      </c>
      <c r="U23">
        <v>0</v>
      </c>
      <c r="V23">
        <v>0</v>
      </c>
      <c r="W23">
        <v>0</v>
      </c>
      <c r="X23">
        <v>8</v>
      </c>
      <c r="Y23">
        <v>0</v>
      </c>
      <c r="Z23">
        <v>0</v>
      </c>
      <c r="AA23">
        <v>0</v>
      </c>
      <c r="AB23">
        <v>0</v>
      </c>
      <c r="AC23">
        <v>0</v>
      </c>
      <c r="AD23">
        <v>0</v>
      </c>
      <c r="AE23">
        <v>0</v>
      </c>
      <c r="AF23">
        <v>0</v>
      </c>
      <c r="AG23">
        <v>0</v>
      </c>
      <c r="AH23">
        <v>4</v>
      </c>
      <c r="AI23">
        <v>0</v>
      </c>
      <c r="AJ23">
        <v>0</v>
      </c>
      <c r="AK23">
        <v>0</v>
      </c>
      <c r="AL23">
        <v>0</v>
      </c>
      <c r="AM23">
        <v>0</v>
      </c>
      <c r="AN23">
        <v>0</v>
      </c>
      <c r="AO23">
        <v>0</v>
      </c>
      <c r="AP23">
        <v>0</v>
      </c>
      <c r="AQ23">
        <v>0</v>
      </c>
      <c r="AR23">
        <v>0</v>
      </c>
      <c r="AS23">
        <v>0</v>
      </c>
      <c r="AT23">
        <v>0</v>
      </c>
      <c r="AU23">
        <v>0</v>
      </c>
      <c r="AV23">
        <v>0</v>
      </c>
      <c r="AW23">
        <v>0</v>
      </c>
      <c r="AX23">
        <v>0</v>
      </c>
      <c r="AY23">
        <v>0</v>
      </c>
      <c r="AZ23">
        <f>SUM(D23:AY23)</f>
        <v>22</v>
      </c>
      <c r="BA23">
        <v>2275</v>
      </c>
      <c r="BB23">
        <f t="shared" si="0"/>
        <v>0.96703296703296704</v>
      </c>
    </row>
    <row r="24" spans="1:54" x14ac:dyDescent="0.55000000000000004">
      <c r="A24" s="1">
        <v>1812</v>
      </c>
      <c r="B24" t="s">
        <v>81</v>
      </c>
      <c r="C24" t="str">
        <f>VLOOKUP(A24, [1]speeches!$B:$BC, 54,FALSE)</f>
        <v>Democratic-  Republican</v>
      </c>
      <c r="D24">
        <v>0</v>
      </c>
      <c r="E24">
        <v>1</v>
      </c>
      <c r="F24">
        <v>1</v>
      </c>
      <c r="G24">
        <v>4</v>
      </c>
      <c r="H24">
        <v>5</v>
      </c>
      <c r="I24">
        <v>4</v>
      </c>
      <c r="J24">
        <v>0</v>
      </c>
      <c r="K24">
        <v>0</v>
      </c>
      <c r="L24">
        <v>0</v>
      </c>
      <c r="M24">
        <v>0</v>
      </c>
      <c r="N24">
        <v>0</v>
      </c>
      <c r="O24">
        <v>0</v>
      </c>
      <c r="P24">
        <v>0</v>
      </c>
      <c r="Q24">
        <v>0</v>
      </c>
      <c r="R24">
        <v>0</v>
      </c>
      <c r="S24">
        <v>0</v>
      </c>
      <c r="T24">
        <v>0</v>
      </c>
      <c r="U24">
        <v>0</v>
      </c>
      <c r="V24">
        <v>0</v>
      </c>
      <c r="W24">
        <v>0</v>
      </c>
      <c r="X24">
        <v>2</v>
      </c>
      <c r="Y24">
        <v>0</v>
      </c>
      <c r="Z24">
        <v>0</v>
      </c>
      <c r="AA24">
        <v>0</v>
      </c>
      <c r="AB24">
        <v>0</v>
      </c>
      <c r="AC24">
        <v>0</v>
      </c>
      <c r="AD24">
        <v>0</v>
      </c>
      <c r="AE24">
        <v>0</v>
      </c>
      <c r="AF24">
        <v>1</v>
      </c>
      <c r="AG24">
        <v>0</v>
      </c>
      <c r="AH24">
        <v>4</v>
      </c>
      <c r="AI24">
        <v>0</v>
      </c>
      <c r="AJ24">
        <v>0</v>
      </c>
      <c r="AK24">
        <v>0</v>
      </c>
      <c r="AL24">
        <v>0</v>
      </c>
      <c r="AM24">
        <v>0</v>
      </c>
      <c r="AN24">
        <v>0</v>
      </c>
      <c r="AO24">
        <v>0</v>
      </c>
      <c r="AP24">
        <v>0</v>
      </c>
      <c r="AQ24">
        <v>0</v>
      </c>
      <c r="AR24">
        <v>0</v>
      </c>
      <c r="AS24">
        <v>0</v>
      </c>
      <c r="AT24">
        <v>0</v>
      </c>
      <c r="AU24">
        <v>0</v>
      </c>
      <c r="AV24">
        <v>0</v>
      </c>
      <c r="AW24">
        <v>1</v>
      </c>
      <c r="AX24">
        <v>0</v>
      </c>
      <c r="AY24">
        <v>0</v>
      </c>
      <c r="AZ24">
        <f>SUM(D24:AY24)</f>
        <v>23</v>
      </c>
      <c r="BA24">
        <v>3242</v>
      </c>
      <c r="BB24">
        <f t="shared" si="0"/>
        <v>0.70943861813695253</v>
      </c>
    </row>
    <row r="25" spans="1:54" x14ac:dyDescent="0.55000000000000004">
      <c r="A25" s="1">
        <v>1813</v>
      </c>
      <c r="B25" t="s">
        <v>81</v>
      </c>
      <c r="C25" t="str">
        <f>VLOOKUP(A25, [1]speeches!$B:$BC, 54,FALSE)</f>
        <v>Democratic-  Republican</v>
      </c>
      <c r="D25">
        <v>0</v>
      </c>
      <c r="E25">
        <v>2</v>
      </c>
      <c r="F25">
        <v>1</v>
      </c>
      <c r="G25">
        <v>1</v>
      </c>
      <c r="H25">
        <v>5</v>
      </c>
      <c r="I25">
        <v>5</v>
      </c>
      <c r="J25">
        <v>0</v>
      </c>
      <c r="K25">
        <v>0</v>
      </c>
      <c r="L25">
        <v>0</v>
      </c>
      <c r="M25">
        <v>0</v>
      </c>
      <c r="N25">
        <v>0</v>
      </c>
      <c r="O25">
        <v>0</v>
      </c>
      <c r="P25">
        <v>0</v>
      </c>
      <c r="Q25">
        <v>0</v>
      </c>
      <c r="R25">
        <v>0</v>
      </c>
      <c r="S25">
        <v>0</v>
      </c>
      <c r="T25">
        <v>0</v>
      </c>
      <c r="U25">
        <v>0</v>
      </c>
      <c r="V25">
        <v>0</v>
      </c>
      <c r="W25">
        <v>0</v>
      </c>
      <c r="X25">
        <v>2</v>
      </c>
      <c r="Y25">
        <v>0</v>
      </c>
      <c r="Z25">
        <v>0</v>
      </c>
      <c r="AA25">
        <v>0</v>
      </c>
      <c r="AB25">
        <v>0</v>
      </c>
      <c r="AC25">
        <v>0</v>
      </c>
      <c r="AD25">
        <v>0</v>
      </c>
      <c r="AE25">
        <v>0</v>
      </c>
      <c r="AF25">
        <v>0</v>
      </c>
      <c r="AG25">
        <v>0</v>
      </c>
      <c r="AH25">
        <v>0</v>
      </c>
      <c r="AI25">
        <v>0</v>
      </c>
      <c r="AJ25">
        <v>0</v>
      </c>
      <c r="AK25">
        <v>0</v>
      </c>
      <c r="AL25">
        <v>1</v>
      </c>
      <c r="AM25">
        <v>1</v>
      </c>
      <c r="AN25">
        <v>0</v>
      </c>
      <c r="AO25">
        <v>0</v>
      </c>
      <c r="AP25">
        <v>0</v>
      </c>
      <c r="AQ25">
        <v>1</v>
      </c>
      <c r="AR25">
        <v>0</v>
      </c>
      <c r="AS25">
        <v>0</v>
      </c>
      <c r="AT25">
        <v>0</v>
      </c>
      <c r="AU25">
        <v>0</v>
      </c>
      <c r="AV25">
        <v>0</v>
      </c>
      <c r="AW25">
        <v>0</v>
      </c>
      <c r="AX25">
        <v>0</v>
      </c>
      <c r="AY25">
        <v>0</v>
      </c>
      <c r="AZ25">
        <f>SUM(D25:AY25)</f>
        <v>19</v>
      </c>
      <c r="BA25">
        <v>3258</v>
      </c>
      <c r="BB25">
        <f t="shared" si="0"/>
        <v>0.5831798649478207</v>
      </c>
    </row>
    <row r="26" spans="1:54" x14ac:dyDescent="0.55000000000000004">
      <c r="A26" s="1">
        <v>1814</v>
      </c>
      <c r="B26" t="s">
        <v>81</v>
      </c>
      <c r="C26" t="str">
        <f>VLOOKUP(A26, [1]speeches!$B:$BC, 54,FALSE)</f>
        <v>Democratic-  Republican</v>
      </c>
      <c r="D26">
        <v>0</v>
      </c>
      <c r="E26">
        <v>1</v>
      </c>
      <c r="F26">
        <v>0</v>
      </c>
      <c r="G26">
        <v>0</v>
      </c>
      <c r="H26">
        <v>3</v>
      </c>
      <c r="I26">
        <v>3</v>
      </c>
      <c r="J26">
        <v>0</v>
      </c>
      <c r="K26">
        <v>0</v>
      </c>
      <c r="L26">
        <v>0</v>
      </c>
      <c r="M26">
        <v>0</v>
      </c>
      <c r="N26">
        <v>0</v>
      </c>
      <c r="O26">
        <v>0</v>
      </c>
      <c r="P26">
        <v>0</v>
      </c>
      <c r="Q26">
        <v>0</v>
      </c>
      <c r="R26">
        <v>0</v>
      </c>
      <c r="S26">
        <v>0</v>
      </c>
      <c r="T26">
        <v>0</v>
      </c>
      <c r="U26">
        <v>0</v>
      </c>
      <c r="V26">
        <v>0</v>
      </c>
      <c r="W26">
        <v>0</v>
      </c>
      <c r="X26">
        <v>0</v>
      </c>
      <c r="Y26">
        <v>0</v>
      </c>
      <c r="Z26">
        <v>0</v>
      </c>
      <c r="AA26">
        <v>1</v>
      </c>
      <c r="AB26">
        <v>0</v>
      </c>
      <c r="AC26">
        <v>0</v>
      </c>
      <c r="AD26">
        <v>0</v>
      </c>
      <c r="AE26">
        <v>0</v>
      </c>
      <c r="AF26">
        <v>0</v>
      </c>
      <c r="AG26">
        <v>0</v>
      </c>
      <c r="AH26">
        <v>1</v>
      </c>
      <c r="AI26">
        <v>0</v>
      </c>
      <c r="AJ26">
        <v>0</v>
      </c>
      <c r="AK26">
        <v>0</v>
      </c>
      <c r="AL26">
        <v>0</v>
      </c>
      <c r="AM26">
        <v>0</v>
      </c>
      <c r="AN26">
        <v>0</v>
      </c>
      <c r="AO26">
        <v>0</v>
      </c>
      <c r="AP26">
        <v>0</v>
      </c>
      <c r="AQ26">
        <v>0</v>
      </c>
      <c r="AR26">
        <v>0</v>
      </c>
      <c r="AS26">
        <v>0</v>
      </c>
      <c r="AT26">
        <v>0</v>
      </c>
      <c r="AU26">
        <v>0</v>
      </c>
      <c r="AV26">
        <v>0</v>
      </c>
      <c r="AW26">
        <v>0</v>
      </c>
      <c r="AX26">
        <v>0</v>
      </c>
      <c r="AY26">
        <v>0</v>
      </c>
      <c r="AZ26">
        <f>SUM(D26:AY26)</f>
        <v>9</v>
      </c>
      <c r="BA26">
        <v>2114</v>
      </c>
      <c r="BB26">
        <f t="shared" si="0"/>
        <v>0.42573320719016089</v>
      </c>
    </row>
    <row r="27" spans="1:54" x14ac:dyDescent="0.55000000000000004">
      <c r="A27" s="1">
        <v>1815</v>
      </c>
      <c r="B27" t="s">
        <v>81</v>
      </c>
      <c r="C27" t="str">
        <f>VLOOKUP(A27, [1]speeches!$B:$BC, 54,FALSE)</f>
        <v>Democratic-  Republican</v>
      </c>
      <c r="D27">
        <v>0</v>
      </c>
      <c r="E27">
        <v>1</v>
      </c>
      <c r="F27">
        <v>0</v>
      </c>
      <c r="G27">
        <v>0</v>
      </c>
      <c r="H27">
        <v>4</v>
      </c>
      <c r="I27">
        <v>4</v>
      </c>
      <c r="J27">
        <v>0</v>
      </c>
      <c r="K27">
        <v>0</v>
      </c>
      <c r="L27">
        <v>0</v>
      </c>
      <c r="M27">
        <v>0</v>
      </c>
      <c r="N27">
        <v>0</v>
      </c>
      <c r="O27">
        <v>0</v>
      </c>
      <c r="P27">
        <v>0</v>
      </c>
      <c r="Q27">
        <v>0</v>
      </c>
      <c r="R27">
        <v>0</v>
      </c>
      <c r="S27">
        <v>0</v>
      </c>
      <c r="T27">
        <v>0</v>
      </c>
      <c r="U27">
        <v>0</v>
      </c>
      <c r="V27">
        <v>0</v>
      </c>
      <c r="W27">
        <v>0</v>
      </c>
      <c r="X27">
        <v>2</v>
      </c>
      <c r="Y27">
        <v>0</v>
      </c>
      <c r="Z27">
        <v>0</v>
      </c>
      <c r="AA27">
        <v>0</v>
      </c>
      <c r="AB27">
        <v>0</v>
      </c>
      <c r="AC27">
        <v>0</v>
      </c>
      <c r="AD27">
        <v>0</v>
      </c>
      <c r="AE27">
        <v>0</v>
      </c>
      <c r="AF27">
        <v>1</v>
      </c>
      <c r="AG27">
        <v>0</v>
      </c>
      <c r="AH27">
        <v>2</v>
      </c>
      <c r="AI27">
        <v>0</v>
      </c>
      <c r="AJ27">
        <v>0</v>
      </c>
      <c r="AK27">
        <v>0</v>
      </c>
      <c r="AL27">
        <v>0</v>
      </c>
      <c r="AM27">
        <v>0</v>
      </c>
      <c r="AN27">
        <v>0</v>
      </c>
      <c r="AO27">
        <v>0</v>
      </c>
      <c r="AP27">
        <v>0</v>
      </c>
      <c r="AQ27">
        <v>0</v>
      </c>
      <c r="AR27">
        <v>0</v>
      </c>
      <c r="AS27">
        <v>0</v>
      </c>
      <c r="AT27">
        <v>0</v>
      </c>
      <c r="AU27">
        <v>0</v>
      </c>
      <c r="AV27">
        <v>0</v>
      </c>
      <c r="AW27">
        <v>0</v>
      </c>
      <c r="AX27">
        <v>0</v>
      </c>
      <c r="AY27">
        <v>0</v>
      </c>
      <c r="AZ27">
        <f>SUM(D27:AY27)</f>
        <v>14</v>
      </c>
      <c r="BA27">
        <v>3154</v>
      </c>
      <c r="BB27">
        <f t="shared" si="0"/>
        <v>0.44388078630310712</v>
      </c>
    </row>
    <row r="28" spans="1:54" x14ac:dyDescent="0.55000000000000004">
      <c r="A28" s="1">
        <v>1816</v>
      </c>
      <c r="B28" t="s">
        <v>81</v>
      </c>
      <c r="C28" t="str">
        <f>VLOOKUP(A28, [1]speeches!$B:$BC, 54,FALSE)</f>
        <v>Democratic-  Republican</v>
      </c>
      <c r="D28">
        <v>0</v>
      </c>
      <c r="E28">
        <v>0</v>
      </c>
      <c r="F28">
        <v>0</v>
      </c>
      <c r="G28">
        <v>0</v>
      </c>
      <c r="H28">
        <v>6</v>
      </c>
      <c r="I28">
        <v>6</v>
      </c>
      <c r="J28">
        <v>0</v>
      </c>
      <c r="K28">
        <v>0</v>
      </c>
      <c r="L28">
        <v>0</v>
      </c>
      <c r="M28">
        <v>0</v>
      </c>
      <c r="N28">
        <v>0</v>
      </c>
      <c r="O28">
        <v>0</v>
      </c>
      <c r="P28">
        <v>0</v>
      </c>
      <c r="Q28">
        <v>0</v>
      </c>
      <c r="R28">
        <v>0</v>
      </c>
      <c r="S28">
        <v>0</v>
      </c>
      <c r="T28">
        <v>0</v>
      </c>
      <c r="U28">
        <v>0</v>
      </c>
      <c r="V28">
        <v>0</v>
      </c>
      <c r="W28">
        <v>0</v>
      </c>
      <c r="X28">
        <v>4</v>
      </c>
      <c r="Y28">
        <v>0</v>
      </c>
      <c r="Z28">
        <v>0</v>
      </c>
      <c r="AA28">
        <v>0</v>
      </c>
      <c r="AB28">
        <v>0</v>
      </c>
      <c r="AC28">
        <v>0</v>
      </c>
      <c r="AD28">
        <v>0</v>
      </c>
      <c r="AE28">
        <v>0</v>
      </c>
      <c r="AF28">
        <v>0</v>
      </c>
      <c r="AG28">
        <v>0</v>
      </c>
      <c r="AH28">
        <v>4</v>
      </c>
      <c r="AI28">
        <v>0</v>
      </c>
      <c r="AJ28">
        <v>0</v>
      </c>
      <c r="AK28">
        <v>1</v>
      </c>
      <c r="AL28">
        <v>0</v>
      </c>
      <c r="AM28">
        <v>0</v>
      </c>
      <c r="AN28">
        <v>0</v>
      </c>
      <c r="AO28">
        <v>0</v>
      </c>
      <c r="AP28">
        <v>0</v>
      </c>
      <c r="AQ28">
        <v>0</v>
      </c>
      <c r="AR28">
        <v>0</v>
      </c>
      <c r="AS28">
        <v>0</v>
      </c>
      <c r="AT28">
        <v>0</v>
      </c>
      <c r="AU28">
        <v>0</v>
      </c>
      <c r="AV28">
        <v>0</v>
      </c>
      <c r="AW28">
        <v>0</v>
      </c>
      <c r="AX28">
        <v>0</v>
      </c>
      <c r="AY28">
        <v>0</v>
      </c>
      <c r="AZ28">
        <f>SUM(D28:AY28)</f>
        <v>21</v>
      </c>
      <c r="BA28">
        <v>3367</v>
      </c>
      <c r="BB28">
        <f t="shared" si="0"/>
        <v>0.62370062370062374</v>
      </c>
    </row>
    <row r="29" spans="1:54" x14ac:dyDescent="0.55000000000000004">
      <c r="A29" s="1">
        <v>1817</v>
      </c>
      <c r="B29" t="s">
        <v>83</v>
      </c>
      <c r="C29" t="str">
        <f>VLOOKUP(A29, [1]speeches!$B:$BC, 54,FALSE)</f>
        <v>Democratic-  Republican</v>
      </c>
      <c r="D29">
        <v>1</v>
      </c>
      <c r="E29">
        <v>2</v>
      </c>
      <c r="F29">
        <v>0</v>
      </c>
      <c r="G29">
        <v>0</v>
      </c>
      <c r="H29">
        <v>8</v>
      </c>
      <c r="I29">
        <v>8</v>
      </c>
      <c r="J29">
        <v>0</v>
      </c>
      <c r="K29">
        <v>0</v>
      </c>
      <c r="L29">
        <v>0</v>
      </c>
      <c r="M29">
        <v>0</v>
      </c>
      <c r="N29">
        <v>0</v>
      </c>
      <c r="O29">
        <v>0</v>
      </c>
      <c r="P29">
        <v>0</v>
      </c>
      <c r="Q29">
        <v>0</v>
      </c>
      <c r="R29">
        <v>0</v>
      </c>
      <c r="S29">
        <v>0</v>
      </c>
      <c r="T29">
        <v>0</v>
      </c>
      <c r="U29">
        <v>0</v>
      </c>
      <c r="V29">
        <v>3</v>
      </c>
      <c r="W29">
        <v>0</v>
      </c>
      <c r="X29">
        <v>0</v>
      </c>
      <c r="Y29">
        <v>0</v>
      </c>
      <c r="Z29">
        <v>0</v>
      </c>
      <c r="AA29">
        <v>0</v>
      </c>
      <c r="AB29">
        <v>0</v>
      </c>
      <c r="AC29">
        <v>0</v>
      </c>
      <c r="AD29">
        <v>0</v>
      </c>
      <c r="AE29">
        <v>0</v>
      </c>
      <c r="AF29">
        <v>1</v>
      </c>
      <c r="AG29">
        <v>0</v>
      </c>
      <c r="AH29">
        <v>1</v>
      </c>
      <c r="AI29">
        <v>0</v>
      </c>
      <c r="AJ29">
        <v>0</v>
      </c>
      <c r="AK29">
        <v>2</v>
      </c>
      <c r="AL29">
        <v>1</v>
      </c>
      <c r="AM29">
        <v>1</v>
      </c>
      <c r="AN29">
        <v>0</v>
      </c>
      <c r="AO29">
        <v>0</v>
      </c>
      <c r="AP29">
        <v>0</v>
      </c>
      <c r="AQ29">
        <v>0</v>
      </c>
      <c r="AR29">
        <v>0</v>
      </c>
      <c r="AS29">
        <v>0</v>
      </c>
      <c r="AT29">
        <v>0</v>
      </c>
      <c r="AU29">
        <v>0</v>
      </c>
      <c r="AV29">
        <v>0</v>
      </c>
      <c r="AW29">
        <v>0</v>
      </c>
      <c r="AX29">
        <v>0</v>
      </c>
      <c r="AY29">
        <v>0</v>
      </c>
      <c r="AZ29">
        <f>SUM(D29:AY29)</f>
        <v>28</v>
      </c>
      <c r="BA29">
        <v>4427</v>
      </c>
      <c r="BB29">
        <f t="shared" si="0"/>
        <v>0.63248249378811838</v>
      </c>
    </row>
    <row r="30" spans="1:54" x14ac:dyDescent="0.55000000000000004">
      <c r="A30" s="1">
        <v>1818</v>
      </c>
      <c r="B30" t="s">
        <v>83</v>
      </c>
      <c r="C30" t="str">
        <f>VLOOKUP(A30, [1]speeches!$B:$BC, 54,FALSE)</f>
        <v>Democratic-  Republican</v>
      </c>
      <c r="D30">
        <v>1</v>
      </c>
      <c r="E30">
        <v>0</v>
      </c>
      <c r="F30">
        <v>0</v>
      </c>
      <c r="G30">
        <v>0</v>
      </c>
      <c r="H30">
        <v>9</v>
      </c>
      <c r="I30">
        <v>9</v>
      </c>
      <c r="J30">
        <v>0</v>
      </c>
      <c r="K30">
        <v>0</v>
      </c>
      <c r="L30">
        <v>0</v>
      </c>
      <c r="M30">
        <v>0</v>
      </c>
      <c r="N30">
        <v>1</v>
      </c>
      <c r="O30">
        <v>0</v>
      </c>
      <c r="P30">
        <v>0</v>
      </c>
      <c r="Q30">
        <v>0</v>
      </c>
      <c r="R30">
        <v>0</v>
      </c>
      <c r="S30">
        <v>0</v>
      </c>
      <c r="T30">
        <v>0</v>
      </c>
      <c r="U30">
        <v>0</v>
      </c>
      <c r="V30">
        <v>0</v>
      </c>
      <c r="W30">
        <v>0</v>
      </c>
      <c r="X30">
        <v>4</v>
      </c>
      <c r="Y30">
        <v>0</v>
      </c>
      <c r="Z30">
        <v>0</v>
      </c>
      <c r="AA30">
        <v>0</v>
      </c>
      <c r="AB30">
        <v>0</v>
      </c>
      <c r="AC30">
        <v>0</v>
      </c>
      <c r="AD30">
        <v>0</v>
      </c>
      <c r="AE30">
        <v>0</v>
      </c>
      <c r="AF30">
        <v>0</v>
      </c>
      <c r="AG30">
        <v>0</v>
      </c>
      <c r="AH30">
        <v>1</v>
      </c>
      <c r="AI30">
        <v>0</v>
      </c>
      <c r="AJ30">
        <v>0</v>
      </c>
      <c r="AK30">
        <v>1</v>
      </c>
      <c r="AL30">
        <v>0</v>
      </c>
      <c r="AM30">
        <v>0</v>
      </c>
      <c r="AN30">
        <v>0</v>
      </c>
      <c r="AO30">
        <v>0</v>
      </c>
      <c r="AP30">
        <v>0</v>
      </c>
      <c r="AQ30">
        <v>0</v>
      </c>
      <c r="AR30">
        <v>0</v>
      </c>
      <c r="AS30">
        <v>0</v>
      </c>
      <c r="AT30">
        <v>0</v>
      </c>
      <c r="AU30">
        <v>0</v>
      </c>
      <c r="AV30">
        <v>0</v>
      </c>
      <c r="AW30">
        <v>1</v>
      </c>
      <c r="AX30">
        <v>0</v>
      </c>
      <c r="AY30">
        <v>0</v>
      </c>
      <c r="AZ30">
        <f>SUM(D30:AY30)</f>
        <v>27</v>
      </c>
      <c r="BA30">
        <v>4377</v>
      </c>
      <c r="BB30">
        <f t="shared" si="0"/>
        <v>0.61686086360520898</v>
      </c>
    </row>
    <row r="31" spans="1:54" x14ac:dyDescent="0.55000000000000004">
      <c r="A31" s="1">
        <v>1819</v>
      </c>
      <c r="B31" t="s">
        <v>83</v>
      </c>
      <c r="C31" t="str">
        <f>VLOOKUP(A31, [1]speeches!$B:$BC, 54,FALSE)</f>
        <v>Democratic-  Republican</v>
      </c>
      <c r="D31">
        <v>0</v>
      </c>
      <c r="E31">
        <v>2</v>
      </c>
      <c r="F31">
        <v>0</v>
      </c>
      <c r="G31">
        <v>0</v>
      </c>
      <c r="H31">
        <v>7</v>
      </c>
      <c r="I31">
        <v>7</v>
      </c>
      <c r="J31">
        <v>0</v>
      </c>
      <c r="K31">
        <v>0</v>
      </c>
      <c r="L31">
        <v>0</v>
      </c>
      <c r="M31">
        <v>0</v>
      </c>
      <c r="N31">
        <v>0</v>
      </c>
      <c r="O31">
        <v>0</v>
      </c>
      <c r="P31">
        <v>0</v>
      </c>
      <c r="Q31">
        <v>0</v>
      </c>
      <c r="R31">
        <v>0</v>
      </c>
      <c r="S31">
        <v>0</v>
      </c>
      <c r="T31">
        <v>0</v>
      </c>
      <c r="U31">
        <v>0</v>
      </c>
      <c r="V31">
        <v>0</v>
      </c>
      <c r="W31">
        <v>0</v>
      </c>
      <c r="X31">
        <v>2</v>
      </c>
      <c r="Y31">
        <v>0</v>
      </c>
      <c r="Z31">
        <v>0</v>
      </c>
      <c r="AA31">
        <v>0</v>
      </c>
      <c r="AB31">
        <v>0</v>
      </c>
      <c r="AC31">
        <v>0</v>
      </c>
      <c r="AD31">
        <v>0</v>
      </c>
      <c r="AE31">
        <v>0</v>
      </c>
      <c r="AF31">
        <v>2</v>
      </c>
      <c r="AG31">
        <v>0</v>
      </c>
      <c r="AH31">
        <v>5</v>
      </c>
      <c r="AI31">
        <v>0</v>
      </c>
      <c r="AJ31">
        <v>0</v>
      </c>
      <c r="AK31">
        <v>1</v>
      </c>
      <c r="AL31">
        <v>0</v>
      </c>
      <c r="AM31">
        <v>0</v>
      </c>
      <c r="AN31">
        <v>0</v>
      </c>
      <c r="AO31">
        <v>0</v>
      </c>
      <c r="AP31">
        <v>0</v>
      </c>
      <c r="AQ31">
        <v>0</v>
      </c>
      <c r="AR31">
        <v>0</v>
      </c>
      <c r="AS31">
        <v>0</v>
      </c>
      <c r="AT31">
        <v>0</v>
      </c>
      <c r="AU31">
        <v>0</v>
      </c>
      <c r="AV31">
        <v>0</v>
      </c>
      <c r="AW31">
        <v>0</v>
      </c>
      <c r="AX31">
        <v>0</v>
      </c>
      <c r="AY31">
        <v>0</v>
      </c>
      <c r="AZ31">
        <f>SUM(D31:AY31)</f>
        <v>26</v>
      </c>
      <c r="BA31">
        <v>4711</v>
      </c>
      <c r="BB31">
        <f t="shared" si="0"/>
        <v>0.55189980895775848</v>
      </c>
    </row>
    <row r="32" spans="1:54" x14ac:dyDescent="0.55000000000000004">
      <c r="A32" s="1">
        <v>1820</v>
      </c>
      <c r="B32" t="s">
        <v>83</v>
      </c>
      <c r="C32" t="str">
        <f>VLOOKUP(A32, [1]speeches!$B:$BC, 54,FALSE)</f>
        <v>Democratic-  Republican</v>
      </c>
      <c r="D32">
        <v>0</v>
      </c>
      <c r="E32">
        <v>0</v>
      </c>
      <c r="F32">
        <v>0</v>
      </c>
      <c r="G32">
        <v>0</v>
      </c>
      <c r="H32">
        <v>4</v>
      </c>
      <c r="I32">
        <v>4</v>
      </c>
      <c r="J32">
        <v>0</v>
      </c>
      <c r="K32">
        <v>0</v>
      </c>
      <c r="L32">
        <v>0</v>
      </c>
      <c r="M32">
        <v>0</v>
      </c>
      <c r="N32">
        <v>0</v>
      </c>
      <c r="O32">
        <v>0</v>
      </c>
      <c r="P32">
        <v>0</v>
      </c>
      <c r="Q32">
        <v>0</v>
      </c>
      <c r="R32">
        <v>0</v>
      </c>
      <c r="S32">
        <v>0</v>
      </c>
      <c r="T32">
        <v>0</v>
      </c>
      <c r="U32">
        <v>0</v>
      </c>
      <c r="V32">
        <v>0</v>
      </c>
      <c r="W32">
        <v>0</v>
      </c>
      <c r="X32">
        <v>4</v>
      </c>
      <c r="Y32">
        <v>0</v>
      </c>
      <c r="Z32">
        <v>0</v>
      </c>
      <c r="AA32">
        <v>0</v>
      </c>
      <c r="AB32">
        <v>0</v>
      </c>
      <c r="AC32">
        <v>0</v>
      </c>
      <c r="AD32">
        <v>0</v>
      </c>
      <c r="AE32">
        <v>0</v>
      </c>
      <c r="AF32">
        <v>2</v>
      </c>
      <c r="AG32">
        <v>0</v>
      </c>
      <c r="AH32">
        <v>1</v>
      </c>
      <c r="AI32">
        <v>0</v>
      </c>
      <c r="AJ32">
        <v>0</v>
      </c>
      <c r="AK32">
        <v>0</v>
      </c>
      <c r="AL32">
        <v>0</v>
      </c>
      <c r="AM32">
        <v>0</v>
      </c>
      <c r="AN32">
        <v>0</v>
      </c>
      <c r="AO32">
        <v>0</v>
      </c>
      <c r="AP32">
        <v>0</v>
      </c>
      <c r="AQ32">
        <v>0</v>
      </c>
      <c r="AR32">
        <v>0</v>
      </c>
      <c r="AS32">
        <v>0</v>
      </c>
      <c r="AT32">
        <v>0</v>
      </c>
      <c r="AU32">
        <v>0</v>
      </c>
      <c r="AV32">
        <v>0</v>
      </c>
      <c r="AW32">
        <v>0</v>
      </c>
      <c r="AX32">
        <v>0</v>
      </c>
      <c r="AY32">
        <v>0</v>
      </c>
      <c r="AZ32">
        <f>SUM(D32:AY32)</f>
        <v>15</v>
      </c>
      <c r="BA32">
        <v>3441</v>
      </c>
      <c r="BB32">
        <f t="shared" si="0"/>
        <v>0.4359197907585004</v>
      </c>
    </row>
    <row r="33" spans="1:54" x14ac:dyDescent="0.55000000000000004">
      <c r="A33" s="1">
        <v>1821</v>
      </c>
      <c r="B33" t="s">
        <v>83</v>
      </c>
      <c r="C33" t="str">
        <f>VLOOKUP(A33, [1]speeches!$B:$BC, 54,FALSE)</f>
        <v>Democratic-  Republican</v>
      </c>
      <c r="D33">
        <v>0</v>
      </c>
      <c r="E33">
        <v>0</v>
      </c>
      <c r="F33">
        <v>0</v>
      </c>
      <c r="G33">
        <v>0</v>
      </c>
      <c r="H33">
        <v>7</v>
      </c>
      <c r="I33">
        <v>7</v>
      </c>
      <c r="J33">
        <v>0</v>
      </c>
      <c r="K33">
        <v>0</v>
      </c>
      <c r="L33">
        <v>0</v>
      </c>
      <c r="M33">
        <v>2</v>
      </c>
      <c r="N33">
        <v>0</v>
      </c>
      <c r="O33">
        <v>0</v>
      </c>
      <c r="P33">
        <v>0</v>
      </c>
      <c r="Q33">
        <v>0</v>
      </c>
      <c r="R33">
        <v>0</v>
      </c>
      <c r="S33">
        <v>0</v>
      </c>
      <c r="T33">
        <v>0</v>
      </c>
      <c r="U33">
        <v>0</v>
      </c>
      <c r="V33">
        <v>0</v>
      </c>
      <c r="W33">
        <v>0</v>
      </c>
      <c r="X33">
        <v>11</v>
      </c>
      <c r="Y33">
        <v>0</v>
      </c>
      <c r="Z33">
        <v>0</v>
      </c>
      <c r="AA33">
        <v>0</v>
      </c>
      <c r="AB33">
        <v>0</v>
      </c>
      <c r="AC33">
        <v>0</v>
      </c>
      <c r="AD33">
        <v>0</v>
      </c>
      <c r="AE33">
        <v>0</v>
      </c>
      <c r="AF33">
        <v>2</v>
      </c>
      <c r="AG33">
        <v>0</v>
      </c>
      <c r="AH33">
        <v>4</v>
      </c>
      <c r="AI33">
        <v>0</v>
      </c>
      <c r="AJ33">
        <v>0</v>
      </c>
      <c r="AK33">
        <v>1</v>
      </c>
      <c r="AL33">
        <v>0</v>
      </c>
      <c r="AM33">
        <v>0</v>
      </c>
      <c r="AN33">
        <v>0</v>
      </c>
      <c r="AO33">
        <v>0</v>
      </c>
      <c r="AP33">
        <v>0</v>
      </c>
      <c r="AQ33">
        <v>0</v>
      </c>
      <c r="AR33">
        <v>0</v>
      </c>
      <c r="AS33">
        <v>0</v>
      </c>
      <c r="AT33">
        <v>0</v>
      </c>
      <c r="AU33">
        <v>0</v>
      </c>
      <c r="AV33">
        <v>0</v>
      </c>
      <c r="AW33">
        <v>0</v>
      </c>
      <c r="AX33">
        <v>0</v>
      </c>
      <c r="AY33">
        <v>0</v>
      </c>
      <c r="AZ33">
        <f>SUM(D33:AY33)</f>
        <v>34</v>
      </c>
      <c r="BA33">
        <v>5823</v>
      </c>
      <c r="BB33">
        <f t="shared" si="0"/>
        <v>0.58389146488064569</v>
      </c>
    </row>
    <row r="34" spans="1:54" x14ac:dyDescent="0.55000000000000004">
      <c r="A34" s="1">
        <v>1822</v>
      </c>
      <c r="B34" t="s">
        <v>83</v>
      </c>
      <c r="C34" t="str">
        <f>VLOOKUP(A34, [1]speeches!$B:$BC, 54,FALSE)</f>
        <v>Democratic-  Republican</v>
      </c>
      <c r="D34">
        <v>0</v>
      </c>
      <c r="E34">
        <v>0</v>
      </c>
      <c r="F34">
        <v>0</v>
      </c>
      <c r="G34">
        <v>0</v>
      </c>
      <c r="H34">
        <v>2</v>
      </c>
      <c r="I34">
        <v>2</v>
      </c>
      <c r="J34">
        <v>0</v>
      </c>
      <c r="K34">
        <v>0</v>
      </c>
      <c r="L34">
        <v>0</v>
      </c>
      <c r="M34">
        <v>0</v>
      </c>
      <c r="N34">
        <v>0</v>
      </c>
      <c r="O34">
        <v>0</v>
      </c>
      <c r="P34">
        <v>0</v>
      </c>
      <c r="Q34">
        <v>0</v>
      </c>
      <c r="R34">
        <v>0</v>
      </c>
      <c r="S34">
        <v>0</v>
      </c>
      <c r="T34">
        <v>0</v>
      </c>
      <c r="U34">
        <v>0</v>
      </c>
      <c r="V34">
        <v>0</v>
      </c>
      <c r="W34">
        <v>0</v>
      </c>
      <c r="X34">
        <v>1</v>
      </c>
      <c r="Y34">
        <v>0</v>
      </c>
      <c r="Z34">
        <v>0</v>
      </c>
      <c r="AA34">
        <v>0</v>
      </c>
      <c r="AB34">
        <v>0</v>
      </c>
      <c r="AC34">
        <v>0</v>
      </c>
      <c r="AD34">
        <v>0</v>
      </c>
      <c r="AE34">
        <v>0</v>
      </c>
      <c r="AF34">
        <v>0</v>
      </c>
      <c r="AG34">
        <v>0</v>
      </c>
      <c r="AH34">
        <v>1</v>
      </c>
      <c r="AI34">
        <v>0</v>
      </c>
      <c r="AJ34">
        <v>0</v>
      </c>
      <c r="AK34">
        <v>0</v>
      </c>
      <c r="AL34">
        <v>0</v>
      </c>
      <c r="AM34">
        <v>0</v>
      </c>
      <c r="AN34">
        <v>0</v>
      </c>
      <c r="AO34">
        <v>0</v>
      </c>
      <c r="AP34">
        <v>0</v>
      </c>
      <c r="AQ34">
        <v>0</v>
      </c>
      <c r="AR34">
        <v>0</v>
      </c>
      <c r="AS34">
        <v>0</v>
      </c>
      <c r="AT34">
        <v>0</v>
      </c>
      <c r="AU34">
        <v>0</v>
      </c>
      <c r="AV34">
        <v>0</v>
      </c>
      <c r="AW34">
        <v>0</v>
      </c>
      <c r="AX34">
        <v>0</v>
      </c>
      <c r="AY34">
        <v>0</v>
      </c>
      <c r="AZ34">
        <f>SUM(D34:AY34)</f>
        <v>6</v>
      </c>
      <c r="BA34">
        <v>4734</v>
      </c>
      <c r="BB34">
        <f t="shared" si="0"/>
        <v>0.12674271229404308</v>
      </c>
    </row>
    <row r="35" spans="1:54" x14ac:dyDescent="0.55000000000000004">
      <c r="A35" s="1">
        <v>1823</v>
      </c>
      <c r="B35" t="s">
        <v>83</v>
      </c>
      <c r="C35" t="str">
        <f>VLOOKUP(A35, [1]speeches!$B:$BC, 54,FALSE)</f>
        <v>Democratic-  Republican</v>
      </c>
      <c r="D35">
        <v>0</v>
      </c>
      <c r="E35">
        <v>1</v>
      </c>
      <c r="F35">
        <v>0</v>
      </c>
      <c r="G35">
        <v>0</v>
      </c>
      <c r="H35">
        <v>8</v>
      </c>
      <c r="I35">
        <v>8</v>
      </c>
      <c r="J35">
        <v>0</v>
      </c>
      <c r="K35">
        <v>0</v>
      </c>
      <c r="L35">
        <v>0</v>
      </c>
      <c r="M35">
        <v>2</v>
      </c>
      <c r="N35">
        <v>0</v>
      </c>
      <c r="O35">
        <v>0</v>
      </c>
      <c r="P35">
        <v>0</v>
      </c>
      <c r="Q35">
        <v>0</v>
      </c>
      <c r="R35">
        <v>0</v>
      </c>
      <c r="S35">
        <v>0</v>
      </c>
      <c r="T35">
        <v>0</v>
      </c>
      <c r="U35">
        <v>0</v>
      </c>
      <c r="V35">
        <v>0</v>
      </c>
      <c r="W35">
        <v>0</v>
      </c>
      <c r="X35">
        <v>1</v>
      </c>
      <c r="Y35">
        <v>0</v>
      </c>
      <c r="Z35">
        <v>0</v>
      </c>
      <c r="AA35">
        <v>0</v>
      </c>
      <c r="AB35">
        <v>0</v>
      </c>
      <c r="AC35">
        <v>0</v>
      </c>
      <c r="AD35">
        <v>0</v>
      </c>
      <c r="AE35">
        <v>1</v>
      </c>
      <c r="AF35">
        <v>2</v>
      </c>
      <c r="AG35">
        <v>0</v>
      </c>
      <c r="AH35">
        <v>2</v>
      </c>
      <c r="AI35">
        <v>0</v>
      </c>
      <c r="AJ35">
        <v>0</v>
      </c>
      <c r="AK35">
        <v>2</v>
      </c>
      <c r="AL35">
        <v>0</v>
      </c>
      <c r="AM35">
        <v>0</v>
      </c>
      <c r="AN35">
        <v>0</v>
      </c>
      <c r="AO35">
        <v>0</v>
      </c>
      <c r="AP35">
        <v>0</v>
      </c>
      <c r="AQ35">
        <v>0</v>
      </c>
      <c r="AR35">
        <v>0</v>
      </c>
      <c r="AS35">
        <v>0</v>
      </c>
      <c r="AT35">
        <v>0</v>
      </c>
      <c r="AU35">
        <v>0</v>
      </c>
      <c r="AV35">
        <v>0</v>
      </c>
      <c r="AW35">
        <v>0</v>
      </c>
      <c r="AX35">
        <v>0</v>
      </c>
      <c r="AY35">
        <v>0</v>
      </c>
      <c r="AZ35">
        <f>SUM(D35:AY35)</f>
        <v>27</v>
      </c>
      <c r="BA35">
        <v>6382</v>
      </c>
      <c r="BB35">
        <f t="shared" si="0"/>
        <v>0.42306486994672515</v>
      </c>
    </row>
    <row r="36" spans="1:54" x14ac:dyDescent="0.55000000000000004">
      <c r="A36" s="1">
        <v>1824</v>
      </c>
      <c r="B36" t="s">
        <v>83</v>
      </c>
      <c r="C36" t="str">
        <f>VLOOKUP(A36, [1]speeches!$B:$BC, 54,FALSE)</f>
        <v>Democratic-  Republican</v>
      </c>
      <c r="D36">
        <v>0</v>
      </c>
      <c r="E36">
        <v>0</v>
      </c>
      <c r="F36">
        <v>0</v>
      </c>
      <c r="G36">
        <v>0</v>
      </c>
      <c r="H36">
        <v>10</v>
      </c>
      <c r="I36">
        <v>10</v>
      </c>
      <c r="J36">
        <v>0</v>
      </c>
      <c r="K36">
        <v>1</v>
      </c>
      <c r="L36">
        <v>0</v>
      </c>
      <c r="M36">
        <v>1</v>
      </c>
      <c r="N36">
        <v>0</v>
      </c>
      <c r="O36">
        <v>0</v>
      </c>
      <c r="P36">
        <v>0</v>
      </c>
      <c r="Q36">
        <v>0</v>
      </c>
      <c r="R36">
        <v>0</v>
      </c>
      <c r="S36">
        <v>0</v>
      </c>
      <c r="T36">
        <v>0</v>
      </c>
      <c r="U36">
        <v>0</v>
      </c>
      <c r="V36">
        <v>1</v>
      </c>
      <c r="W36">
        <v>0</v>
      </c>
      <c r="X36">
        <v>7</v>
      </c>
      <c r="Y36">
        <v>0</v>
      </c>
      <c r="Z36">
        <v>0</v>
      </c>
      <c r="AA36">
        <v>0</v>
      </c>
      <c r="AB36">
        <v>0</v>
      </c>
      <c r="AC36">
        <v>0</v>
      </c>
      <c r="AD36">
        <v>0</v>
      </c>
      <c r="AE36">
        <v>0</v>
      </c>
      <c r="AF36">
        <v>0</v>
      </c>
      <c r="AG36">
        <v>0</v>
      </c>
      <c r="AH36">
        <v>2</v>
      </c>
      <c r="AI36">
        <v>0</v>
      </c>
      <c r="AJ36">
        <v>0</v>
      </c>
      <c r="AK36">
        <v>3</v>
      </c>
      <c r="AL36">
        <v>0</v>
      </c>
      <c r="AM36">
        <v>0</v>
      </c>
      <c r="AN36">
        <v>0</v>
      </c>
      <c r="AO36">
        <v>0</v>
      </c>
      <c r="AP36">
        <v>0</v>
      </c>
      <c r="AQ36">
        <v>0</v>
      </c>
      <c r="AR36">
        <v>0</v>
      </c>
      <c r="AS36">
        <v>0</v>
      </c>
      <c r="AT36">
        <v>0</v>
      </c>
      <c r="AU36">
        <v>0</v>
      </c>
      <c r="AV36">
        <v>0</v>
      </c>
      <c r="AW36">
        <v>1</v>
      </c>
      <c r="AX36">
        <v>1</v>
      </c>
      <c r="AY36">
        <v>0</v>
      </c>
      <c r="AZ36">
        <f>SUM(D36:AY36)</f>
        <v>37</v>
      </c>
      <c r="BA36">
        <v>8418</v>
      </c>
      <c r="BB36">
        <f t="shared" si="0"/>
        <v>0.43953433119505819</v>
      </c>
    </row>
    <row r="37" spans="1:54" x14ac:dyDescent="0.55000000000000004">
      <c r="A37" s="1">
        <v>1825</v>
      </c>
      <c r="B37" t="s">
        <v>59</v>
      </c>
      <c r="C37" t="str">
        <f>VLOOKUP(A37, [1]speeches!$B:$BC, 54,FALSE)</f>
        <v>Democratic-  Republican</v>
      </c>
      <c r="D37">
        <v>0</v>
      </c>
      <c r="E37">
        <v>4</v>
      </c>
      <c r="F37">
        <v>1</v>
      </c>
      <c r="G37">
        <v>0</v>
      </c>
      <c r="H37">
        <v>11</v>
      </c>
      <c r="I37">
        <v>9</v>
      </c>
      <c r="J37">
        <v>0</v>
      </c>
      <c r="K37">
        <v>0</v>
      </c>
      <c r="L37">
        <v>0</v>
      </c>
      <c r="M37">
        <v>0</v>
      </c>
      <c r="N37">
        <v>0</v>
      </c>
      <c r="O37">
        <v>0</v>
      </c>
      <c r="P37">
        <v>0</v>
      </c>
      <c r="Q37">
        <v>0</v>
      </c>
      <c r="R37">
        <v>0</v>
      </c>
      <c r="S37">
        <v>0</v>
      </c>
      <c r="T37">
        <v>0</v>
      </c>
      <c r="U37">
        <v>0</v>
      </c>
      <c r="V37">
        <v>0</v>
      </c>
      <c r="W37">
        <v>0</v>
      </c>
      <c r="X37">
        <v>5</v>
      </c>
      <c r="Y37">
        <v>0</v>
      </c>
      <c r="Z37">
        <v>0</v>
      </c>
      <c r="AA37">
        <v>0</v>
      </c>
      <c r="AB37">
        <v>0</v>
      </c>
      <c r="AC37">
        <v>0</v>
      </c>
      <c r="AD37">
        <v>0</v>
      </c>
      <c r="AE37">
        <v>0</v>
      </c>
      <c r="AF37">
        <v>3</v>
      </c>
      <c r="AG37">
        <v>0</v>
      </c>
      <c r="AH37">
        <v>3</v>
      </c>
      <c r="AI37">
        <v>0</v>
      </c>
      <c r="AJ37">
        <v>0</v>
      </c>
      <c r="AK37">
        <v>4</v>
      </c>
      <c r="AL37">
        <v>0</v>
      </c>
      <c r="AM37">
        <v>0</v>
      </c>
      <c r="AN37">
        <v>0</v>
      </c>
      <c r="AO37">
        <v>0</v>
      </c>
      <c r="AP37">
        <v>0</v>
      </c>
      <c r="AQ37">
        <v>0</v>
      </c>
      <c r="AR37">
        <v>0</v>
      </c>
      <c r="AS37">
        <v>0</v>
      </c>
      <c r="AT37">
        <v>0</v>
      </c>
      <c r="AU37">
        <v>0</v>
      </c>
      <c r="AV37">
        <v>0</v>
      </c>
      <c r="AW37">
        <v>3</v>
      </c>
      <c r="AX37">
        <v>1</v>
      </c>
      <c r="AY37">
        <v>0</v>
      </c>
      <c r="AZ37">
        <f>SUM(D37:AY37)</f>
        <v>44</v>
      </c>
      <c r="BA37">
        <v>9003</v>
      </c>
      <c r="BB37">
        <f t="shared" si="0"/>
        <v>0.48872598022881264</v>
      </c>
    </row>
    <row r="38" spans="1:54" x14ac:dyDescent="0.55000000000000004">
      <c r="A38" s="1">
        <v>1826</v>
      </c>
      <c r="B38" t="s">
        <v>59</v>
      </c>
      <c r="C38" t="str">
        <f>VLOOKUP(A38, [1]speeches!$B:$BC, 54,FALSE)</f>
        <v>Democratic-  Republican</v>
      </c>
      <c r="D38">
        <v>0</v>
      </c>
      <c r="E38">
        <v>2</v>
      </c>
      <c r="F38">
        <v>1</v>
      </c>
      <c r="G38">
        <v>0</v>
      </c>
      <c r="H38">
        <v>7</v>
      </c>
      <c r="I38">
        <v>7</v>
      </c>
      <c r="J38">
        <v>0</v>
      </c>
      <c r="K38">
        <v>0</v>
      </c>
      <c r="L38">
        <v>0</v>
      </c>
      <c r="M38">
        <v>0</v>
      </c>
      <c r="N38">
        <v>2</v>
      </c>
      <c r="O38">
        <v>0</v>
      </c>
      <c r="P38">
        <v>0</v>
      </c>
      <c r="Q38">
        <v>0</v>
      </c>
      <c r="R38">
        <v>0</v>
      </c>
      <c r="S38">
        <v>0</v>
      </c>
      <c r="T38">
        <v>0</v>
      </c>
      <c r="U38">
        <v>0</v>
      </c>
      <c r="V38">
        <v>0</v>
      </c>
      <c r="W38">
        <v>0</v>
      </c>
      <c r="X38">
        <v>7</v>
      </c>
      <c r="Y38">
        <v>0</v>
      </c>
      <c r="Z38">
        <v>0</v>
      </c>
      <c r="AA38">
        <v>0</v>
      </c>
      <c r="AB38">
        <v>0</v>
      </c>
      <c r="AC38">
        <v>0</v>
      </c>
      <c r="AD38">
        <v>0</v>
      </c>
      <c r="AE38">
        <v>0</v>
      </c>
      <c r="AF38">
        <v>2</v>
      </c>
      <c r="AG38">
        <v>0</v>
      </c>
      <c r="AH38">
        <v>1</v>
      </c>
      <c r="AI38">
        <v>0</v>
      </c>
      <c r="AJ38">
        <v>0</v>
      </c>
      <c r="AK38">
        <v>2</v>
      </c>
      <c r="AL38">
        <v>0</v>
      </c>
      <c r="AM38">
        <v>0</v>
      </c>
      <c r="AN38">
        <v>0</v>
      </c>
      <c r="AO38">
        <v>0</v>
      </c>
      <c r="AP38">
        <v>0</v>
      </c>
      <c r="AQ38">
        <v>0</v>
      </c>
      <c r="AR38">
        <v>0</v>
      </c>
      <c r="AS38">
        <v>0</v>
      </c>
      <c r="AT38">
        <v>0</v>
      </c>
      <c r="AU38">
        <v>0</v>
      </c>
      <c r="AV38">
        <v>0</v>
      </c>
      <c r="AW38">
        <v>0</v>
      </c>
      <c r="AX38">
        <v>0</v>
      </c>
      <c r="AY38">
        <v>0</v>
      </c>
      <c r="AZ38">
        <f>SUM(D38:AY38)</f>
        <v>31</v>
      </c>
      <c r="BA38">
        <v>7748</v>
      </c>
      <c r="BB38">
        <f t="shared" si="0"/>
        <v>0.40010325245224576</v>
      </c>
    </row>
    <row r="39" spans="1:54" x14ac:dyDescent="0.55000000000000004">
      <c r="A39" s="1">
        <v>1827</v>
      </c>
      <c r="B39" t="s">
        <v>59</v>
      </c>
      <c r="C39" t="str">
        <f>VLOOKUP(A39, [1]speeches!$B:$BC, 54,FALSE)</f>
        <v>Democratic-  Republican</v>
      </c>
      <c r="D39">
        <v>0</v>
      </c>
      <c r="E39">
        <v>1</v>
      </c>
      <c r="F39">
        <v>0</v>
      </c>
      <c r="G39">
        <v>0</v>
      </c>
      <c r="H39">
        <v>12</v>
      </c>
      <c r="I39">
        <v>12</v>
      </c>
      <c r="J39">
        <v>0</v>
      </c>
      <c r="K39">
        <v>1</v>
      </c>
      <c r="L39">
        <v>0</v>
      </c>
      <c r="M39">
        <v>1</v>
      </c>
      <c r="N39">
        <v>0</v>
      </c>
      <c r="O39">
        <v>0</v>
      </c>
      <c r="P39">
        <v>0</v>
      </c>
      <c r="Q39">
        <v>0</v>
      </c>
      <c r="R39">
        <v>0</v>
      </c>
      <c r="S39">
        <v>0</v>
      </c>
      <c r="T39">
        <v>0</v>
      </c>
      <c r="U39">
        <v>0</v>
      </c>
      <c r="V39">
        <v>0</v>
      </c>
      <c r="W39">
        <v>0</v>
      </c>
      <c r="X39">
        <v>2</v>
      </c>
      <c r="Y39">
        <v>0</v>
      </c>
      <c r="Z39">
        <v>0</v>
      </c>
      <c r="AA39">
        <v>0</v>
      </c>
      <c r="AB39">
        <v>0</v>
      </c>
      <c r="AC39">
        <v>0</v>
      </c>
      <c r="AD39">
        <v>0</v>
      </c>
      <c r="AE39">
        <v>0</v>
      </c>
      <c r="AF39">
        <v>3</v>
      </c>
      <c r="AG39">
        <v>0</v>
      </c>
      <c r="AH39">
        <v>3</v>
      </c>
      <c r="AI39">
        <v>0</v>
      </c>
      <c r="AJ39">
        <v>0</v>
      </c>
      <c r="AK39">
        <v>2</v>
      </c>
      <c r="AL39">
        <v>0</v>
      </c>
      <c r="AM39">
        <v>0</v>
      </c>
      <c r="AN39">
        <v>0</v>
      </c>
      <c r="AO39">
        <v>0</v>
      </c>
      <c r="AP39">
        <v>0</v>
      </c>
      <c r="AQ39">
        <v>0</v>
      </c>
      <c r="AR39">
        <v>0</v>
      </c>
      <c r="AS39">
        <v>0</v>
      </c>
      <c r="AT39">
        <v>0</v>
      </c>
      <c r="AU39">
        <v>0</v>
      </c>
      <c r="AV39">
        <v>0</v>
      </c>
      <c r="AW39">
        <v>1</v>
      </c>
      <c r="AX39">
        <v>0</v>
      </c>
      <c r="AY39">
        <v>0</v>
      </c>
      <c r="AZ39">
        <f>SUM(D39:AY39)</f>
        <v>38</v>
      </c>
      <c r="BA39">
        <v>6987</v>
      </c>
      <c r="BB39">
        <f t="shared" si="0"/>
        <v>0.54386718190925998</v>
      </c>
    </row>
    <row r="40" spans="1:54" x14ac:dyDescent="0.55000000000000004">
      <c r="A40" s="1">
        <v>1828</v>
      </c>
      <c r="B40" t="s">
        <v>59</v>
      </c>
      <c r="C40" t="str">
        <f>VLOOKUP(A40, [1]speeches!$B:$BC, 54,FALSE)</f>
        <v>Democratic-  Republican</v>
      </c>
      <c r="D40">
        <v>0</v>
      </c>
      <c r="E40">
        <v>2</v>
      </c>
      <c r="F40">
        <v>1</v>
      </c>
      <c r="G40">
        <v>0</v>
      </c>
      <c r="H40">
        <v>9</v>
      </c>
      <c r="I40">
        <v>9</v>
      </c>
      <c r="J40">
        <v>0</v>
      </c>
      <c r="K40">
        <v>0</v>
      </c>
      <c r="L40">
        <v>0</v>
      </c>
      <c r="M40">
        <v>0</v>
      </c>
      <c r="N40">
        <v>0</v>
      </c>
      <c r="O40">
        <v>0</v>
      </c>
      <c r="P40">
        <v>0</v>
      </c>
      <c r="Q40">
        <v>0</v>
      </c>
      <c r="R40">
        <v>0</v>
      </c>
      <c r="S40">
        <v>0</v>
      </c>
      <c r="T40">
        <v>0</v>
      </c>
      <c r="U40">
        <v>0</v>
      </c>
      <c r="V40">
        <v>0</v>
      </c>
      <c r="W40">
        <v>0</v>
      </c>
      <c r="X40">
        <v>11</v>
      </c>
      <c r="Y40">
        <v>0</v>
      </c>
      <c r="Z40">
        <v>0</v>
      </c>
      <c r="AA40">
        <v>0</v>
      </c>
      <c r="AB40">
        <v>0</v>
      </c>
      <c r="AC40">
        <v>0</v>
      </c>
      <c r="AD40">
        <v>0</v>
      </c>
      <c r="AE40">
        <v>0</v>
      </c>
      <c r="AF40">
        <v>6</v>
      </c>
      <c r="AG40">
        <v>0</v>
      </c>
      <c r="AH40">
        <v>2</v>
      </c>
      <c r="AI40">
        <v>0</v>
      </c>
      <c r="AJ40">
        <v>1</v>
      </c>
      <c r="AK40">
        <v>0</v>
      </c>
      <c r="AL40">
        <v>0</v>
      </c>
      <c r="AM40">
        <v>0</v>
      </c>
      <c r="AN40">
        <v>0</v>
      </c>
      <c r="AO40">
        <v>0</v>
      </c>
      <c r="AP40">
        <v>0</v>
      </c>
      <c r="AQ40">
        <v>0</v>
      </c>
      <c r="AR40">
        <v>0</v>
      </c>
      <c r="AS40">
        <v>0</v>
      </c>
      <c r="AT40">
        <v>0</v>
      </c>
      <c r="AU40">
        <v>0</v>
      </c>
      <c r="AV40">
        <v>0</v>
      </c>
      <c r="AW40">
        <v>0</v>
      </c>
      <c r="AX40">
        <v>0</v>
      </c>
      <c r="AY40">
        <v>0</v>
      </c>
      <c r="AZ40">
        <f>SUM(D40:AY40)</f>
        <v>41</v>
      </c>
      <c r="BA40">
        <v>7313</v>
      </c>
      <c r="BB40">
        <f t="shared" si="0"/>
        <v>0.56064542595378086</v>
      </c>
    </row>
    <row r="41" spans="1:54" x14ac:dyDescent="0.55000000000000004">
      <c r="A41" s="1">
        <v>1829</v>
      </c>
      <c r="B41" t="s">
        <v>76</v>
      </c>
      <c r="C41" t="str">
        <f>VLOOKUP(A41, [1]speeches!$B:$BC, 54,FALSE)</f>
        <v>Democratic</v>
      </c>
      <c r="D41">
        <v>0</v>
      </c>
      <c r="E41">
        <v>2</v>
      </c>
      <c r="F41">
        <v>2</v>
      </c>
      <c r="G41">
        <v>0</v>
      </c>
      <c r="H41">
        <v>20</v>
      </c>
      <c r="I41">
        <v>17</v>
      </c>
      <c r="J41">
        <v>0</v>
      </c>
      <c r="K41">
        <v>0</v>
      </c>
      <c r="L41">
        <v>0</v>
      </c>
      <c r="M41">
        <v>0</v>
      </c>
      <c r="N41">
        <v>0</v>
      </c>
      <c r="O41">
        <v>0</v>
      </c>
      <c r="P41">
        <v>0</v>
      </c>
      <c r="Q41">
        <v>0</v>
      </c>
      <c r="R41">
        <v>0</v>
      </c>
      <c r="S41">
        <v>0</v>
      </c>
      <c r="T41">
        <v>0</v>
      </c>
      <c r="U41">
        <v>0</v>
      </c>
      <c r="V41">
        <v>1</v>
      </c>
      <c r="W41">
        <v>0</v>
      </c>
      <c r="X41">
        <v>7</v>
      </c>
      <c r="Y41">
        <v>0</v>
      </c>
      <c r="Z41">
        <v>0</v>
      </c>
      <c r="AA41">
        <v>0</v>
      </c>
      <c r="AB41">
        <v>0</v>
      </c>
      <c r="AC41">
        <v>0</v>
      </c>
      <c r="AD41">
        <v>0</v>
      </c>
      <c r="AE41">
        <v>0</v>
      </c>
      <c r="AF41">
        <v>1</v>
      </c>
      <c r="AG41">
        <v>0</v>
      </c>
      <c r="AH41">
        <v>3</v>
      </c>
      <c r="AI41">
        <v>0</v>
      </c>
      <c r="AJ41">
        <v>2</v>
      </c>
      <c r="AK41">
        <v>5</v>
      </c>
      <c r="AL41">
        <v>0</v>
      </c>
      <c r="AM41">
        <v>0</v>
      </c>
      <c r="AN41">
        <v>0</v>
      </c>
      <c r="AO41">
        <v>2</v>
      </c>
      <c r="AP41">
        <v>0</v>
      </c>
      <c r="AQ41">
        <v>0</v>
      </c>
      <c r="AR41">
        <v>0</v>
      </c>
      <c r="AS41">
        <v>0</v>
      </c>
      <c r="AT41">
        <v>0</v>
      </c>
      <c r="AU41">
        <v>0</v>
      </c>
      <c r="AV41">
        <v>0</v>
      </c>
      <c r="AW41">
        <v>3</v>
      </c>
      <c r="AX41">
        <v>0</v>
      </c>
      <c r="AY41">
        <v>0</v>
      </c>
      <c r="AZ41">
        <f>SUM(D41:AY41)</f>
        <v>65</v>
      </c>
      <c r="BA41">
        <v>10523</v>
      </c>
      <c r="BB41">
        <f t="shared" si="0"/>
        <v>0.61769457379074411</v>
      </c>
    </row>
    <row r="42" spans="1:54" x14ac:dyDescent="0.55000000000000004">
      <c r="A42" s="1">
        <v>1830</v>
      </c>
      <c r="B42" t="s">
        <v>76</v>
      </c>
      <c r="C42" t="str">
        <f>VLOOKUP(A42, [1]speeches!$B:$BC, 54,FALSE)</f>
        <v>Democratic</v>
      </c>
      <c r="D42">
        <v>0</v>
      </c>
      <c r="E42">
        <v>0</v>
      </c>
      <c r="F42">
        <v>0</v>
      </c>
      <c r="G42">
        <v>0</v>
      </c>
      <c r="H42">
        <v>15</v>
      </c>
      <c r="I42">
        <v>14</v>
      </c>
      <c r="J42">
        <v>0</v>
      </c>
      <c r="K42">
        <v>0</v>
      </c>
      <c r="L42">
        <v>0</v>
      </c>
      <c r="M42">
        <v>0</v>
      </c>
      <c r="N42">
        <v>1</v>
      </c>
      <c r="O42">
        <v>0</v>
      </c>
      <c r="P42">
        <v>0</v>
      </c>
      <c r="Q42">
        <v>0</v>
      </c>
      <c r="R42">
        <v>0</v>
      </c>
      <c r="S42">
        <v>0</v>
      </c>
      <c r="T42">
        <v>0</v>
      </c>
      <c r="U42">
        <v>0</v>
      </c>
      <c r="V42">
        <v>0</v>
      </c>
      <c r="W42">
        <v>0</v>
      </c>
      <c r="X42">
        <v>9</v>
      </c>
      <c r="Y42">
        <v>0</v>
      </c>
      <c r="Z42">
        <v>0</v>
      </c>
      <c r="AA42">
        <v>1</v>
      </c>
      <c r="AB42">
        <v>0</v>
      </c>
      <c r="AC42">
        <v>0</v>
      </c>
      <c r="AD42">
        <v>0</v>
      </c>
      <c r="AE42">
        <v>0</v>
      </c>
      <c r="AF42">
        <v>2</v>
      </c>
      <c r="AG42">
        <v>0</v>
      </c>
      <c r="AH42">
        <v>4</v>
      </c>
      <c r="AI42">
        <v>0</v>
      </c>
      <c r="AJ42">
        <v>2</v>
      </c>
      <c r="AK42">
        <v>5</v>
      </c>
      <c r="AL42">
        <v>0</v>
      </c>
      <c r="AM42">
        <v>0</v>
      </c>
      <c r="AN42">
        <v>1</v>
      </c>
      <c r="AO42">
        <v>0</v>
      </c>
      <c r="AP42">
        <v>0</v>
      </c>
      <c r="AQ42">
        <v>0</v>
      </c>
      <c r="AR42">
        <v>0</v>
      </c>
      <c r="AS42">
        <v>0</v>
      </c>
      <c r="AT42">
        <v>0</v>
      </c>
      <c r="AU42">
        <v>0</v>
      </c>
      <c r="AV42">
        <v>0</v>
      </c>
      <c r="AW42">
        <v>8</v>
      </c>
      <c r="AX42">
        <v>2</v>
      </c>
      <c r="AY42">
        <v>0</v>
      </c>
      <c r="AZ42">
        <f>SUM(D42:AY42)</f>
        <v>64</v>
      </c>
      <c r="BA42">
        <v>15072</v>
      </c>
      <c r="BB42">
        <f t="shared" si="0"/>
        <v>0.42462845010615713</v>
      </c>
    </row>
    <row r="43" spans="1:54" x14ac:dyDescent="0.55000000000000004">
      <c r="A43" s="1">
        <v>1831</v>
      </c>
      <c r="B43" t="s">
        <v>76</v>
      </c>
      <c r="C43" t="str">
        <f>VLOOKUP(A43, [1]speeches!$B:$BC, 54,FALSE)</f>
        <v>Democratic</v>
      </c>
      <c r="D43">
        <v>0</v>
      </c>
      <c r="E43">
        <v>1</v>
      </c>
      <c r="F43">
        <v>0</v>
      </c>
      <c r="G43">
        <v>2</v>
      </c>
      <c r="H43">
        <v>24</v>
      </c>
      <c r="I43">
        <v>21</v>
      </c>
      <c r="J43">
        <v>0</v>
      </c>
      <c r="K43">
        <v>0</v>
      </c>
      <c r="L43">
        <v>0</v>
      </c>
      <c r="M43">
        <v>0</v>
      </c>
      <c r="N43">
        <v>0</v>
      </c>
      <c r="O43">
        <v>0</v>
      </c>
      <c r="P43">
        <v>0</v>
      </c>
      <c r="Q43">
        <v>0</v>
      </c>
      <c r="R43">
        <v>0</v>
      </c>
      <c r="S43">
        <v>0</v>
      </c>
      <c r="T43">
        <v>0</v>
      </c>
      <c r="U43">
        <v>0</v>
      </c>
      <c r="V43">
        <v>1</v>
      </c>
      <c r="W43">
        <v>0</v>
      </c>
      <c r="X43">
        <v>10</v>
      </c>
      <c r="Y43">
        <v>1</v>
      </c>
      <c r="Z43">
        <v>0</v>
      </c>
      <c r="AA43">
        <v>2</v>
      </c>
      <c r="AB43">
        <v>0</v>
      </c>
      <c r="AC43">
        <v>0</v>
      </c>
      <c r="AD43">
        <v>0</v>
      </c>
      <c r="AE43">
        <v>0</v>
      </c>
      <c r="AF43">
        <v>2</v>
      </c>
      <c r="AG43">
        <v>0</v>
      </c>
      <c r="AH43">
        <v>1</v>
      </c>
      <c r="AI43">
        <v>0</v>
      </c>
      <c r="AJ43">
        <v>1</v>
      </c>
      <c r="AK43">
        <v>2</v>
      </c>
      <c r="AL43">
        <v>0</v>
      </c>
      <c r="AM43">
        <v>0</v>
      </c>
      <c r="AN43">
        <v>0</v>
      </c>
      <c r="AO43">
        <v>0</v>
      </c>
      <c r="AP43">
        <v>0</v>
      </c>
      <c r="AQ43">
        <v>0</v>
      </c>
      <c r="AR43">
        <v>0</v>
      </c>
      <c r="AS43">
        <v>0</v>
      </c>
      <c r="AT43">
        <v>0</v>
      </c>
      <c r="AU43">
        <v>0</v>
      </c>
      <c r="AV43">
        <v>0</v>
      </c>
      <c r="AW43">
        <v>2</v>
      </c>
      <c r="AX43">
        <v>0</v>
      </c>
      <c r="AY43">
        <v>0</v>
      </c>
      <c r="AZ43">
        <f>SUM(D43:AY43)</f>
        <v>70</v>
      </c>
      <c r="BA43">
        <v>7189</v>
      </c>
      <c r="BB43">
        <f t="shared" si="0"/>
        <v>0.97370983446932824</v>
      </c>
    </row>
    <row r="44" spans="1:54" x14ac:dyDescent="0.55000000000000004">
      <c r="A44" s="1">
        <v>1832</v>
      </c>
      <c r="B44" t="s">
        <v>76</v>
      </c>
      <c r="C44" t="str">
        <f>VLOOKUP(A44, [1]speeches!$B:$BC, 54,FALSE)</f>
        <v>Democratic</v>
      </c>
      <c r="D44">
        <v>0</v>
      </c>
      <c r="E44">
        <v>0</v>
      </c>
      <c r="F44">
        <v>0</v>
      </c>
      <c r="G44">
        <v>0</v>
      </c>
      <c r="H44">
        <v>20</v>
      </c>
      <c r="I44">
        <v>17</v>
      </c>
      <c r="J44">
        <v>0</v>
      </c>
      <c r="K44">
        <v>0</v>
      </c>
      <c r="L44">
        <v>0</v>
      </c>
      <c r="M44">
        <v>0</v>
      </c>
      <c r="N44">
        <v>3</v>
      </c>
      <c r="O44">
        <v>0</v>
      </c>
      <c r="P44">
        <v>0</v>
      </c>
      <c r="Q44">
        <v>0</v>
      </c>
      <c r="R44">
        <v>0</v>
      </c>
      <c r="S44">
        <v>0</v>
      </c>
      <c r="T44">
        <v>0</v>
      </c>
      <c r="U44">
        <v>0</v>
      </c>
      <c r="V44">
        <v>0</v>
      </c>
      <c r="W44">
        <v>0</v>
      </c>
      <c r="X44">
        <v>11</v>
      </c>
      <c r="Y44">
        <v>0</v>
      </c>
      <c r="Z44">
        <v>0</v>
      </c>
      <c r="AA44">
        <v>1</v>
      </c>
      <c r="AB44">
        <v>0</v>
      </c>
      <c r="AC44">
        <v>0</v>
      </c>
      <c r="AD44">
        <v>0</v>
      </c>
      <c r="AE44">
        <v>0</v>
      </c>
      <c r="AF44">
        <v>1</v>
      </c>
      <c r="AG44">
        <v>0</v>
      </c>
      <c r="AH44">
        <v>0</v>
      </c>
      <c r="AI44">
        <v>0</v>
      </c>
      <c r="AJ44">
        <v>0</v>
      </c>
      <c r="AK44">
        <v>2</v>
      </c>
      <c r="AL44">
        <v>0</v>
      </c>
      <c r="AM44">
        <v>0</v>
      </c>
      <c r="AN44">
        <v>0</v>
      </c>
      <c r="AO44">
        <v>0</v>
      </c>
      <c r="AP44">
        <v>0</v>
      </c>
      <c r="AQ44">
        <v>0</v>
      </c>
      <c r="AR44">
        <v>0</v>
      </c>
      <c r="AS44">
        <v>0</v>
      </c>
      <c r="AT44">
        <v>0</v>
      </c>
      <c r="AU44">
        <v>0</v>
      </c>
      <c r="AV44">
        <v>0</v>
      </c>
      <c r="AW44">
        <v>2</v>
      </c>
      <c r="AX44">
        <v>0</v>
      </c>
      <c r="AY44">
        <v>0</v>
      </c>
      <c r="AZ44">
        <f>SUM(D44:AY44)</f>
        <v>57</v>
      </c>
      <c r="BA44">
        <v>7875</v>
      </c>
      <c r="BB44">
        <f t="shared" si="0"/>
        <v>0.72380952380952379</v>
      </c>
    </row>
    <row r="45" spans="1:54" x14ac:dyDescent="0.55000000000000004">
      <c r="A45" s="1">
        <v>1833</v>
      </c>
      <c r="B45" t="s">
        <v>76</v>
      </c>
      <c r="C45" t="str">
        <f>VLOOKUP(A45, [1]speeches!$B:$BC, 54,FALSE)</f>
        <v>Democratic</v>
      </c>
      <c r="D45">
        <v>0</v>
      </c>
      <c r="E45">
        <v>1</v>
      </c>
      <c r="F45">
        <v>1</v>
      </c>
      <c r="G45">
        <v>0</v>
      </c>
      <c r="H45">
        <v>15</v>
      </c>
      <c r="I45">
        <v>14</v>
      </c>
      <c r="J45">
        <v>0</v>
      </c>
      <c r="K45">
        <v>0</v>
      </c>
      <c r="L45">
        <v>0</v>
      </c>
      <c r="M45">
        <v>1</v>
      </c>
      <c r="N45">
        <v>1</v>
      </c>
      <c r="O45">
        <v>0</v>
      </c>
      <c r="P45">
        <v>0</v>
      </c>
      <c r="Q45">
        <v>0</v>
      </c>
      <c r="R45">
        <v>0</v>
      </c>
      <c r="S45">
        <v>0</v>
      </c>
      <c r="T45">
        <v>0</v>
      </c>
      <c r="U45">
        <v>0</v>
      </c>
      <c r="V45">
        <v>1</v>
      </c>
      <c r="W45">
        <v>0</v>
      </c>
      <c r="X45">
        <v>3</v>
      </c>
      <c r="Y45">
        <v>0</v>
      </c>
      <c r="Z45">
        <v>0</v>
      </c>
      <c r="AA45">
        <v>1</v>
      </c>
      <c r="AB45">
        <v>0</v>
      </c>
      <c r="AC45">
        <v>0</v>
      </c>
      <c r="AD45">
        <v>0</v>
      </c>
      <c r="AE45">
        <v>0</v>
      </c>
      <c r="AF45">
        <v>2</v>
      </c>
      <c r="AG45">
        <v>0</v>
      </c>
      <c r="AH45">
        <v>1</v>
      </c>
      <c r="AI45">
        <v>0</v>
      </c>
      <c r="AJ45">
        <v>1</v>
      </c>
      <c r="AK45">
        <v>0</v>
      </c>
      <c r="AL45">
        <v>1</v>
      </c>
      <c r="AM45">
        <v>1</v>
      </c>
      <c r="AN45">
        <v>0</v>
      </c>
      <c r="AO45">
        <v>0</v>
      </c>
      <c r="AP45">
        <v>0</v>
      </c>
      <c r="AQ45">
        <v>0</v>
      </c>
      <c r="AR45">
        <v>0</v>
      </c>
      <c r="AS45">
        <v>0</v>
      </c>
      <c r="AT45">
        <v>0</v>
      </c>
      <c r="AU45">
        <v>0</v>
      </c>
      <c r="AV45">
        <v>0</v>
      </c>
      <c r="AW45">
        <v>0</v>
      </c>
      <c r="AX45">
        <v>0</v>
      </c>
      <c r="AY45">
        <v>0</v>
      </c>
      <c r="AZ45">
        <f>SUM(D45:AY45)</f>
        <v>44</v>
      </c>
      <c r="BA45">
        <v>7901</v>
      </c>
      <c r="BB45">
        <f t="shared" si="0"/>
        <v>0.55689153271737757</v>
      </c>
    </row>
    <row r="46" spans="1:54" x14ac:dyDescent="0.55000000000000004">
      <c r="A46" s="1">
        <v>1834</v>
      </c>
      <c r="B46" t="s">
        <v>76</v>
      </c>
      <c r="C46" t="str">
        <f>VLOOKUP(A46, [1]speeches!$B:$BC, 54,FALSE)</f>
        <v>Democratic</v>
      </c>
      <c r="D46">
        <v>0</v>
      </c>
      <c r="E46">
        <v>1</v>
      </c>
      <c r="F46">
        <v>0</v>
      </c>
      <c r="G46">
        <v>0</v>
      </c>
      <c r="H46">
        <v>26</v>
      </c>
      <c r="I46">
        <v>24</v>
      </c>
      <c r="J46">
        <v>0</v>
      </c>
      <c r="K46">
        <v>0</v>
      </c>
      <c r="L46">
        <v>0</v>
      </c>
      <c r="M46">
        <v>1</v>
      </c>
      <c r="N46">
        <v>1</v>
      </c>
      <c r="O46">
        <v>0</v>
      </c>
      <c r="P46">
        <v>0</v>
      </c>
      <c r="Q46">
        <v>0</v>
      </c>
      <c r="R46">
        <v>0</v>
      </c>
      <c r="S46">
        <v>0</v>
      </c>
      <c r="T46">
        <v>0</v>
      </c>
      <c r="U46">
        <v>0</v>
      </c>
      <c r="V46">
        <v>1</v>
      </c>
      <c r="W46">
        <v>0</v>
      </c>
      <c r="X46">
        <v>7</v>
      </c>
      <c r="Y46">
        <v>0</v>
      </c>
      <c r="Z46">
        <v>0</v>
      </c>
      <c r="AA46">
        <v>0</v>
      </c>
      <c r="AB46">
        <v>0</v>
      </c>
      <c r="AC46">
        <v>0</v>
      </c>
      <c r="AD46">
        <v>0</v>
      </c>
      <c r="AE46">
        <v>0</v>
      </c>
      <c r="AF46">
        <v>1</v>
      </c>
      <c r="AG46">
        <v>0</v>
      </c>
      <c r="AH46">
        <v>2</v>
      </c>
      <c r="AI46">
        <v>0</v>
      </c>
      <c r="AJ46">
        <v>2</v>
      </c>
      <c r="AK46">
        <v>2</v>
      </c>
      <c r="AL46">
        <v>1</v>
      </c>
      <c r="AM46">
        <v>0</v>
      </c>
      <c r="AN46">
        <v>0</v>
      </c>
      <c r="AO46">
        <v>0</v>
      </c>
      <c r="AP46">
        <v>0</v>
      </c>
      <c r="AQ46">
        <v>0</v>
      </c>
      <c r="AR46">
        <v>0</v>
      </c>
      <c r="AS46">
        <v>0</v>
      </c>
      <c r="AT46">
        <v>0</v>
      </c>
      <c r="AU46">
        <v>0</v>
      </c>
      <c r="AV46">
        <v>0</v>
      </c>
      <c r="AW46">
        <v>3</v>
      </c>
      <c r="AX46">
        <v>1</v>
      </c>
      <c r="AY46">
        <v>0</v>
      </c>
      <c r="AZ46">
        <f>SUM(D46:AY46)</f>
        <v>73</v>
      </c>
      <c r="BA46">
        <v>13446</v>
      </c>
      <c r="BB46">
        <f t="shared" si="0"/>
        <v>0.5429123903019486</v>
      </c>
    </row>
    <row r="47" spans="1:54" x14ac:dyDescent="0.55000000000000004">
      <c r="A47" s="1">
        <v>1835</v>
      </c>
      <c r="B47" t="s">
        <v>76</v>
      </c>
      <c r="C47" t="str">
        <f>VLOOKUP(A47, [1]speeches!$B:$BC, 54,FALSE)</f>
        <v>Democratic</v>
      </c>
      <c r="D47">
        <v>0</v>
      </c>
      <c r="E47">
        <v>0</v>
      </c>
      <c r="F47">
        <v>0</v>
      </c>
      <c r="G47">
        <v>0</v>
      </c>
      <c r="H47">
        <v>11</v>
      </c>
      <c r="I47">
        <v>11</v>
      </c>
      <c r="J47">
        <v>0</v>
      </c>
      <c r="K47">
        <v>0</v>
      </c>
      <c r="L47">
        <v>0</v>
      </c>
      <c r="M47">
        <v>1</v>
      </c>
      <c r="N47">
        <v>0</v>
      </c>
      <c r="O47">
        <v>0</v>
      </c>
      <c r="P47">
        <v>0</v>
      </c>
      <c r="Q47">
        <v>0</v>
      </c>
      <c r="R47">
        <v>0</v>
      </c>
      <c r="S47">
        <v>0</v>
      </c>
      <c r="T47">
        <v>0</v>
      </c>
      <c r="U47">
        <v>0</v>
      </c>
      <c r="V47">
        <v>0</v>
      </c>
      <c r="W47">
        <v>0</v>
      </c>
      <c r="X47">
        <v>15</v>
      </c>
      <c r="Y47">
        <v>1</v>
      </c>
      <c r="Z47">
        <v>0</v>
      </c>
      <c r="AA47">
        <v>0</v>
      </c>
      <c r="AB47">
        <v>0</v>
      </c>
      <c r="AC47">
        <v>0</v>
      </c>
      <c r="AD47">
        <v>0</v>
      </c>
      <c r="AE47">
        <v>0</v>
      </c>
      <c r="AF47">
        <v>8</v>
      </c>
      <c r="AG47">
        <v>0</v>
      </c>
      <c r="AH47">
        <v>7</v>
      </c>
      <c r="AI47">
        <v>0</v>
      </c>
      <c r="AJ47">
        <v>0</v>
      </c>
      <c r="AK47">
        <v>2</v>
      </c>
      <c r="AL47">
        <v>0</v>
      </c>
      <c r="AM47">
        <v>0</v>
      </c>
      <c r="AN47">
        <v>0</v>
      </c>
      <c r="AO47">
        <v>0</v>
      </c>
      <c r="AP47">
        <v>0</v>
      </c>
      <c r="AQ47">
        <v>0</v>
      </c>
      <c r="AR47">
        <v>0</v>
      </c>
      <c r="AS47">
        <v>0</v>
      </c>
      <c r="AT47">
        <v>0</v>
      </c>
      <c r="AU47">
        <v>0</v>
      </c>
      <c r="AV47">
        <v>0</v>
      </c>
      <c r="AW47">
        <v>1</v>
      </c>
      <c r="AX47">
        <v>0</v>
      </c>
      <c r="AY47">
        <v>0</v>
      </c>
      <c r="AZ47">
        <f>SUM(D47:AY47)</f>
        <v>57</v>
      </c>
      <c r="BA47">
        <v>10809</v>
      </c>
      <c r="BB47">
        <f t="shared" si="0"/>
        <v>0.52733832917013601</v>
      </c>
    </row>
    <row r="48" spans="1:54" x14ac:dyDescent="0.55000000000000004">
      <c r="A48" s="1">
        <v>1836</v>
      </c>
      <c r="B48" t="s">
        <v>76</v>
      </c>
      <c r="C48" t="str">
        <f>VLOOKUP(A48, [1]speeches!$B:$BC, 54,FALSE)</f>
        <v>Democratic</v>
      </c>
      <c r="D48">
        <v>0</v>
      </c>
      <c r="E48">
        <v>0</v>
      </c>
      <c r="F48">
        <v>0</v>
      </c>
      <c r="G48">
        <v>1</v>
      </c>
      <c r="H48">
        <v>10</v>
      </c>
      <c r="I48">
        <v>9</v>
      </c>
      <c r="J48">
        <v>0</v>
      </c>
      <c r="K48">
        <v>1</v>
      </c>
      <c r="L48">
        <v>0</v>
      </c>
      <c r="M48">
        <v>0</v>
      </c>
      <c r="N48">
        <v>1</v>
      </c>
      <c r="O48">
        <v>0</v>
      </c>
      <c r="P48">
        <v>0</v>
      </c>
      <c r="Q48">
        <v>0</v>
      </c>
      <c r="R48">
        <v>0</v>
      </c>
      <c r="S48">
        <v>0</v>
      </c>
      <c r="T48">
        <v>0</v>
      </c>
      <c r="U48">
        <v>0</v>
      </c>
      <c r="V48">
        <v>0</v>
      </c>
      <c r="W48">
        <v>0</v>
      </c>
      <c r="X48">
        <v>6</v>
      </c>
      <c r="Y48">
        <v>0</v>
      </c>
      <c r="Z48">
        <v>0</v>
      </c>
      <c r="AA48">
        <v>0</v>
      </c>
      <c r="AB48">
        <v>0</v>
      </c>
      <c r="AC48">
        <v>0</v>
      </c>
      <c r="AD48">
        <v>0</v>
      </c>
      <c r="AE48">
        <v>0</v>
      </c>
      <c r="AF48">
        <v>4</v>
      </c>
      <c r="AG48">
        <v>0</v>
      </c>
      <c r="AH48">
        <v>9</v>
      </c>
      <c r="AI48">
        <v>0</v>
      </c>
      <c r="AJ48">
        <v>2</v>
      </c>
      <c r="AK48">
        <v>7</v>
      </c>
      <c r="AL48">
        <v>1</v>
      </c>
      <c r="AM48">
        <v>1</v>
      </c>
      <c r="AN48">
        <v>0</v>
      </c>
      <c r="AO48">
        <v>0</v>
      </c>
      <c r="AP48">
        <v>0</v>
      </c>
      <c r="AQ48">
        <v>0</v>
      </c>
      <c r="AR48">
        <v>0</v>
      </c>
      <c r="AS48">
        <v>0</v>
      </c>
      <c r="AT48">
        <v>0</v>
      </c>
      <c r="AU48">
        <v>0</v>
      </c>
      <c r="AV48">
        <v>0</v>
      </c>
      <c r="AW48">
        <v>1</v>
      </c>
      <c r="AX48">
        <v>1</v>
      </c>
      <c r="AY48">
        <v>0</v>
      </c>
      <c r="AZ48">
        <f>SUM(D48:AY48)</f>
        <v>54</v>
      </c>
      <c r="BA48">
        <v>12355</v>
      </c>
      <c r="BB48">
        <f t="shared" si="0"/>
        <v>0.43707001214083363</v>
      </c>
    </row>
    <row r="49" spans="1:54" x14ac:dyDescent="0.55000000000000004">
      <c r="A49" s="1">
        <v>1837</v>
      </c>
      <c r="B49" t="s">
        <v>62</v>
      </c>
      <c r="C49" t="str">
        <f>VLOOKUP(A49, [1]speeches!$B:$BC, 54,FALSE)</f>
        <v>Democratic</v>
      </c>
      <c r="D49">
        <v>0</v>
      </c>
      <c r="E49">
        <v>2</v>
      </c>
      <c r="F49">
        <v>1</v>
      </c>
      <c r="G49">
        <v>0</v>
      </c>
      <c r="H49">
        <v>15</v>
      </c>
      <c r="I49">
        <v>13</v>
      </c>
      <c r="J49">
        <v>0</v>
      </c>
      <c r="K49">
        <v>0</v>
      </c>
      <c r="L49">
        <v>0</v>
      </c>
      <c r="M49">
        <v>1</v>
      </c>
      <c r="N49">
        <v>0</v>
      </c>
      <c r="O49">
        <v>0</v>
      </c>
      <c r="P49">
        <v>0</v>
      </c>
      <c r="Q49">
        <v>0</v>
      </c>
      <c r="R49">
        <v>0</v>
      </c>
      <c r="S49">
        <v>0</v>
      </c>
      <c r="T49">
        <v>0</v>
      </c>
      <c r="U49">
        <v>0</v>
      </c>
      <c r="V49">
        <v>2</v>
      </c>
      <c r="W49">
        <v>0</v>
      </c>
      <c r="X49">
        <v>6</v>
      </c>
      <c r="Y49">
        <v>0</v>
      </c>
      <c r="Z49">
        <v>0</v>
      </c>
      <c r="AA49">
        <v>0</v>
      </c>
      <c r="AB49">
        <v>0</v>
      </c>
      <c r="AC49">
        <v>0</v>
      </c>
      <c r="AD49">
        <v>0</v>
      </c>
      <c r="AE49">
        <v>0</v>
      </c>
      <c r="AF49">
        <v>4</v>
      </c>
      <c r="AG49">
        <v>0</v>
      </c>
      <c r="AH49">
        <v>2</v>
      </c>
      <c r="AI49">
        <v>0</v>
      </c>
      <c r="AJ49">
        <v>9</v>
      </c>
      <c r="AK49">
        <v>3</v>
      </c>
      <c r="AL49">
        <v>0</v>
      </c>
      <c r="AM49">
        <v>0</v>
      </c>
      <c r="AN49">
        <v>0</v>
      </c>
      <c r="AO49">
        <v>0</v>
      </c>
      <c r="AP49">
        <v>0</v>
      </c>
      <c r="AQ49">
        <v>0</v>
      </c>
      <c r="AR49">
        <v>0</v>
      </c>
      <c r="AS49">
        <v>0</v>
      </c>
      <c r="AT49">
        <v>0</v>
      </c>
      <c r="AU49">
        <v>0</v>
      </c>
      <c r="AV49">
        <v>0</v>
      </c>
      <c r="AW49">
        <v>1</v>
      </c>
      <c r="AX49">
        <v>1</v>
      </c>
      <c r="AY49">
        <v>0</v>
      </c>
      <c r="AZ49">
        <f>SUM(D49:AY49)</f>
        <v>60</v>
      </c>
      <c r="BA49">
        <v>11438</v>
      </c>
      <c r="BB49">
        <f t="shared" si="0"/>
        <v>0.52456723203357236</v>
      </c>
    </row>
    <row r="50" spans="1:54" x14ac:dyDescent="0.55000000000000004">
      <c r="A50" s="1">
        <v>1838</v>
      </c>
      <c r="B50" t="s">
        <v>62</v>
      </c>
      <c r="C50" t="str">
        <f>VLOOKUP(A50, [1]speeches!$B:$BC, 54,FALSE)</f>
        <v>Democratic</v>
      </c>
      <c r="D50">
        <v>0</v>
      </c>
      <c r="E50">
        <v>4</v>
      </c>
      <c r="F50">
        <v>0</v>
      </c>
      <c r="G50">
        <v>4</v>
      </c>
      <c r="H50">
        <v>28</v>
      </c>
      <c r="I50">
        <v>26</v>
      </c>
      <c r="J50">
        <v>0</v>
      </c>
      <c r="K50">
        <v>0</v>
      </c>
      <c r="L50">
        <v>0</v>
      </c>
      <c r="M50">
        <v>0</v>
      </c>
      <c r="N50">
        <v>1</v>
      </c>
      <c r="O50">
        <v>0</v>
      </c>
      <c r="P50">
        <v>0</v>
      </c>
      <c r="Q50">
        <v>0</v>
      </c>
      <c r="R50">
        <v>0</v>
      </c>
      <c r="S50">
        <v>0</v>
      </c>
      <c r="T50">
        <v>0</v>
      </c>
      <c r="U50">
        <v>0</v>
      </c>
      <c r="V50">
        <v>0</v>
      </c>
      <c r="W50">
        <v>0</v>
      </c>
      <c r="X50">
        <v>9</v>
      </c>
      <c r="Y50">
        <v>0</v>
      </c>
      <c r="Z50">
        <v>0</v>
      </c>
      <c r="AA50">
        <v>0</v>
      </c>
      <c r="AB50">
        <v>0</v>
      </c>
      <c r="AC50">
        <v>0</v>
      </c>
      <c r="AD50">
        <v>0</v>
      </c>
      <c r="AE50">
        <v>0</v>
      </c>
      <c r="AF50">
        <v>3</v>
      </c>
      <c r="AG50">
        <v>0</v>
      </c>
      <c r="AH50">
        <v>1</v>
      </c>
      <c r="AI50">
        <v>0</v>
      </c>
      <c r="AJ50">
        <v>0</v>
      </c>
      <c r="AK50">
        <v>4</v>
      </c>
      <c r="AL50">
        <v>1</v>
      </c>
      <c r="AM50">
        <v>1</v>
      </c>
      <c r="AN50">
        <v>0</v>
      </c>
      <c r="AO50">
        <v>0</v>
      </c>
      <c r="AP50">
        <v>0</v>
      </c>
      <c r="AQ50">
        <v>0</v>
      </c>
      <c r="AR50">
        <v>0</v>
      </c>
      <c r="AS50">
        <v>0</v>
      </c>
      <c r="AT50">
        <v>0</v>
      </c>
      <c r="AU50">
        <v>0</v>
      </c>
      <c r="AV50">
        <v>0</v>
      </c>
      <c r="AW50">
        <v>1</v>
      </c>
      <c r="AX50">
        <v>0</v>
      </c>
      <c r="AY50">
        <v>0</v>
      </c>
      <c r="AZ50">
        <f>SUM(D50:AY50)</f>
        <v>83</v>
      </c>
      <c r="BA50">
        <v>11478</v>
      </c>
      <c r="BB50">
        <f t="shared" si="0"/>
        <v>0.72312249520822447</v>
      </c>
    </row>
    <row r="51" spans="1:54" x14ac:dyDescent="0.55000000000000004">
      <c r="A51" s="1">
        <v>1839</v>
      </c>
      <c r="B51" t="s">
        <v>62</v>
      </c>
      <c r="C51" t="str">
        <f>VLOOKUP(A51, [1]speeches!$B:$BC, 54,FALSE)</f>
        <v>Democratic</v>
      </c>
      <c r="D51">
        <v>1</v>
      </c>
      <c r="E51">
        <v>1</v>
      </c>
      <c r="F51">
        <v>0</v>
      </c>
      <c r="G51">
        <v>2</v>
      </c>
      <c r="H51">
        <v>18</v>
      </c>
      <c r="I51">
        <v>17</v>
      </c>
      <c r="J51">
        <v>0</v>
      </c>
      <c r="K51">
        <v>1</v>
      </c>
      <c r="L51">
        <v>0</v>
      </c>
      <c r="M51">
        <v>0</v>
      </c>
      <c r="N51">
        <v>1</v>
      </c>
      <c r="O51">
        <v>0</v>
      </c>
      <c r="P51">
        <v>0</v>
      </c>
      <c r="Q51">
        <v>0</v>
      </c>
      <c r="R51">
        <v>0</v>
      </c>
      <c r="S51">
        <v>0</v>
      </c>
      <c r="T51">
        <v>0</v>
      </c>
      <c r="U51">
        <v>0</v>
      </c>
      <c r="V51">
        <v>0</v>
      </c>
      <c r="W51">
        <v>0</v>
      </c>
      <c r="X51">
        <v>26</v>
      </c>
      <c r="Y51">
        <v>2</v>
      </c>
      <c r="Z51">
        <v>0</v>
      </c>
      <c r="AA51">
        <v>0</v>
      </c>
      <c r="AB51">
        <v>0</v>
      </c>
      <c r="AC51">
        <v>0</v>
      </c>
      <c r="AD51">
        <v>0</v>
      </c>
      <c r="AE51">
        <v>0</v>
      </c>
      <c r="AF51">
        <v>5</v>
      </c>
      <c r="AG51">
        <v>0</v>
      </c>
      <c r="AH51">
        <v>4</v>
      </c>
      <c r="AI51">
        <v>0</v>
      </c>
      <c r="AJ51">
        <v>1</v>
      </c>
      <c r="AK51">
        <v>5</v>
      </c>
      <c r="AL51">
        <v>2</v>
      </c>
      <c r="AM51">
        <v>2</v>
      </c>
      <c r="AN51">
        <v>0</v>
      </c>
      <c r="AO51">
        <v>0</v>
      </c>
      <c r="AP51">
        <v>0</v>
      </c>
      <c r="AQ51">
        <v>0</v>
      </c>
      <c r="AR51">
        <v>0</v>
      </c>
      <c r="AS51">
        <v>0</v>
      </c>
      <c r="AT51">
        <v>0</v>
      </c>
      <c r="AU51">
        <v>0</v>
      </c>
      <c r="AV51">
        <v>0</v>
      </c>
      <c r="AW51">
        <v>5</v>
      </c>
      <c r="AX51">
        <v>1</v>
      </c>
      <c r="AY51">
        <v>0</v>
      </c>
      <c r="AZ51">
        <f>SUM(D51:AY51)</f>
        <v>94</v>
      </c>
      <c r="BA51">
        <v>13419</v>
      </c>
      <c r="BB51">
        <f t="shared" si="0"/>
        <v>0.70049929204858785</v>
      </c>
    </row>
    <row r="52" spans="1:54" x14ac:dyDescent="0.55000000000000004">
      <c r="A52" s="1">
        <v>1840</v>
      </c>
      <c r="B52" t="s">
        <v>62</v>
      </c>
      <c r="C52" t="str">
        <f>VLOOKUP(A52, [1]speeches!$B:$BC, 54,FALSE)</f>
        <v>Democratic</v>
      </c>
      <c r="D52">
        <v>0</v>
      </c>
      <c r="E52">
        <v>2</v>
      </c>
      <c r="F52">
        <v>1</v>
      </c>
      <c r="G52">
        <v>0</v>
      </c>
      <c r="H52">
        <v>14</v>
      </c>
      <c r="I52">
        <v>14</v>
      </c>
      <c r="J52">
        <v>0</v>
      </c>
      <c r="K52">
        <v>0</v>
      </c>
      <c r="L52">
        <v>0</v>
      </c>
      <c r="M52">
        <v>0</v>
      </c>
      <c r="N52">
        <v>3</v>
      </c>
      <c r="O52">
        <v>0</v>
      </c>
      <c r="P52">
        <v>0</v>
      </c>
      <c r="Q52">
        <v>0</v>
      </c>
      <c r="R52">
        <v>0</v>
      </c>
      <c r="S52">
        <v>0</v>
      </c>
      <c r="T52">
        <v>0</v>
      </c>
      <c r="U52">
        <v>0</v>
      </c>
      <c r="V52">
        <v>1</v>
      </c>
      <c r="W52">
        <v>0</v>
      </c>
      <c r="X52">
        <v>5</v>
      </c>
      <c r="Y52">
        <v>1</v>
      </c>
      <c r="Z52">
        <v>0</v>
      </c>
      <c r="AA52">
        <v>0</v>
      </c>
      <c r="AB52">
        <v>0</v>
      </c>
      <c r="AC52">
        <v>0</v>
      </c>
      <c r="AD52">
        <v>0</v>
      </c>
      <c r="AE52">
        <v>0</v>
      </c>
      <c r="AF52">
        <v>3</v>
      </c>
      <c r="AG52">
        <v>0</v>
      </c>
      <c r="AH52">
        <v>1</v>
      </c>
      <c r="AI52">
        <v>0</v>
      </c>
      <c r="AJ52">
        <v>0</v>
      </c>
      <c r="AK52">
        <v>4</v>
      </c>
      <c r="AL52">
        <v>0</v>
      </c>
      <c r="AM52">
        <v>0</v>
      </c>
      <c r="AN52">
        <v>0</v>
      </c>
      <c r="AO52">
        <v>2</v>
      </c>
      <c r="AP52">
        <v>0</v>
      </c>
      <c r="AQ52">
        <v>0</v>
      </c>
      <c r="AR52">
        <v>0</v>
      </c>
      <c r="AS52">
        <v>0</v>
      </c>
      <c r="AT52">
        <v>0</v>
      </c>
      <c r="AU52">
        <v>0</v>
      </c>
      <c r="AV52">
        <v>0</v>
      </c>
      <c r="AW52">
        <v>2</v>
      </c>
      <c r="AX52">
        <v>0</v>
      </c>
      <c r="AY52">
        <v>0</v>
      </c>
      <c r="AZ52">
        <f>SUM(D52:AY52)</f>
        <v>53</v>
      </c>
      <c r="BA52">
        <v>8979</v>
      </c>
      <c r="BB52">
        <f t="shared" si="0"/>
        <v>0.59026617663436909</v>
      </c>
    </row>
    <row r="53" spans="1:54" x14ac:dyDescent="0.55000000000000004">
      <c r="A53" s="1">
        <v>1841</v>
      </c>
      <c r="B53" t="s">
        <v>94</v>
      </c>
      <c r="C53" t="str">
        <f>VLOOKUP(A53, [1]speeches!$B:$BC, 54,FALSE)</f>
        <v>Whig   April 4, 1841  â€“  September 13, 1841</v>
      </c>
      <c r="D53">
        <v>0</v>
      </c>
      <c r="E53">
        <v>2</v>
      </c>
      <c r="F53">
        <v>1</v>
      </c>
      <c r="G53">
        <v>5</v>
      </c>
      <c r="H53">
        <v>13</v>
      </c>
      <c r="I53">
        <v>10</v>
      </c>
      <c r="J53">
        <v>0</v>
      </c>
      <c r="K53">
        <v>0</v>
      </c>
      <c r="L53">
        <v>0</v>
      </c>
      <c r="M53">
        <v>0</v>
      </c>
      <c r="N53">
        <v>0</v>
      </c>
      <c r="O53">
        <v>0</v>
      </c>
      <c r="P53">
        <v>0</v>
      </c>
      <c r="Q53">
        <v>0</v>
      </c>
      <c r="R53">
        <v>0</v>
      </c>
      <c r="S53">
        <v>4</v>
      </c>
      <c r="T53">
        <v>2</v>
      </c>
      <c r="U53">
        <v>0</v>
      </c>
      <c r="V53">
        <v>0</v>
      </c>
      <c r="W53">
        <v>0</v>
      </c>
      <c r="X53">
        <v>10</v>
      </c>
      <c r="Y53">
        <v>0</v>
      </c>
      <c r="Z53">
        <v>0</v>
      </c>
      <c r="AA53">
        <v>0</v>
      </c>
      <c r="AB53">
        <v>0</v>
      </c>
      <c r="AC53">
        <v>0</v>
      </c>
      <c r="AD53">
        <v>0</v>
      </c>
      <c r="AE53">
        <v>0</v>
      </c>
      <c r="AF53">
        <v>3</v>
      </c>
      <c r="AG53">
        <v>0</v>
      </c>
      <c r="AH53">
        <v>6</v>
      </c>
      <c r="AI53">
        <v>0</v>
      </c>
      <c r="AJ53">
        <v>0</v>
      </c>
      <c r="AK53">
        <v>0</v>
      </c>
      <c r="AL53">
        <v>1</v>
      </c>
      <c r="AM53">
        <v>1</v>
      </c>
      <c r="AN53">
        <v>0</v>
      </c>
      <c r="AO53">
        <v>0</v>
      </c>
      <c r="AP53">
        <v>0</v>
      </c>
      <c r="AQ53">
        <v>0</v>
      </c>
      <c r="AR53">
        <v>0</v>
      </c>
      <c r="AS53">
        <v>0</v>
      </c>
      <c r="AT53">
        <v>0</v>
      </c>
      <c r="AU53">
        <v>0</v>
      </c>
      <c r="AV53">
        <v>0</v>
      </c>
      <c r="AW53">
        <v>1</v>
      </c>
      <c r="AX53">
        <v>0</v>
      </c>
      <c r="AY53">
        <v>0</v>
      </c>
      <c r="AZ53">
        <f>SUM(D53:AY53)</f>
        <v>59</v>
      </c>
      <c r="BA53">
        <v>8240</v>
      </c>
      <c r="BB53">
        <f t="shared" si="0"/>
        <v>0.71601941747572817</v>
      </c>
    </row>
    <row r="54" spans="1:54" x14ac:dyDescent="0.55000000000000004">
      <c r="A54" s="1">
        <v>1842</v>
      </c>
      <c r="B54" t="s">
        <v>94</v>
      </c>
      <c r="C54" t="str">
        <f>VLOOKUP(A54, [1]speeches!$B:$BC, 54,FALSE)</f>
        <v>Whig   April 4, 1841  â€“  September 13, 1841</v>
      </c>
      <c r="D54">
        <v>0</v>
      </c>
      <c r="E54">
        <v>1</v>
      </c>
      <c r="F54">
        <v>0</v>
      </c>
      <c r="G54">
        <v>0</v>
      </c>
      <c r="H54">
        <v>14</v>
      </c>
      <c r="I54">
        <v>12</v>
      </c>
      <c r="J54">
        <v>0</v>
      </c>
      <c r="K54">
        <v>0</v>
      </c>
      <c r="L54">
        <v>0</v>
      </c>
      <c r="M54">
        <v>0</v>
      </c>
      <c r="N54">
        <v>2</v>
      </c>
      <c r="O54">
        <v>0</v>
      </c>
      <c r="P54">
        <v>0</v>
      </c>
      <c r="Q54">
        <v>0</v>
      </c>
      <c r="R54">
        <v>0</v>
      </c>
      <c r="S54">
        <v>1</v>
      </c>
      <c r="T54">
        <v>0</v>
      </c>
      <c r="U54">
        <v>0</v>
      </c>
      <c r="V54">
        <v>0</v>
      </c>
      <c r="W54">
        <v>0</v>
      </c>
      <c r="X54">
        <v>6</v>
      </c>
      <c r="Y54">
        <v>1</v>
      </c>
      <c r="Z54">
        <v>0</v>
      </c>
      <c r="AA54">
        <v>1</v>
      </c>
      <c r="AB54">
        <v>0</v>
      </c>
      <c r="AC54">
        <v>0</v>
      </c>
      <c r="AD54">
        <v>0</v>
      </c>
      <c r="AE54">
        <v>0</v>
      </c>
      <c r="AF54">
        <v>3</v>
      </c>
      <c r="AG54">
        <v>0</v>
      </c>
      <c r="AH54">
        <v>4</v>
      </c>
      <c r="AI54">
        <v>0</v>
      </c>
      <c r="AJ54">
        <v>4</v>
      </c>
      <c r="AK54">
        <v>7</v>
      </c>
      <c r="AL54">
        <v>0</v>
      </c>
      <c r="AM54">
        <v>0</v>
      </c>
      <c r="AN54">
        <v>0</v>
      </c>
      <c r="AO54">
        <v>0</v>
      </c>
      <c r="AP54">
        <v>0</v>
      </c>
      <c r="AQ54">
        <v>0</v>
      </c>
      <c r="AR54">
        <v>0</v>
      </c>
      <c r="AS54">
        <v>0</v>
      </c>
      <c r="AT54">
        <v>0</v>
      </c>
      <c r="AU54">
        <v>0</v>
      </c>
      <c r="AV54">
        <v>0</v>
      </c>
      <c r="AW54">
        <v>1</v>
      </c>
      <c r="AX54">
        <v>0</v>
      </c>
      <c r="AY54">
        <v>0</v>
      </c>
      <c r="AZ54">
        <f>SUM(D54:AY54)</f>
        <v>57</v>
      </c>
      <c r="BA54">
        <v>8401</v>
      </c>
      <c r="BB54">
        <f t="shared" si="0"/>
        <v>0.67849065587430069</v>
      </c>
    </row>
    <row r="55" spans="1:54" x14ac:dyDescent="0.55000000000000004">
      <c r="A55" s="1">
        <v>1843</v>
      </c>
      <c r="B55" t="s">
        <v>94</v>
      </c>
      <c r="C55" t="str">
        <f>VLOOKUP(A55, [1]speeches!$B:$BC, 54,FALSE)</f>
        <v>Whig   April 4, 1841  â€“  September 13, 1841</v>
      </c>
      <c r="D55">
        <v>0</v>
      </c>
      <c r="E55">
        <v>4</v>
      </c>
      <c r="F55">
        <v>1</v>
      </c>
      <c r="G55">
        <v>0</v>
      </c>
      <c r="H55">
        <v>11</v>
      </c>
      <c r="I55">
        <v>10</v>
      </c>
      <c r="J55">
        <v>0</v>
      </c>
      <c r="K55">
        <v>0</v>
      </c>
      <c r="L55">
        <v>0</v>
      </c>
      <c r="M55">
        <v>0</v>
      </c>
      <c r="N55">
        <v>1</v>
      </c>
      <c r="O55">
        <v>0</v>
      </c>
      <c r="P55">
        <v>0</v>
      </c>
      <c r="Q55">
        <v>0</v>
      </c>
      <c r="R55">
        <v>0</v>
      </c>
      <c r="S55">
        <v>0</v>
      </c>
      <c r="T55">
        <v>0</v>
      </c>
      <c r="U55">
        <v>0</v>
      </c>
      <c r="V55">
        <v>0</v>
      </c>
      <c r="W55">
        <v>0</v>
      </c>
      <c r="X55">
        <v>4</v>
      </c>
      <c r="Y55">
        <v>1</v>
      </c>
      <c r="Z55">
        <v>0</v>
      </c>
      <c r="AA55">
        <v>0</v>
      </c>
      <c r="AB55">
        <v>0</v>
      </c>
      <c r="AC55">
        <v>0</v>
      </c>
      <c r="AD55">
        <v>0</v>
      </c>
      <c r="AE55">
        <v>0</v>
      </c>
      <c r="AF55">
        <v>3</v>
      </c>
      <c r="AG55">
        <v>0</v>
      </c>
      <c r="AH55">
        <v>2</v>
      </c>
      <c r="AI55">
        <v>0</v>
      </c>
      <c r="AJ55">
        <v>2</v>
      </c>
      <c r="AK55">
        <v>20</v>
      </c>
      <c r="AL55">
        <v>1</v>
      </c>
      <c r="AM55">
        <v>1</v>
      </c>
      <c r="AN55">
        <v>0</v>
      </c>
      <c r="AO55">
        <v>0</v>
      </c>
      <c r="AP55">
        <v>0</v>
      </c>
      <c r="AQ55">
        <v>0</v>
      </c>
      <c r="AR55">
        <v>0</v>
      </c>
      <c r="AS55">
        <v>0</v>
      </c>
      <c r="AT55">
        <v>0</v>
      </c>
      <c r="AU55">
        <v>0</v>
      </c>
      <c r="AV55">
        <v>0</v>
      </c>
      <c r="AW55">
        <v>1</v>
      </c>
      <c r="AX55">
        <v>1</v>
      </c>
      <c r="AY55">
        <v>0</v>
      </c>
      <c r="AZ55">
        <f>SUM(D55:AY55)</f>
        <v>63</v>
      </c>
      <c r="BA55">
        <v>8026</v>
      </c>
      <c r="BB55">
        <f t="shared" si="0"/>
        <v>0.78494891602292549</v>
      </c>
    </row>
    <row r="56" spans="1:54" x14ac:dyDescent="0.55000000000000004">
      <c r="A56" s="1">
        <v>1844</v>
      </c>
      <c r="B56" t="s">
        <v>94</v>
      </c>
      <c r="C56" t="str">
        <f>VLOOKUP(A56, [1]speeches!$B:$BC, 54,FALSE)</f>
        <v>Whig   April 4, 1841  â€“  September 13, 1841</v>
      </c>
      <c r="D56">
        <v>1</v>
      </c>
      <c r="E56">
        <v>0</v>
      </c>
      <c r="F56">
        <v>0</v>
      </c>
      <c r="G56">
        <v>0</v>
      </c>
      <c r="H56">
        <v>9</v>
      </c>
      <c r="I56">
        <v>8</v>
      </c>
      <c r="J56">
        <v>0</v>
      </c>
      <c r="K56">
        <v>0</v>
      </c>
      <c r="L56">
        <v>0</v>
      </c>
      <c r="M56">
        <v>0</v>
      </c>
      <c r="N56">
        <v>1</v>
      </c>
      <c r="O56">
        <v>0</v>
      </c>
      <c r="P56">
        <v>0</v>
      </c>
      <c r="Q56">
        <v>0</v>
      </c>
      <c r="R56">
        <v>0</v>
      </c>
      <c r="S56">
        <v>0</v>
      </c>
      <c r="T56">
        <v>0</v>
      </c>
      <c r="U56">
        <v>0</v>
      </c>
      <c r="V56">
        <v>2</v>
      </c>
      <c r="W56">
        <v>0</v>
      </c>
      <c r="X56">
        <v>12</v>
      </c>
      <c r="Y56">
        <v>1</v>
      </c>
      <c r="Z56">
        <v>0</v>
      </c>
      <c r="AA56">
        <v>0</v>
      </c>
      <c r="AB56">
        <v>0</v>
      </c>
      <c r="AC56">
        <v>0</v>
      </c>
      <c r="AD56">
        <v>0</v>
      </c>
      <c r="AE56">
        <v>0</v>
      </c>
      <c r="AF56">
        <v>3</v>
      </c>
      <c r="AG56">
        <v>0</v>
      </c>
      <c r="AH56">
        <v>3</v>
      </c>
      <c r="AI56">
        <v>0</v>
      </c>
      <c r="AJ56">
        <v>2</v>
      </c>
      <c r="AK56">
        <v>26</v>
      </c>
      <c r="AL56">
        <v>4</v>
      </c>
      <c r="AM56">
        <v>2</v>
      </c>
      <c r="AN56">
        <v>0</v>
      </c>
      <c r="AO56">
        <v>0</v>
      </c>
      <c r="AP56">
        <v>0</v>
      </c>
      <c r="AQ56">
        <v>0</v>
      </c>
      <c r="AR56">
        <v>0</v>
      </c>
      <c r="AS56">
        <v>0</v>
      </c>
      <c r="AT56">
        <v>0</v>
      </c>
      <c r="AU56">
        <v>0</v>
      </c>
      <c r="AV56">
        <v>0</v>
      </c>
      <c r="AW56">
        <v>2</v>
      </c>
      <c r="AX56">
        <v>0</v>
      </c>
      <c r="AY56">
        <v>0</v>
      </c>
      <c r="AZ56">
        <f>SUM(D56:AY56)</f>
        <v>76</v>
      </c>
      <c r="BA56">
        <v>9309</v>
      </c>
      <c r="BB56">
        <f t="shared" si="0"/>
        <v>0.81641422279514453</v>
      </c>
    </row>
    <row r="57" spans="1:54" x14ac:dyDescent="0.55000000000000004">
      <c r="A57" s="1">
        <v>1845</v>
      </c>
      <c r="B57" t="s">
        <v>87</v>
      </c>
      <c r="C57" t="str">
        <f>VLOOKUP(A57, [1]speeches!$B:$BC, 54,FALSE)</f>
        <v>Democratic</v>
      </c>
      <c r="D57">
        <v>0</v>
      </c>
      <c r="E57">
        <v>3</v>
      </c>
      <c r="F57">
        <v>3</v>
      </c>
      <c r="G57">
        <v>1</v>
      </c>
      <c r="H57">
        <v>30</v>
      </c>
      <c r="I57">
        <v>26</v>
      </c>
      <c r="J57">
        <v>0</v>
      </c>
      <c r="K57">
        <v>0</v>
      </c>
      <c r="L57">
        <v>0</v>
      </c>
      <c r="M57">
        <v>1</v>
      </c>
      <c r="N57">
        <v>2</v>
      </c>
      <c r="O57">
        <v>0</v>
      </c>
      <c r="P57">
        <v>0</v>
      </c>
      <c r="Q57">
        <v>0</v>
      </c>
      <c r="R57">
        <v>0</v>
      </c>
      <c r="S57">
        <v>0</v>
      </c>
      <c r="T57">
        <v>0</v>
      </c>
      <c r="U57">
        <v>0</v>
      </c>
      <c r="V57">
        <v>1</v>
      </c>
      <c r="W57">
        <v>0</v>
      </c>
      <c r="X57">
        <v>21</v>
      </c>
      <c r="Y57">
        <v>0</v>
      </c>
      <c r="Z57">
        <v>0</v>
      </c>
      <c r="AA57">
        <v>0</v>
      </c>
      <c r="AB57">
        <v>0</v>
      </c>
      <c r="AC57">
        <v>0</v>
      </c>
      <c r="AD57">
        <v>0</v>
      </c>
      <c r="AE57">
        <v>0</v>
      </c>
      <c r="AF57">
        <v>8</v>
      </c>
      <c r="AG57">
        <v>1</v>
      </c>
      <c r="AH57">
        <v>5</v>
      </c>
      <c r="AI57">
        <v>0</v>
      </c>
      <c r="AJ57">
        <v>15</v>
      </c>
      <c r="AK57">
        <v>41</v>
      </c>
      <c r="AL57">
        <v>2</v>
      </c>
      <c r="AM57">
        <v>2</v>
      </c>
      <c r="AN57">
        <v>0</v>
      </c>
      <c r="AO57">
        <v>0</v>
      </c>
      <c r="AP57">
        <v>0</v>
      </c>
      <c r="AQ57">
        <v>0</v>
      </c>
      <c r="AR57">
        <v>0</v>
      </c>
      <c r="AS57">
        <v>0</v>
      </c>
      <c r="AT57">
        <v>0</v>
      </c>
      <c r="AU57">
        <v>0</v>
      </c>
      <c r="AV57">
        <v>0</v>
      </c>
      <c r="AW57">
        <v>1</v>
      </c>
      <c r="AX57">
        <v>0</v>
      </c>
      <c r="AY57">
        <v>0</v>
      </c>
      <c r="AZ57">
        <f>SUM(D57:AY57)</f>
        <v>163</v>
      </c>
      <c r="BA57">
        <v>16112</v>
      </c>
      <c r="BB57">
        <f t="shared" si="0"/>
        <v>1.0116683217477658</v>
      </c>
    </row>
    <row r="58" spans="1:54" x14ac:dyDescent="0.55000000000000004">
      <c r="A58" s="1">
        <v>1846</v>
      </c>
      <c r="B58" t="s">
        <v>87</v>
      </c>
      <c r="C58" t="str">
        <f>VLOOKUP(A58, [1]speeches!$B:$BC, 54,FALSE)</f>
        <v>Democratic</v>
      </c>
      <c r="D58">
        <v>0</v>
      </c>
      <c r="E58">
        <v>0</v>
      </c>
      <c r="F58">
        <v>0</v>
      </c>
      <c r="G58">
        <v>0</v>
      </c>
      <c r="H58">
        <v>43</v>
      </c>
      <c r="I58">
        <v>40</v>
      </c>
      <c r="J58">
        <v>0</v>
      </c>
      <c r="K58">
        <v>1</v>
      </c>
      <c r="L58">
        <v>0</v>
      </c>
      <c r="M58">
        <v>2</v>
      </c>
      <c r="N58">
        <v>2</v>
      </c>
      <c r="O58">
        <v>0</v>
      </c>
      <c r="P58">
        <v>0</v>
      </c>
      <c r="Q58">
        <v>0</v>
      </c>
      <c r="R58">
        <v>0</v>
      </c>
      <c r="S58">
        <v>0</v>
      </c>
      <c r="T58">
        <v>0</v>
      </c>
      <c r="U58">
        <v>0</v>
      </c>
      <c r="V58">
        <v>1</v>
      </c>
      <c r="W58">
        <v>0</v>
      </c>
      <c r="X58">
        <v>27</v>
      </c>
      <c r="Y58">
        <v>0</v>
      </c>
      <c r="Z58">
        <v>0</v>
      </c>
      <c r="AA58">
        <v>0</v>
      </c>
      <c r="AB58">
        <v>0</v>
      </c>
      <c r="AC58">
        <v>0</v>
      </c>
      <c r="AD58">
        <v>0</v>
      </c>
      <c r="AE58">
        <v>0</v>
      </c>
      <c r="AF58">
        <v>6</v>
      </c>
      <c r="AG58">
        <v>0</v>
      </c>
      <c r="AH58">
        <v>4</v>
      </c>
      <c r="AI58">
        <v>0</v>
      </c>
      <c r="AJ58">
        <v>62</v>
      </c>
      <c r="AK58">
        <v>158</v>
      </c>
      <c r="AL58">
        <v>1</v>
      </c>
      <c r="AM58">
        <v>1</v>
      </c>
      <c r="AN58">
        <v>0</v>
      </c>
      <c r="AO58">
        <v>0</v>
      </c>
      <c r="AP58">
        <v>2</v>
      </c>
      <c r="AQ58">
        <v>0</v>
      </c>
      <c r="AR58">
        <v>0</v>
      </c>
      <c r="AS58">
        <v>0</v>
      </c>
      <c r="AT58">
        <v>0</v>
      </c>
      <c r="AU58">
        <v>0</v>
      </c>
      <c r="AV58">
        <v>0</v>
      </c>
      <c r="AW58">
        <v>2</v>
      </c>
      <c r="AX58">
        <v>1</v>
      </c>
      <c r="AY58">
        <v>0</v>
      </c>
      <c r="AZ58">
        <f>SUM(D58:AY58)</f>
        <v>353</v>
      </c>
      <c r="BA58">
        <v>18221</v>
      </c>
      <c r="BB58">
        <f t="shared" si="0"/>
        <v>1.9373250644860327</v>
      </c>
    </row>
    <row r="59" spans="1:54" x14ac:dyDescent="0.55000000000000004">
      <c r="A59" s="1">
        <v>1847</v>
      </c>
      <c r="B59" t="s">
        <v>87</v>
      </c>
      <c r="C59" t="str">
        <f>VLOOKUP(A59, [1]speeches!$B:$BC, 54,FALSE)</f>
        <v>Democratic</v>
      </c>
      <c r="D59">
        <v>0</v>
      </c>
      <c r="E59">
        <v>4</v>
      </c>
      <c r="F59">
        <v>2</v>
      </c>
      <c r="G59">
        <v>0</v>
      </c>
      <c r="H59">
        <v>35</v>
      </c>
      <c r="I59">
        <v>33</v>
      </c>
      <c r="J59">
        <v>0</v>
      </c>
      <c r="K59">
        <v>5</v>
      </c>
      <c r="L59">
        <v>0</v>
      </c>
      <c r="M59">
        <v>0</v>
      </c>
      <c r="N59">
        <v>6</v>
      </c>
      <c r="O59">
        <v>0</v>
      </c>
      <c r="P59">
        <v>0</v>
      </c>
      <c r="Q59">
        <v>0</v>
      </c>
      <c r="R59">
        <v>0</v>
      </c>
      <c r="S59">
        <v>0</v>
      </c>
      <c r="T59">
        <v>0</v>
      </c>
      <c r="U59">
        <v>0</v>
      </c>
      <c r="V59">
        <v>0</v>
      </c>
      <c r="W59">
        <v>0</v>
      </c>
      <c r="X59">
        <v>31</v>
      </c>
      <c r="Y59">
        <v>1</v>
      </c>
      <c r="Z59">
        <v>0</v>
      </c>
      <c r="AA59">
        <v>0</v>
      </c>
      <c r="AB59">
        <v>0</v>
      </c>
      <c r="AC59">
        <v>0</v>
      </c>
      <c r="AD59">
        <v>0</v>
      </c>
      <c r="AE59">
        <v>0</v>
      </c>
      <c r="AF59">
        <v>6</v>
      </c>
      <c r="AG59">
        <v>0</v>
      </c>
      <c r="AH59">
        <v>3</v>
      </c>
      <c r="AI59">
        <v>0</v>
      </c>
      <c r="AJ59">
        <v>36</v>
      </c>
      <c r="AK59">
        <v>107</v>
      </c>
      <c r="AL59">
        <v>2</v>
      </c>
      <c r="AM59">
        <v>2</v>
      </c>
      <c r="AN59">
        <v>0</v>
      </c>
      <c r="AO59">
        <v>0</v>
      </c>
      <c r="AP59">
        <v>0</v>
      </c>
      <c r="AQ59">
        <v>0</v>
      </c>
      <c r="AR59">
        <v>0</v>
      </c>
      <c r="AS59">
        <v>0</v>
      </c>
      <c r="AT59">
        <v>0</v>
      </c>
      <c r="AU59">
        <v>0</v>
      </c>
      <c r="AV59">
        <v>0</v>
      </c>
      <c r="AW59">
        <v>5</v>
      </c>
      <c r="AX59">
        <v>2</v>
      </c>
      <c r="AY59">
        <v>0</v>
      </c>
      <c r="AZ59">
        <f>SUM(D59:AY59)</f>
        <v>280</v>
      </c>
      <c r="BA59">
        <v>16411</v>
      </c>
      <c r="BB59">
        <f t="shared" si="0"/>
        <v>1.7061726890500273</v>
      </c>
    </row>
    <row r="60" spans="1:54" x14ac:dyDescent="0.55000000000000004">
      <c r="A60" s="1">
        <v>1848</v>
      </c>
      <c r="B60" t="s">
        <v>87</v>
      </c>
      <c r="C60" t="str">
        <f>VLOOKUP(A60, [1]speeches!$B:$BC, 54,FALSE)</f>
        <v>Democratic</v>
      </c>
      <c r="D60">
        <v>0</v>
      </c>
      <c r="E60">
        <v>5</v>
      </c>
      <c r="F60">
        <v>4</v>
      </c>
      <c r="G60">
        <v>0</v>
      </c>
      <c r="H60">
        <v>16</v>
      </c>
      <c r="I60">
        <v>12</v>
      </c>
      <c r="J60">
        <v>0</v>
      </c>
      <c r="K60">
        <v>2</v>
      </c>
      <c r="L60">
        <v>0</v>
      </c>
      <c r="M60">
        <v>0</v>
      </c>
      <c r="N60">
        <v>5</v>
      </c>
      <c r="O60">
        <v>0</v>
      </c>
      <c r="P60">
        <v>0</v>
      </c>
      <c r="Q60">
        <v>0</v>
      </c>
      <c r="R60">
        <v>0</v>
      </c>
      <c r="S60">
        <v>0</v>
      </c>
      <c r="T60">
        <v>0</v>
      </c>
      <c r="U60">
        <v>0</v>
      </c>
      <c r="V60">
        <v>0</v>
      </c>
      <c r="W60">
        <v>0</v>
      </c>
      <c r="X60">
        <v>21</v>
      </c>
      <c r="Y60">
        <v>0</v>
      </c>
      <c r="Z60">
        <v>0</v>
      </c>
      <c r="AA60">
        <v>0</v>
      </c>
      <c r="AB60">
        <v>0</v>
      </c>
      <c r="AC60">
        <v>0</v>
      </c>
      <c r="AD60">
        <v>0</v>
      </c>
      <c r="AE60">
        <v>0</v>
      </c>
      <c r="AF60">
        <v>11</v>
      </c>
      <c r="AG60">
        <v>1</v>
      </c>
      <c r="AH60">
        <v>1</v>
      </c>
      <c r="AI60">
        <v>0</v>
      </c>
      <c r="AJ60">
        <v>2</v>
      </c>
      <c r="AK60">
        <v>54</v>
      </c>
      <c r="AL60">
        <v>3</v>
      </c>
      <c r="AM60">
        <v>3</v>
      </c>
      <c r="AN60">
        <v>1</v>
      </c>
      <c r="AO60">
        <v>2</v>
      </c>
      <c r="AP60">
        <v>0</v>
      </c>
      <c r="AQ60">
        <v>0</v>
      </c>
      <c r="AR60">
        <v>0</v>
      </c>
      <c r="AS60">
        <v>0</v>
      </c>
      <c r="AT60">
        <v>0</v>
      </c>
      <c r="AU60">
        <v>0</v>
      </c>
      <c r="AV60">
        <v>0</v>
      </c>
      <c r="AW60">
        <v>4</v>
      </c>
      <c r="AX60">
        <v>0</v>
      </c>
      <c r="AY60">
        <v>0</v>
      </c>
      <c r="AZ60">
        <f>SUM(D60:AY60)</f>
        <v>147</v>
      </c>
      <c r="BA60">
        <v>21290</v>
      </c>
      <c r="BB60">
        <f t="shared" si="0"/>
        <v>0.69046500704556124</v>
      </c>
    </row>
    <row r="61" spans="1:54" x14ac:dyDescent="0.55000000000000004">
      <c r="A61" s="1">
        <v>1849</v>
      </c>
      <c r="B61" t="s">
        <v>91</v>
      </c>
      <c r="C61" t="str">
        <f>VLOOKUP(A61, [1]speeches!$B:$BC, 54,FALSE)</f>
        <v>Whig</v>
      </c>
      <c r="D61">
        <v>2</v>
      </c>
      <c r="E61">
        <v>1</v>
      </c>
      <c r="F61">
        <v>0</v>
      </c>
      <c r="G61">
        <v>0</v>
      </c>
      <c r="H61">
        <v>12</v>
      </c>
      <c r="I61">
        <v>11</v>
      </c>
      <c r="J61">
        <v>0</v>
      </c>
      <c r="K61">
        <v>5</v>
      </c>
      <c r="L61">
        <v>0</v>
      </c>
      <c r="M61">
        <v>2</v>
      </c>
      <c r="N61">
        <v>1</v>
      </c>
      <c r="O61">
        <v>0</v>
      </c>
      <c r="P61">
        <v>0</v>
      </c>
      <c r="Q61">
        <v>0</v>
      </c>
      <c r="R61">
        <v>0</v>
      </c>
      <c r="S61">
        <v>0</v>
      </c>
      <c r="T61">
        <v>0</v>
      </c>
      <c r="U61">
        <v>0</v>
      </c>
      <c r="V61">
        <v>0</v>
      </c>
      <c r="W61">
        <v>0</v>
      </c>
      <c r="X61">
        <v>9</v>
      </c>
      <c r="Y61">
        <v>1</v>
      </c>
      <c r="Z61">
        <v>0</v>
      </c>
      <c r="AA61">
        <v>0</v>
      </c>
      <c r="AB61">
        <v>0</v>
      </c>
      <c r="AC61">
        <v>0</v>
      </c>
      <c r="AD61">
        <v>0</v>
      </c>
      <c r="AE61">
        <v>0</v>
      </c>
      <c r="AF61">
        <v>3</v>
      </c>
      <c r="AG61">
        <v>0</v>
      </c>
      <c r="AH61">
        <v>1</v>
      </c>
      <c r="AI61">
        <v>0</v>
      </c>
      <c r="AJ61">
        <v>4</v>
      </c>
      <c r="AK61">
        <v>15</v>
      </c>
      <c r="AL61">
        <v>1</v>
      </c>
      <c r="AM61">
        <v>1</v>
      </c>
      <c r="AN61">
        <v>0</v>
      </c>
      <c r="AO61">
        <v>0</v>
      </c>
      <c r="AP61">
        <v>0</v>
      </c>
      <c r="AQ61">
        <v>0</v>
      </c>
      <c r="AR61">
        <v>0</v>
      </c>
      <c r="AS61">
        <v>0</v>
      </c>
      <c r="AT61">
        <v>0</v>
      </c>
      <c r="AU61">
        <v>0</v>
      </c>
      <c r="AV61">
        <v>0</v>
      </c>
      <c r="AW61">
        <v>2</v>
      </c>
      <c r="AX61">
        <v>0</v>
      </c>
      <c r="AY61">
        <v>0</v>
      </c>
      <c r="AZ61">
        <f>SUM(D61:AY61)</f>
        <v>71</v>
      </c>
      <c r="BA61">
        <v>7619</v>
      </c>
      <c r="BB61">
        <f t="shared" si="0"/>
        <v>0.93188082425515162</v>
      </c>
    </row>
    <row r="62" spans="1:54" x14ac:dyDescent="0.55000000000000004">
      <c r="A62" s="1">
        <v>1850</v>
      </c>
      <c r="B62" t="s">
        <v>69</v>
      </c>
      <c r="C62" t="str">
        <f>VLOOKUP(A62, [1]speeches!$B:$BC, 54,FALSE)</f>
        <v>Whig</v>
      </c>
      <c r="D62">
        <v>1</v>
      </c>
      <c r="E62">
        <v>2</v>
      </c>
      <c r="F62">
        <v>0</v>
      </c>
      <c r="G62">
        <v>1</v>
      </c>
      <c r="H62">
        <v>15</v>
      </c>
      <c r="I62">
        <v>11</v>
      </c>
      <c r="J62">
        <v>0</v>
      </c>
      <c r="K62">
        <v>1</v>
      </c>
      <c r="L62">
        <v>0</v>
      </c>
      <c r="M62">
        <v>0</v>
      </c>
      <c r="N62">
        <v>0</v>
      </c>
      <c r="O62">
        <v>0</v>
      </c>
      <c r="P62">
        <v>0</v>
      </c>
      <c r="Q62">
        <v>0</v>
      </c>
      <c r="R62">
        <v>0</v>
      </c>
      <c r="S62">
        <v>0</v>
      </c>
      <c r="T62">
        <v>0</v>
      </c>
      <c r="U62">
        <v>0</v>
      </c>
      <c r="V62">
        <v>0</v>
      </c>
      <c r="W62">
        <v>0</v>
      </c>
      <c r="X62">
        <v>13</v>
      </c>
      <c r="Y62">
        <v>0</v>
      </c>
      <c r="Z62">
        <v>0</v>
      </c>
      <c r="AA62">
        <v>1</v>
      </c>
      <c r="AB62">
        <v>0</v>
      </c>
      <c r="AC62">
        <v>0</v>
      </c>
      <c r="AD62">
        <v>0</v>
      </c>
      <c r="AE62">
        <v>1</v>
      </c>
      <c r="AF62">
        <v>3</v>
      </c>
      <c r="AG62">
        <v>2</v>
      </c>
      <c r="AH62">
        <v>1</v>
      </c>
      <c r="AI62">
        <v>0</v>
      </c>
      <c r="AJ62">
        <v>3</v>
      </c>
      <c r="AK62">
        <v>11</v>
      </c>
      <c r="AL62">
        <v>0</v>
      </c>
      <c r="AM62">
        <v>0</v>
      </c>
      <c r="AN62">
        <v>0</v>
      </c>
      <c r="AO62">
        <v>0</v>
      </c>
      <c r="AP62">
        <v>0</v>
      </c>
      <c r="AQ62">
        <v>0</v>
      </c>
      <c r="AR62">
        <v>0</v>
      </c>
      <c r="AS62">
        <v>0</v>
      </c>
      <c r="AT62">
        <v>0</v>
      </c>
      <c r="AU62">
        <v>0</v>
      </c>
      <c r="AV62">
        <v>0</v>
      </c>
      <c r="AW62">
        <v>2</v>
      </c>
      <c r="AX62">
        <v>1</v>
      </c>
      <c r="AY62">
        <v>0</v>
      </c>
      <c r="AZ62">
        <f>SUM(D62:AY62)</f>
        <v>69</v>
      </c>
      <c r="BA62">
        <v>8318</v>
      </c>
      <c r="BB62">
        <f t="shared" si="0"/>
        <v>0.8295263284443376</v>
      </c>
    </row>
    <row r="63" spans="1:54" x14ac:dyDescent="0.55000000000000004">
      <c r="A63" s="1">
        <v>1851</v>
      </c>
      <c r="B63" t="s">
        <v>69</v>
      </c>
      <c r="C63" t="str">
        <f>VLOOKUP(A63, [1]speeches!$B:$BC, 54,FALSE)</f>
        <v>Whig</v>
      </c>
      <c r="D63">
        <v>3</v>
      </c>
      <c r="E63">
        <v>2</v>
      </c>
      <c r="F63">
        <v>0</v>
      </c>
      <c r="G63">
        <v>1</v>
      </c>
      <c r="H63">
        <v>17</v>
      </c>
      <c r="I63">
        <v>14</v>
      </c>
      <c r="J63">
        <v>0</v>
      </c>
      <c r="K63">
        <v>2</v>
      </c>
      <c r="L63">
        <v>0</v>
      </c>
      <c r="M63">
        <v>10</v>
      </c>
      <c r="N63">
        <v>0</v>
      </c>
      <c r="O63">
        <v>0</v>
      </c>
      <c r="P63">
        <v>0</v>
      </c>
      <c r="Q63">
        <v>0</v>
      </c>
      <c r="R63">
        <v>0</v>
      </c>
      <c r="S63">
        <v>0</v>
      </c>
      <c r="T63">
        <v>0</v>
      </c>
      <c r="U63">
        <v>1</v>
      </c>
      <c r="V63">
        <v>0</v>
      </c>
      <c r="W63">
        <v>0</v>
      </c>
      <c r="X63">
        <v>25</v>
      </c>
      <c r="Y63">
        <v>2</v>
      </c>
      <c r="Z63">
        <v>0</v>
      </c>
      <c r="AA63">
        <v>1</v>
      </c>
      <c r="AB63">
        <v>0</v>
      </c>
      <c r="AC63">
        <v>0</v>
      </c>
      <c r="AD63">
        <v>0</v>
      </c>
      <c r="AE63">
        <v>0</v>
      </c>
      <c r="AF63">
        <v>9</v>
      </c>
      <c r="AG63">
        <v>0</v>
      </c>
      <c r="AH63">
        <v>3</v>
      </c>
      <c r="AI63">
        <v>0</v>
      </c>
      <c r="AJ63">
        <v>8</v>
      </c>
      <c r="AK63">
        <v>17</v>
      </c>
      <c r="AL63">
        <v>0</v>
      </c>
      <c r="AM63">
        <v>0</v>
      </c>
      <c r="AN63">
        <v>0</v>
      </c>
      <c r="AO63">
        <v>0</v>
      </c>
      <c r="AP63">
        <v>0</v>
      </c>
      <c r="AQ63">
        <v>0</v>
      </c>
      <c r="AR63">
        <v>0</v>
      </c>
      <c r="AS63">
        <v>0</v>
      </c>
      <c r="AT63">
        <v>0</v>
      </c>
      <c r="AU63">
        <v>0</v>
      </c>
      <c r="AV63">
        <v>0</v>
      </c>
      <c r="AW63">
        <v>0</v>
      </c>
      <c r="AX63">
        <v>0</v>
      </c>
      <c r="AY63">
        <v>0</v>
      </c>
      <c r="AZ63">
        <f>SUM(D63:AY63)</f>
        <v>115</v>
      </c>
      <c r="BA63">
        <v>13243</v>
      </c>
      <c r="BB63">
        <f t="shared" si="0"/>
        <v>0.86838329683606441</v>
      </c>
    </row>
    <row r="64" spans="1:54" x14ac:dyDescent="0.55000000000000004">
      <c r="A64" s="1">
        <v>1852</v>
      </c>
      <c r="B64" t="s">
        <v>69</v>
      </c>
      <c r="C64" t="str">
        <f>VLOOKUP(A64, [1]speeches!$B:$BC, 54,FALSE)</f>
        <v>Whig</v>
      </c>
      <c r="D64">
        <v>1</v>
      </c>
      <c r="E64">
        <v>2</v>
      </c>
      <c r="F64">
        <v>1</v>
      </c>
      <c r="G64">
        <v>0</v>
      </c>
      <c r="H64">
        <v>15</v>
      </c>
      <c r="I64">
        <v>14</v>
      </c>
      <c r="J64">
        <v>0</v>
      </c>
      <c r="K64">
        <v>2</v>
      </c>
      <c r="L64">
        <v>0</v>
      </c>
      <c r="M64">
        <v>5</v>
      </c>
      <c r="N64">
        <v>0</v>
      </c>
      <c r="O64">
        <v>1</v>
      </c>
      <c r="P64">
        <v>0</v>
      </c>
      <c r="Q64">
        <v>0</v>
      </c>
      <c r="R64">
        <v>0</v>
      </c>
      <c r="S64">
        <v>0</v>
      </c>
      <c r="T64">
        <v>0</v>
      </c>
      <c r="U64">
        <v>0</v>
      </c>
      <c r="V64">
        <v>1</v>
      </c>
      <c r="W64">
        <v>0</v>
      </c>
      <c r="X64">
        <v>26</v>
      </c>
      <c r="Y64">
        <v>6</v>
      </c>
      <c r="Z64">
        <v>0</v>
      </c>
      <c r="AA64">
        <v>0</v>
      </c>
      <c r="AB64">
        <v>0</v>
      </c>
      <c r="AC64">
        <v>0</v>
      </c>
      <c r="AD64">
        <v>0</v>
      </c>
      <c r="AE64">
        <v>0</v>
      </c>
      <c r="AF64">
        <v>4</v>
      </c>
      <c r="AG64">
        <v>0</v>
      </c>
      <c r="AH64">
        <v>6</v>
      </c>
      <c r="AI64">
        <v>0</v>
      </c>
      <c r="AJ64">
        <v>3</v>
      </c>
      <c r="AK64">
        <v>11</v>
      </c>
      <c r="AL64">
        <v>1</v>
      </c>
      <c r="AM64">
        <v>1</v>
      </c>
      <c r="AN64">
        <v>0</v>
      </c>
      <c r="AO64">
        <v>0</v>
      </c>
      <c r="AP64">
        <v>0</v>
      </c>
      <c r="AQ64">
        <v>0</v>
      </c>
      <c r="AR64">
        <v>0</v>
      </c>
      <c r="AS64">
        <v>0</v>
      </c>
      <c r="AT64">
        <v>0</v>
      </c>
      <c r="AU64">
        <v>0</v>
      </c>
      <c r="AV64">
        <v>0</v>
      </c>
      <c r="AW64">
        <v>2</v>
      </c>
      <c r="AX64">
        <v>1</v>
      </c>
      <c r="AY64">
        <v>0</v>
      </c>
      <c r="AZ64">
        <f>SUM(D64:AY64)</f>
        <v>103</v>
      </c>
      <c r="BA64">
        <v>9922</v>
      </c>
      <c r="BB64">
        <f t="shared" si="0"/>
        <v>1.0380971578310825</v>
      </c>
    </row>
    <row r="65" spans="1:54" x14ac:dyDescent="0.55000000000000004">
      <c r="A65" s="1">
        <v>1853</v>
      </c>
      <c r="B65" t="s">
        <v>86</v>
      </c>
      <c r="C65" t="str">
        <f>VLOOKUP(A65, [1]speeches!$B:$BC, 54,FALSE)</f>
        <v>Democratic</v>
      </c>
      <c r="D65">
        <v>2</v>
      </c>
      <c r="E65">
        <v>0</v>
      </c>
      <c r="F65">
        <v>0</v>
      </c>
      <c r="G65">
        <v>0</v>
      </c>
      <c r="H65">
        <v>13</v>
      </c>
      <c r="I65">
        <v>12</v>
      </c>
      <c r="J65">
        <v>0</v>
      </c>
      <c r="K65">
        <v>1</v>
      </c>
      <c r="L65">
        <v>0</v>
      </c>
      <c r="M65">
        <v>5</v>
      </c>
      <c r="N65">
        <v>1</v>
      </c>
      <c r="O65">
        <v>0</v>
      </c>
      <c r="P65">
        <v>0</v>
      </c>
      <c r="Q65">
        <v>0</v>
      </c>
      <c r="R65">
        <v>0</v>
      </c>
      <c r="S65">
        <v>1</v>
      </c>
      <c r="T65">
        <v>1</v>
      </c>
      <c r="U65">
        <v>0</v>
      </c>
      <c r="V65">
        <v>1</v>
      </c>
      <c r="W65">
        <v>0</v>
      </c>
      <c r="X65">
        <v>8</v>
      </c>
      <c r="Y65">
        <v>0</v>
      </c>
      <c r="Z65">
        <v>0</v>
      </c>
      <c r="AA65">
        <v>0</v>
      </c>
      <c r="AB65">
        <v>0</v>
      </c>
      <c r="AC65">
        <v>0</v>
      </c>
      <c r="AD65">
        <v>0</v>
      </c>
      <c r="AE65">
        <v>0</v>
      </c>
      <c r="AF65">
        <v>2</v>
      </c>
      <c r="AG65">
        <v>0</v>
      </c>
      <c r="AH65">
        <v>1</v>
      </c>
      <c r="AI65">
        <v>0</v>
      </c>
      <c r="AJ65">
        <v>1</v>
      </c>
      <c r="AK65">
        <v>5</v>
      </c>
      <c r="AL65">
        <v>0</v>
      </c>
      <c r="AM65">
        <v>0</v>
      </c>
      <c r="AN65">
        <v>0</v>
      </c>
      <c r="AO65">
        <v>0</v>
      </c>
      <c r="AP65">
        <v>0</v>
      </c>
      <c r="AQ65">
        <v>0</v>
      </c>
      <c r="AR65">
        <v>0</v>
      </c>
      <c r="AS65">
        <v>0</v>
      </c>
      <c r="AT65">
        <v>0</v>
      </c>
      <c r="AU65">
        <v>0</v>
      </c>
      <c r="AV65">
        <v>0</v>
      </c>
      <c r="AW65">
        <v>2</v>
      </c>
      <c r="AX65">
        <v>1</v>
      </c>
      <c r="AY65">
        <v>0</v>
      </c>
      <c r="AZ65">
        <f>SUM(D65:AY65)</f>
        <v>57</v>
      </c>
      <c r="BA65">
        <v>9587</v>
      </c>
      <c r="BB65">
        <f t="shared" si="0"/>
        <v>0.59455512673411914</v>
      </c>
    </row>
    <row r="66" spans="1:54" x14ac:dyDescent="0.55000000000000004">
      <c r="A66" s="1">
        <v>1854</v>
      </c>
      <c r="B66" t="s">
        <v>86</v>
      </c>
      <c r="C66" t="str">
        <f>VLOOKUP(A66, [1]speeches!$B:$BC, 54,FALSE)</f>
        <v>Democratic</v>
      </c>
      <c r="D66">
        <v>0</v>
      </c>
      <c r="E66">
        <v>1</v>
      </c>
      <c r="F66">
        <v>0</v>
      </c>
      <c r="G66">
        <v>1</v>
      </c>
      <c r="H66">
        <v>18</v>
      </c>
      <c r="I66">
        <v>17</v>
      </c>
      <c r="J66">
        <v>0</v>
      </c>
      <c r="K66">
        <v>4</v>
      </c>
      <c r="L66">
        <v>0</v>
      </c>
      <c r="M66">
        <v>0</v>
      </c>
      <c r="N66">
        <v>0</v>
      </c>
      <c r="O66">
        <v>1</v>
      </c>
      <c r="P66">
        <v>0</v>
      </c>
      <c r="Q66">
        <v>0</v>
      </c>
      <c r="R66">
        <v>0</v>
      </c>
      <c r="S66">
        <v>0</v>
      </c>
      <c r="T66">
        <v>0</v>
      </c>
      <c r="U66">
        <v>0</v>
      </c>
      <c r="V66">
        <v>0</v>
      </c>
      <c r="W66">
        <v>0</v>
      </c>
      <c r="X66">
        <v>21</v>
      </c>
      <c r="Y66">
        <v>2</v>
      </c>
      <c r="Z66">
        <v>0</v>
      </c>
      <c r="AA66">
        <v>0</v>
      </c>
      <c r="AB66">
        <v>0</v>
      </c>
      <c r="AC66">
        <v>0</v>
      </c>
      <c r="AD66">
        <v>0</v>
      </c>
      <c r="AE66">
        <v>0</v>
      </c>
      <c r="AF66">
        <v>2</v>
      </c>
      <c r="AG66">
        <v>0</v>
      </c>
      <c r="AH66">
        <v>2</v>
      </c>
      <c r="AI66">
        <v>0</v>
      </c>
      <c r="AJ66">
        <v>4</v>
      </c>
      <c r="AK66">
        <v>5</v>
      </c>
      <c r="AL66">
        <v>3</v>
      </c>
      <c r="AM66">
        <v>2</v>
      </c>
      <c r="AN66">
        <v>0</v>
      </c>
      <c r="AO66">
        <v>0</v>
      </c>
      <c r="AP66">
        <v>0</v>
      </c>
      <c r="AQ66">
        <v>0</v>
      </c>
      <c r="AR66">
        <v>0</v>
      </c>
      <c r="AS66">
        <v>0</v>
      </c>
      <c r="AT66">
        <v>0</v>
      </c>
      <c r="AU66">
        <v>0</v>
      </c>
      <c r="AV66">
        <v>0</v>
      </c>
      <c r="AW66">
        <v>3</v>
      </c>
      <c r="AX66">
        <v>1</v>
      </c>
      <c r="AY66">
        <v>0</v>
      </c>
      <c r="AZ66">
        <f>SUM(D66:AY66)</f>
        <v>87</v>
      </c>
      <c r="BA66">
        <v>10134</v>
      </c>
      <c r="BB66">
        <f t="shared" si="0"/>
        <v>0.85849615156897574</v>
      </c>
    </row>
    <row r="67" spans="1:54" x14ac:dyDescent="0.55000000000000004">
      <c r="A67" s="1">
        <v>1855</v>
      </c>
      <c r="B67" t="s">
        <v>86</v>
      </c>
      <c r="C67" t="str">
        <f>VLOOKUP(A67, [1]speeches!$B:$BC, 54,FALSE)</f>
        <v>Democratic</v>
      </c>
      <c r="D67">
        <v>0</v>
      </c>
      <c r="E67">
        <v>0</v>
      </c>
      <c r="F67">
        <v>0</v>
      </c>
      <c r="G67">
        <v>1</v>
      </c>
      <c r="H67">
        <v>18</v>
      </c>
      <c r="I67">
        <v>16</v>
      </c>
      <c r="J67">
        <v>0</v>
      </c>
      <c r="K67">
        <v>0</v>
      </c>
      <c r="L67">
        <v>0</v>
      </c>
      <c r="M67">
        <v>2</v>
      </c>
      <c r="N67">
        <v>0</v>
      </c>
      <c r="O67">
        <v>1</v>
      </c>
      <c r="P67">
        <v>0</v>
      </c>
      <c r="Q67">
        <v>0</v>
      </c>
      <c r="R67">
        <v>0</v>
      </c>
      <c r="S67">
        <v>1</v>
      </c>
      <c r="T67">
        <v>1</v>
      </c>
      <c r="U67">
        <v>0</v>
      </c>
      <c r="V67">
        <v>0</v>
      </c>
      <c r="W67">
        <v>0</v>
      </c>
      <c r="X67">
        <v>13</v>
      </c>
      <c r="Y67">
        <v>2</v>
      </c>
      <c r="Z67">
        <v>0</v>
      </c>
      <c r="AA67">
        <v>1</v>
      </c>
      <c r="AB67">
        <v>0</v>
      </c>
      <c r="AC67">
        <v>0</v>
      </c>
      <c r="AD67">
        <v>0</v>
      </c>
      <c r="AE67">
        <v>0</v>
      </c>
      <c r="AF67">
        <v>7</v>
      </c>
      <c r="AG67">
        <v>0</v>
      </c>
      <c r="AH67">
        <v>0</v>
      </c>
      <c r="AI67">
        <v>0</v>
      </c>
      <c r="AJ67">
        <v>2</v>
      </c>
      <c r="AK67">
        <v>7</v>
      </c>
      <c r="AL67">
        <v>0</v>
      </c>
      <c r="AM67">
        <v>0</v>
      </c>
      <c r="AN67">
        <v>0</v>
      </c>
      <c r="AO67">
        <v>1</v>
      </c>
      <c r="AP67">
        <v>0</v>
      </c>
      <c r="AQ67">
        <v>0</v>
      </c>
      <c r="AR67">
        <v>0</v>
      </c>
      <c r="AS67">
        <v>0</v>
      </c>
      <c r="AT67">
        <v>0</v>
      </c>
      <c r="AU67">
        <v>0</v>
      </c>
      <c r="AV67">
        <v>0</v>
      </c>
      <c r="AW67">
        <v>4</v>
      </c>
      <c r="AX67">
        <v>0</v>
      </c>
      <c r="AY67">
        <v>0</v>
      </c>
      <c r="AZ67">
        <f>SUM(D67:AY67)</f>
        <v>77</v>
      </c>
      <c r="BA67">
        <v>11610</v>
      </c>
      <c r="BB67">
        <f t="shared" si="0"/>
        <v>0.66322136089577954</v>
      </c>
    </row>
    <row r="68" spans="1:54" x14ac:dyDescent="0.55000000000000004">
      <c r="A68" s="1">
        <v>1856</v>
      </c>
      <c r="B68" t="s">
        <v>86</v>
      </c>
      <c r="C68" t="str">
        <f>VLOOKUP(A68, [1]speeches!$B:$BC, 54,FALSE)</f>
        <v>Democratic</v>
      </c>
      <c r="D68">
        <v>0</v>
      </c>
      <c r="E68">
        <v>1</v>
      </c>
      <c r="F68">
        <v>0</v>
      </c>
      <c r="G68">
        <v>0</v>
      </c>
      <c r="H68">
        <v>30</v>
      </c>
      <c r="I68">
        <v>29</v>
      </c>
      <c r="J68">
        <v>0</v>
      </c>
      <c r="K68">
        <v>5</v>
      </c>
      <c r="L68">
        <v>0</v>
      </c>
      <c r="M68">
        <v>1</v>
      </c>
      <c r="N68">
        <v>2</v>
      </c>
      <c r="O68">
        <v>0</v>
      </c>
      <c r="P68">
        <v>0</v>
      </c>
      <c r="Q68">
        <v>0</v>
      </c>
      <c r="R68">
        <v>0</v>
      </c>
      <c r="S68">
        <v>0</v>
      </c>
      <c r="T68">
        <v>0</v>
      </c>
      <c r="U68">
        <v>0</v>
      </c>
      <c r="V68">
        <v>1</v>
      </c>
      <c r="W68">
        <v>0</v>
      </c>
      <c r="X68">
        <v>12</v>
      </c>
      <c r="Y68">
        <v>0</v>
      </c>
      <c r="Z68">
        <v>0</v>
      </c>
      <c r="AA68">
        <v>0</v>
      </c>
      <c r="AB68">
        <v>0</v>
      </c>
      <c r="AC68">
        <v>0</v>
      </c>
      <c r="AD68">
        <v>0</v>
      </c>
      <c r="AE68">
        <v>0</v>
      </c>
      <c r="AF68">
        <v>4</v>
      </c>
      <c r="AG68">
        <v>0</v>
      </c>
      <c r="AH68">
        <v>4</v>
      </c>
      <c r="AI68">
        <v>0</v>
      </c>
      <c r="AJ68">
        <v>0</v>
      </c>
      <c r="AK68">
        <v>5</v>
      </c>
      <c r="AL68">
        <v>0</v>
      </c>
      <c r="AM68">
        <v>0</v>
      </c>
      <c r="AN68">
        <v>0</v>
      </c>
      <c r="AO68">
        <v>0</v>
      </c>
      <c r="AP68">
        <v>0</v>
      </c>
      <c r="AQ68">
        <v>0</v>
      </c>
      <c r="AR68">
        <v>0</v>
      </c>
      <c r="AS68">
        <v>0</v>
      </c>
      <c r="AT68">
        <v>0</v>
      </c>
      <c r="AU68">
        <v>0</v>
      </c>
      <c r="AV68">
        <v>0</v>
      </c>
      <c r="AW68">
        <v>1</v>
      </c>
      <c r="AX68">
        <v>0</v>
      </c>
      <c r="AY68">
        <v>0</v>
      </c>
      <c r="AZ68">
        <f>SUM(D68:AY68)</f>
        <v>95</v>
      </c>
      <c r="BA68">
        <v>10473</v>
      </c>
      <c r="BB68">
        <f t="shared" ref="BB68:BB131" si="1">100*(AZ68/BA68)</f>
        <v>0.90709443330468831</v>
      </c>
    </row>
    <row r="69" spans="1:54" x14ac:dyDescent="0.55000000000000004">
      <c r="A69" s="1">
        <v>1857</v>
      </c>
      <c r="B69" t="s">
        <v>61</v>
      </c>
      <c r="C69" t="str">
        <f>VLOOKUP(A69, [1]speeches!$B:$BC, 54,FALSE)</f>
        <v>Democratic</v>
      </c>
      <c r="D69">
        <v>0</v>
      </c>
      <c r="E69">
        <v>0</v>
      </c>
      <c r="F69">
        <v>0</v>
      </c>
      <c r="G69">
        <v>0</v>
      </c>
      <c r="H69">
        <v>15</v>
      </c>
      <c r="I69">
        <v>13</v>
      </c>
      <c r="J69">
        <v>0</v>
      </c>
      <c r="K69">
        <v>4</v>
      </c>
      <c r="L69">
        <v>0</v>
      </c>
      <c r="M69">
        <v>1</v>
      </c>
      <c r="N69">
        <v>1</v>
      </c>
      <c r="O69">
        <v>0</v>
      </c>
      <c r="P69">
        <v>0</v>
      </c>
      <c r="Q69">
        <v>0</v>
      </c>
      <c r="R69">
        <v>0</v>
      </c>
      <c r="S69">
        <v>2</v>
      </c>
      <c r="T69">
        <v>0</v>
      </c>
      <c r="U69">
        <v>0</v>
      </c>
      <c r="V69">
        <v>2</v>
      </c>
      <c r="W69">
        <v>0</v>
      </c>
      <c r="X69">
        <v>12</v>
      </c>
      <c r="Y69">
        <v>0</v>
      </c>
      <c r="Z69">
        <v>0</v>
      </c>
      <c r="AA69">
        <v>0</v>
      </c>
      <c r="AB69">
        <v>0</v>
      </c>
      <c r="AC69">
        <v>0</v>
      </c>
      <c r="AD69">
        <v>0</v>
      </c>
      <c r="AE69">
        <v>0</v>
      </c>
      <c r="AF69">
        <v>2</v>
      </c>
      <c r="AG69">
        <v>1</v>
      </c>
      <c r="AH69">
        <v>4</v>
      </c>
      <c r="AI69">
        <v>0</v>
      </c>
      <c r="AJ69">
        <v>0</v>
      </c>
      <c r="AK69">
        <v>1</v>
      </c>
      <c r="AL69">
        <v>0</v>
      </c>
      <c r="AM69">
        <v>0</v>
      </c>
      <c r="AN69">
        <v>0</v>
      </c>
      <c r="AO69">
        <v>0</v>
      </c>
      <c r="AP69">
        <v>0</v>
      </c>
      <c r="AQ69">
        <v>0</v>
      </c>
      <c r="AR69">
        <v>0</v>
      </c>
      <c r="AS69">
        <v>0</v>
      </c>
      <c r="AT69">
        <v>0</v>
      </c>
      <c r="AU69">
        <v>0</v>
      </c>
      <c r="AV69">
        <v>0</v>
      </c>
      <c r="AW69">
        <v>3</v>
      </c>
      <c r="AX69">
        <v>1</v>
      </c>
      <c r="AY69">
        <v>0</v>
      </c>
      <c r="AZ69">
        <f>SUM(D69:AY69)</f>
        <v>62</v>
      </c>
      <c r="BA69">
        <v>13651</v>
      </c>
      <c r="BB69">
        <f t="shared" si="1"/>
        <v>0.45417918101238003</v>
      </c>
    </row>
    <row r="70" spans="1:54" x14ac:dyDescent="0.55000000000000004">
      <c r="A70" s="1">
        <v>1858</v>
      </c>
      <c r="B70" t="s">
        <v>61</v>
      </c>
      <c r="C70" t="str">
        <f>VLOOKUP(A70, [1]speeches!$B:$BC, 54,FALSE)</f>
        <v>Democratic</v>
      </c>
      <c r="D70">
        <v>0</v>
      </c>
      <c r="E70">
        <v>4</v>
      </c>
      <c r="F70">
        <v>1</v>
      </c>
      <c r="G70">
        <v>0</v>
      </c>
      <c r="H70">
        <v>42</v>
      </c>
      <c r="I70">
        <v>38</v>
      </c>
      <c r="J70">
        <v>0</v>
      </c>
      <c r="K70">
        <v>1</v>
      </c>
      <c r="L70">
        <v>0</v>
      </c>
      <c r="M70">
        <v>15</v>
      </c>
      <c r="N70">
        <v>0</v>
      </c>
      <c r="O70">
        <v>0</v>
      </c>
      <c r="P70">
        <v>0</v>
      </c>
      <c r="Q70">
        <v>0</v>
      </c>
      <c r="R70">
        <v>0</v>
      </c>
      <c r="S70">
        <v>1</v>
      </c>
      <c r="T70">
        <v>1</v>
      </c>
      <c r="U70">
        <v>0</v>
      </c>
      <c r="V70">
        <v>0</v>
      </c>
      <c r="W70">
        <v>0</v>
      </c>
      <c r="X70">
        <v>14</v>
      </c>
      <c r="Y70">
        <v>3</v>
      </c>
      <c r="Z70">
        <v>0</v>
      </c>
      <c r="AA70">
        <v>0</v>
      </c>
      <c r="AB70">
        <v>1</v>
      </c>
      <c r="AC70">
        <v>1</v>
      </c>
      <c r="AD70">
        <v>0</v>
      </c>
      <c r="AE70">
        <v>0</v>
      </c>
      <c r="AF70">
        <v>1</v>
      </c>
      <c r="AG70">
        <v>1</v>
      </c>
      <c r="AH70">
        <v>0</v>
      </c>
      <c r="AI70">
        <v>0</v>
      </c>
      <c r="AJ70">
        <v>10</v>
      </c>
      <c r="AK70">
        <v>16</v>
      </c>
      <c r="AL70">
        <v>3</v>
      </c>
      <c r="AM70">
        <v>2</v>
      </c>
      <c r="AN70">
        <v>0</v>
      </c>
      <c r="AO70">
        <v>0</v>
      </c>
      <c r="AP70">
        <v>0</v>
      </c>
      <c r="AQ70">
        <v>0</v>
      </c>
      <c r="AR70">
        <v>0</v>
      </c>
      <c r="AS70">
        <v>0</v>
      </c>
      <c r="AT70">
        <v>0</v>
      </c>
      <c r="AU70">
        <v>0</v>
      </c>
      <c r="AV70">
        <v>0</v>
      </c>
      <c r="AW70">
        <v>1</v>
      </c>
      <c r="AX70">
        <v>0</v>
      </c>
      <c r="AY70">
        <v>0</v>
      </c>
      <c r="AZ70">
        <f>SUM(D70:AY70)</f>
        <v>156</v>
      </c>
      <c r="BA70">
        <v>16347</v>
      </c>
      <c r="BB70">
        <f t="shared" si="1"/>
        <v>0.95430354193429978</v>
      </c>
    </row>
    <row r="71" spans="1:54" x14ac:dyDescent="0.55000000000000004">
      <c r="A71" s="1">
        <v>1859</v>
      </c>
      <c r="B71" t="s">
        <v>61</v>
      </c>
      <c r="C71" t="str">
        <f>VLOOKUP(A71, [1]speeches!$B:$BC, 54,FALSE)</f>
        <v>Democratic</v>
      </c>
      <c r="D71">
        <v>0</v>
      </c>
      <c r="E71">
        <v>1</v>
      </c>
      <c r="F71">
        <v>1</v>
      </c>
      <c r="G71">
        <v>0</v>
      </c>
      <c r="H71">
        <v>31</v>
      </c>
      <c r="I71">
        <v>25</v>
      </c>
      <c r="J71">
        <v>0</v>
      </c>
      <c r="K71">
        <v>4</v>
      </c>
      <c r="L71">
        <v>0</v>
      </c>
      <c r="M71">
        <v>4</v>
      </c>
      <c r="N71">
        <v>2</v>
      </c>
      <c r="O71">
        <v>0</v>
      </c>
      <c r="P71">
        <v>0</v>
      </c>
      <c r="Q71">
        <v>0</v>
      </c>
      <c r="R71">
        <v>0</v>
      </c>
      <c r="S71">
        <v>0</v>
      </c>
      <c r="T71">
        <v>0</v>
      </c>
      <c r="U71">
        <v>0</v>
      </c>
      <c r="V71">
        <v>0</v>
      </c>
      <c r="W71">
        <v>0</v>
      </c>
      <c r="X71">
        <v>8</v>
      </c>
      <c r="Y71">
        <v>1</v>
      </c>
      <c r="Z71">
        <v>0</v>
      </c>
      <c r="AA71">
        <v>1</v>
      </c>
      <c r="AB71">
        <v>0</v>
      </c>
      <c r="AC71">
        <v>0</v>
      </c>
      <c r="AD71">
        <v>0</v>
      </c>
      <c r="AE71">
        <v>0</v>
      </c>
      <c r="AF71">
        <v>3</v>
      </c>
      <c r="AG71">
        <v>0</v>
      </c>
      <c r="AH71">
        <v>0</v>
      </c>
      <c r="AI71">
        <v>0</v>
      </c>
      <c r="AJ71">
        <v>4</v>
      </c>
      <c r="AK71">
        <v>27</v>
      </c>
      <c r="AL71">
        <v>1</v>
      </c>
      <c r="AM71">
        <v>1</v>
      </c>
      <c r="AN71">
        <v>0</v>
      </c>
      <c r="AO71">
        <v>0</v>
      </c>
      <c r="AP71">
        <v>0</v>
      </c>
      <c r="AQ71">
        <v>0</v>
      </c>
      <c r="AR71">
        <v>0</v>
      </c>
      <c r="AS71">
        <v>0</v>
      </c>
      <c r="AT71">
        <v>0</v>
      </c>
      <c r="AU71">
        <v>0</v>
      </c>
      <c r="AV71">
        <v>0</v>
      </c>
      <c r="AW71">
        <v>1</v>
      </c>
      <c r="AX71">
        <v>0</v>
      </c>
      <c r="AY71">
        <v>0</v>
      </c>
      <c r="AZ71">
        <f>SUM(D71:AY71)</f>
        <v>115</v>
      </c>
      <c r="BA71">
        <v>12336</v>
      </c>
      <c r="BB71">
        <f t="shared" si="1"/>
        <v>0.93223086900129704</v>
      </c>
    </row>
    <row r="72" spans="1:54" x14ac:dyDescent="0.55000000000000004">
      <c r="A72" s="1">
        <v>1860</v>
      </c>
      <c r="B72" t="s">
        <v>61</v>
      </c>
      <c r="C72" t="str">
        <f>VLOOKUP(A72, [1]speeches!$B:$BC, 54,FALSE)</f>
        <v>Democratic</v>
      </c>
      <c r="D72">
        <v>0</v>
      </c>
      <c r="E72">
        <v>0</v>
      </c>
      <c r="F72">
        <v>0</v>
      </c>
      <c r="G72">
        <v>0</v>
      </c>
      <c r="H72">
        <v>36</v>
      </c>
      <c r="I72">
        <v>33</v>
      </c>
      <c r="J72">
        <v>0</v>
      </c>
      <c r="K72">
        <v>0</v>
      </c>
      <c r="L72">
        <v>0</v>
      </c>
      <c r="M72">
        <v>7</v>
      </c>
      <c r="N72">
        <v>2</v>
      </c>
      <c r="O72">
        <v>0</v>
      </c>
      <c r="P72">
        <v>0</v>
      </c>
      <c r="Q72">
        <v>0</v>
      </c>
      <c r="R72">
        <v>0</v>
      </c>
      <c r="S72">
        <v>0</v>
      </c>
      <c r="T72">
        <v>0</v>
      </c>
      <c r="U72">
        <v>0</v>
      </c>
      <c r="V72">
        <v>0</v>
      </c>
      <c r="W72">
        <v>0</v>
      </c>
      <c r="X72">
        <v>14</v>
      </c>
      <c r="Y72">
        <v>0</v>
      </c>
      <c r="Z72">
        <v>0</v>
      </c>
      <c r="AA72">
        <v>0</v>
      </c>
      <c r="AB72">
        <v>0</v>
      </c>
      <c r="AC72">
        <v>0</v>
      </c>
      <c r="AD72">
        <v>0</v>
      </c>
      <c r="AE72">
        <v>0</v>
      </c>
      <c r="AF72">
        <v>2</v>
      </c>
      <c r="AG72">
        <v>0</v>
      </c>
      <c r="AH72">
        <v>3</v>
      </c>
      <c r="AI72">
        <v>0</v>
      </c>
      <c r="AJ72">
        <v>3</v>
      </c>
      <c r="AK72">
        <v>12</v>
      </c>
      <c r="AL72">
        <v>1</v>
      </c>
      <c r="AM72">
        <v>0</v>
      </c>
      <c r="AN72">
        <v>0</v>
      </c>
      <c r="AO72">
        <v>0</v>
      </c>
      <c r="AP72">
        <v>0</v>
      </c>
      <c r="AQ72">
        <v>3</v>
      </c>
      <c r="AR72">
        <v>0</v>
      </c>
      <c r="AS72">
        <v>0</v>
      </c>
      <c r="AT72">
        <v>0</v>
      </c>
      <c r="AU72">
        <v>0</v>
      </c>
      <c r="AV72">
        <v>0</v>
      </c>
      <c r="AW72">
        <v>1</v>
      </c>
      <c r="AX72">
        <v>0</v>
      </c>
      <c r="AY72">
        <v>0</v>
      </c>
      <c r="AZ72">
        <f>SUM(D72:AY72)</f>
        <v>117</v>
      </c>
      <c r="BA72">
        <v>14025</v>
      </c>
      <c r="BB72">
        <f t="shared" si="1"/>
        <v>0.83422459893048129</v>
      </c>
    </row>
    <row r="73" spans="1:54" x14ac:dyDescent="0.55000000000000004">
      <c r="A73" s="1">
        <v>1861</v>
      </c>
      <c r="B73" t="s">
        <v>80</v>
      </c>
      <c r="C73" t="str">
        <f>VLOOKUP(A73, [1]speeches!$B:$BC, 54,FALSE)</f>
        <v>Republican   ( National Union )   [i]</v>
      </c>
      <c r="D73">
        <v>0</v>
      </c>
      <c r="E73">
        <v>0</v>
      </c>
      <c r="F73">
        <v>0</v>
      </c>
      <c r="G73">
        <v>0</v>
      </c>
      <c r="H73">
        <v>10</v>
      </c>
      <c r="I73">
        <v>10</v>
      </c>
      <c r="J73">
        <v>0</v>
      </c>
      <c r="K73">
        <v>2</v>
      </c>
      <c r="L73">
        <v>0</v>
      </c>
      <c r="M73">
        <v>0</v>
      </c>
      <c r="N73">
        <v>0</v>
      </c>
      <c r="O73">
        <v>0</v>
      </c>
      <c r="P73">
        <v>0</v>
      </c>
      <c r="Q73">
        <v>0</v>
      </c>
      <c r="R73">
        <v>0</v>
      </c>
      <c r="S73">
        <v>0</v>
      </c>
      <c r="T73">
        <v>0</v>
      </c>
      <c r="U73">
        <v>0</v>
      </c>
      <c r="V73">
        <v>1</v>
      </c>
      <c r="W73">
        <v>0</v>
      </c>
      <c r="X73">
        <v>9</v>
      </c>
      <c r="Y73">
        <v>0</v>
      </c>
      <c r="Z73">
        <v>0</v>
      </c>
      <c r="AA73">
        <v>0</v>
      </c>
      <c r="AB73">
        <v>0</v>
      </c>
      <c r="AC73">
        <v>0</v>
      </c>
      <c r="AD73">
        <v>0</v>
      </c>
      <c r="AE73">
        <v>1</v>
      </c>
      <c r="AF73">
        <v>31</v>
      </c>
      <c r="AG73">
        <v>5</v>
      </c>
      <c r="AH73">
        <v>0</v>
      </c>
      <c r="AI73">
        <v>0</v>
      </c>
      <c r="AJ73">
        <v>0</v>
      </c>
      <c r="AK73">
        <v>1</v>
      </c>
      <c r="AL73">
        <v>0</v>
      </c>
      <c r="AM73">
        <v>0</v>
      </c>
      <c r="AN73">
        <v>0</v>
      </c>
      <c r="AO73">
        <v>0</v>
      </c>
      <c r="AP73">
        <v>0</v>
      </c>
      <c r="AQ73">
        <v>0</v>
      </c>
      <c r="AR73">
        <v>0</v>
      </c>
      <c r="AS73">
        <v>0</v>
      </c>
      <c r="AT73">
        <v>0</v>
      </c>
      <c r="AU73">
        <v>0</v>
      </c>
      <c r="AV73">
        <v>0</v>
      </c>
      <c r="AW73">
        <v>0</v>
      </c>
      <c r="AX73">
        <v>0</v>
      </c>
      <c r="AY73">
        <v>0</v>
      </c>
      <c r="AZ73">
        <f>SUM(D73:AY73)</f>
        <v>70</v>
      </c>
      <c r="BA73">
        <v>6976</v>
      </c>
      <c r="BB73">
        <f t="shared" si="1"/>
        <v>1.0034403669724772</v>
      </c>
    </row>
    <row r="74" spans="1:54" x14ac:dyDescent="0.55000000000000004">
      <c r="A74" s="1">
        <v>1862</v>
      </c>
      <c r="B74" t="s">
        <v>80</v>
      </c>
      <c r="C74" t="str">
        <f>VLOOKUP(A74, [1]speeches!$B:$BC, 54,FALSE)</f>
        <v>Republican   ( National Union )   [i]</v>
      </c>
      <c r="D74">
        <v>0</v>
      </c>
      <c r="E74">
        <v>1</v>
      </c>
      <c r="F74">
        <v>1</v>
      </c>
      <c r="G74">
        <v>0</v>
      </c>
      <c r="H74">
        <v>8</v>
      </c>
      <c r="I74">
        <v>8</v>
      </c>
      <c r="J74">
        <v>0</v>
      </c>
      <c r="K74">
        <v>3</v>
      </c>
      <c r="L74">
        <v>1</v>
      </c>
      <c r="M74">
        <v>0</v>
      </c>
      <c r="N74">
        <v>1</v>
      </c>
      <c r="O74">
        <v>4</v>
      </c>
      <c r="P74">
        <v>3</v>
      </c>
      <c r="Q74">
        <v>0</v>
      </c>
      <c r="R74">
        <v>1</v>
      </c>
      <c r="S74">
        <v>0</v>
      </c>
      <c r="T74">
        <v>0</v>
      </c>
      <c r="U74">
        <v>0</v>
      </c>
      <c r="V74">
        <v>2</v>
      </c>
      <c r="W74">
        <v>0</v>
      </c>
      <c r="X74">
        <v>16</v>
      </c>
      <c r="Y74">
        <v>1</v>
      </c>
      <c r="Z74">
        <v>0</v>
      </c>
      <c r="AA74">
        <v>0</v>
      </c>
      <c r="AB74">
        <v>0</v>
      </c>
      <c r="AC74">
        <v>0</v>
      </c>
      <c r="AD74">
        <v>0</v>
      </c>
      <c r="AE74">
        <v>0</v>
      </c>
      <c r="AF74">
        <v>21</v>
      </c>
      <c r="AG74">
        <v>5</v>
      </c>
      <c r="AH74">
        <v>3</v>
      </c>
      <c r="AI74">
        <v>0</v>
      </c>
      <c r="AJ74">
        <v>0</v>
      </c>
      <c r="AK74">
        <v>1</v>
      </c>
      <c r="AL74">
        <v>1</v>
      </c>
      <c r="AM74">
        <v>1</v>
      </c>
      <c r="AN74">
        <v>0</v>
      </c>
      <c r="AO74">
        <v>0</v>
      </c>
      <c r="AP74">
        <v>0</v>
      </c>
      <c r="AQ74">
        <v>0</v>
      </c>
      <c r="AR74">
        <v>0</v>
      </c>
      <c r="AS74">
        <v>0</v>
      </c>
      <c r="AT74">
        <v>0</v>
      </c>
      <c r="AU74">
        <v>0</v>
      </c>
      <c r="AV74">
        <v>0</v>
      </c>
      <c r="AW74">
        <v>2</v>
      </c>
      <c r="AX74">
        <v>0</v>
      </c>
      <c r="AY74">
        <v>0</v>
      </c>
      <c r="AZ74">
        <f>SUM(D74:AY74)</f>
        <v>84</v>
      </c>
      <c r="BA74">
        <v>8392</v>
      </c>
      <c r="BB74">
        <f t="shared" si="1"/>
        <v>1.0009532888465205</v>
      </c>
    </row>
    <row r="75" spans="1:54" x14ac:dyDescent="0.55000000000000004">
      <c r="A75" s="1">
        <v>1863</v>
      </c>
      <c r="B75" t="s">
        <v>80</v>
      </c>
      <c r="C75" t="str">
        <f>VLOOKUP(A75, [1]speeches!$B:$BC, 54,FALSE)</f>
        <v>Republican   ( National Union )   [i]</v>
      </c>
      <c r="D75">
        <v>0</v>
      </c>
      <c r="E75">
        <v>1</v>
      </c>
      <c r="F75">
        <v>1</v>
      </c>
      <c r="G75">
        <v>0</v>
      </c>
      <c r="H75">
        <v>16</v>
      </c>
      <c r="I75">
        <v>15</v>
      </c>
      <c r="J75">
        <v>0</v>
      </c>
      <c r="K75">
        <v>1</v>
      </c>
      <c r="L75">
        <v>0</v>
      </c>
      <c r="M75">
        <v>1</v>
      </c>
      <c r="N75">
        <v>1</v>
      </c>
      <c r="O75">
        <v>0</v>
      </c>
      <c r="P75">
        <v>0</v>
      </c>
      <c r="Q75">
        <v>0</v>
      </c>
      <c r="R75">
        <v>0</v>
      </c>
      <c r="S75">
        <v>0</v>
      </c>
      <c r="T75">
        <v>0</v>
      </c>
      <c r="U75">
        <v>0</v>
      </c>
      <c r="V75">
        <v>0</v>
      </c>
      <c r="W75">
        <v>0</v>
      </c>
      <c r="X75">
        <v>14</v>
      </c>
      <c r="Y75">
        <v>5</v>
      </c>
      <c r="Z75">
        <v>0</v>
      </c>
      <c r="AA75">
        <v>0</v>
      </c>
      <c r="AB75">
        <v>0</v>
      </c>
      <c r="AC75">
        <v>0</v>
      </c>
      <c r="AD75">
        <v>0</v>
      </c>
      <c r="AE75">
        <v>1</v>
      </c>
      <c r="AF75">
        <v>6</v>
      </c>
      <c r="AG75">
        <v>1</v>
      </c>
      <c r="AH75">
        <v>0</v>
      </c>
      <c r="AI75">
        <v>0</v>
      </c>
      <c r="AJ75">
        <v>0</v>
      </c>
      <c r="AK75">
        <v>4</v>
      </c>
      <c r="AL75">
        <v>1</v>
      </c>
      <c r="AM75">
        <v>1</v>
      </c>
      <c r="AN75">
        <v>0</v>
      </c>
      <c r="AO75">
        <v>0</v>
      </c>
      <c r="AP75">
        <v>2</v>
      </c>
      <c r="AQ75">
        <v>3</v>
      </c>
      <c r="AR75">
        <v>0</v>
      </c>
      <c r="AS75">
        <v>0</v>
      </c>
      <c r="AT75">
        <v>0</v>
      </c>
      <c r="AU75">
        <v>0</v>
      </c>
      <c r="AV75">
        <v>0</v>
      </c>
      <c r="AW75">
        <v>1</v>
      </c>
      <c r="AX75">
        <v>0</v>
      </c>
      <c r="AY75">
        <v>0</v>
      </c>
      <c r="AZ75">
        <f>SUM(D75:AY75)</f>
        <v>75</v>
      </c>
      <c r="BA75">
        <v>6111</v>
      </c>
      <c r="BB75">
        <f t="shared" si="1"/>
        <v>1.2272950417280315</v>
      </c>
    </row>
    <row r="76" spans="1:54" x14ac:dyDescent="0.55000000000000004">
      <c r="A76" s="1">
        <v>1864</v>
      </c>
      <c r="B76" t="s">
        <v>80</v>
      </c>
      <c r="C76" t="str">
        <f>VLOOKUP(A76, [1]speeches!$B:$BC, 54,FALSE)</f>
        <v>Republican   ( National Union )   [i]</v>
      </c>
      <c r="D76">
        <v>1</v>
      </c>
      <c r="E76">
        <v>3</v>
      </c>
      <c r="F76">
        <v>0</v>
      </c>
      <c r="G76">
        <v>2</v>
      </c>
      <c r="H76">
        <v>4</v>
      </c>
      <c r="I76">
        <v>4</v>
      </c>
      <c r="J76">
        <v>0</v>
      </c>
      <c r="K76">
        <v>1</v>
      </c>
      <c r="L76">
        <v>0</v>
      </c>
      <c r="M76">
        <v>0</v>
      </c>
      <c r="N76">
        <v>1</v>
      </c>
      <c r="O76">
        <v>0</v>
      </c>
      <c r="P76">
        <v>0</v>
      </c>
      <c r="Q76">
        <v>0</v>
      </c>
      <c r="R76">
        <v>0</v>
      </c>
      <c r="S76">
        <v>0</v>
      </c>
      <c r="T76">
        <v>0</v>
      </c>
      <c r="U76">
        <v>0</v>
      </c>
      <c r="V76">
        <v>0</v>
      </c>
      <c r="W76">
        <v>0</v>
      </c>
      <c r="X76">
        <v>4</v>
      </c>
      <c r="Y76">
        <v>0</v>
      </c>
      <c r="Z76">
        <v>0</v>
      </c>
      <c r="AA76">
        <v>0</v>
      </c>
      <c r="AB76">
        <v>3</v>
      </c>
      <c r="AC76">
        <v>3</v>
      </c>
      <c r="AD76">
        <v>0</v>
      </c>
      <c r="AE76">
        <v>1</v>
      </c>
      <c r="AF76">
        <v>2</v>
      </c>
      <c r="AG76">
        <v>0</v>
      </c>
      <c r="AH76">
        <v>1</v>
      </c>
      <c r="AI76">
        <v>0</v>
      </c>
      <c r="AJ76">
        <v>0</v>
      </c>
      <c r="AK76">
        <v>1</v>
      </c>
      <c r="AL76">
        <v>3</v>
      </c>
      <c r="AM76">
        <v>3</v>
      </c>
      <c r="AN76">
        <v>0</v>
      </c>
      <c r="AO76">
        <v>0</v>
      </c>
      <c r="AP76">
        <v>0</v>
      </c>
      <c r="AQ76">
        <v>0</v>
      </c>
      <c r="AR76">
        <v>0</v>
      </c>
      <c r="AS76">
        <v>0</v>
      </c>
      <c r="AT76">
        <v>0</v>
      </c>
      <c r="AU76">
        <v>0</v>
      </c>
      <c r="AV76">
        <v>0</v>
      </c>
      <c r="AW76">
        <v>0</v>
      </c>
      <c r="AX76">
        <v>0</v>
      </c>
      <c r="AY76">
        <v>0</v>
      </c>
      <c r="AZ76">
        <f>SUM(D76:AY76)</f>
        <v>37</v>
      </c>
      <c r="BA76">
        <v>5989</v>
      </c>
      <c r="BB76">
        <f t="shared" si="1"/>
        <v>0.61779929871430961</v>
      </c>
    </row>
    <row r="77" spans="1:54" x14ac:dyDescent="0.55000000000000004">
      <c r="A77" s="1">
        <v>1865</v>
      </c>
      <c r="B77" t="s">
        <v>78</v>
      </c>
      <c r="C77" t="str">
        <f>VLOOKUP(A77, [1]speeches!$B:$BC, 54,FALSE)</f>
        <v>National Union   [i]   ( Democratic )   [j]</v>
      </c>
      <c r="D77">
        <v>0</v>
      </c>
      <c r="E77">
        <v>1</v>
      </c>
      <c r="F77">
        <v>0</v>
      </c>
      <c r="G77">
        <v>0</v>
      </c>
      <c r="H77">
        <v>12</v>
      </c>
      <c r="I77">
        <v>10</v>
      </c>
      <c r="J77">
        <v>0</v>
      </c>
      <c r="K77">
        <v>1</v>
      </c>
      <c r="L77">
        <v>0</v>
      </c>
      <c r="M77">
        <v>0</v>
      </c>
      <c r="N77">
        <v>0</v>
      </c>
      <c r="O77">
        <v>0</v>
      </c>
      <c r="P77">
        <v>0</v>
      </c>
      <c r="Q77">
        <v>0</v>
      </c>
      <c r="R77">
        <v>0</v>
      </c>
      <c r="S77">
        <v>0</v>
      </c>
      <c r="T77">
        <v>0</v>
      </c>
      <c r="U77">
        <v>0</v>
      </c>
      <c r="V77">
        <v>2</v>
      </c>
      <c r="W77">
        <v>0</v>
      </c>
      <c r="X77">
        <v>8</v>
      </c>
      <c r="Y77">
        <v>0</v>
      </c>
      <c r="Z77">
        <v>0</v>
      </c>
      <c r="AA77">
        <v>0</v>
      </c>
      <c r="AB77">
        <v>0</v>
      </c>
      <c r="AC77">
        <v>0</v>
      </c>
      <c r="AD77">
        <v>0</v>
      </c>
      <c r="AE77">
        <v>0</v>
      </c>
      <c r="AF77">
        <v>12</v>
      </c>
      <c r="AG77">
        <v>0</v>
      </c>
      <c r="AH77">
        <v>0</v>
      </c>
      <c r="AI77">
        <v>0</v>
      </c>
      <c r="AJ77">
        <v>0</v>
      </c>
      <c r="AK77">
        <v>2</v>
      </c>
      <c r="AL77">
        <v>3</v>
      </c>
      <c r="AM77">
        <v>1</v>
      </c>
      <c r="AN77">
        <v>0</v>
      </c>
      <c r="AO77">
        <v>0</v>
      </c>
      <c r="AP77">
        <v>0</v>
      </c>
      <c r="AQ77">
        <v>0</v>
      </c>
      <c r="AR77">
        <v>0</v>
      </c>
      <c r="AS77">
        <v>0</v>
      </c>
      <c r="AT77">
        <v>0</v>
      </c>
      <c r="AU77">
        <v>0</v>
      </c>
      <c r="AV77">
        <v>0</v>
      </c>
      <c r="AW77">
        <v>2</v>
      </c>
      <c r="AX77">
        <v>0</v>
      </c>
      <c r="AY77">
        <v>0</v>
      </c>
      <c r="AZ77">
        <f>SUM(D77:AY77)</f>
        <v>54</v>
      </c>
      <c r="BA77">
        <v>9218</v>
      </c>
      <c r="BB77">
        <f t="shared" si="1"/>
        <v>0.58581037101323497</v>
      </c>
    </row>
    <row r="78" spans="1:54" x14ac:dyDescent="0.55000000000000004">
      <c r="A78" s="1">
        <v>1866</v>
      </c>
      <c r="B78" t="s">
        <v>78</v>
      </c>
      <c r="C78" t="str">
        <f>VLOOKUP(A78, [1]speeches!$B:$BC, 54,FALSE)</f>
        <v>Democratic</v>
      </c>
      <c r="D78">
        <v>0</v>
      </c>
      <c r="E78">
        <v>0</v>
      </c>
      <c r="F78">
        <v>0</v>
      </c>
      <c r="G78">
        <v>2</v>
      </c>
      <c r="H78">
        <v>11</v>
      </c>
      <c r="I78">
        <v>10</v>
      </c>
      <c r="J78">
        <v>0</v>
      </c>
      <c r="K78">
        <v>0</v>
      </c>
      <c r="L78">
        <v>0</v>
      </c>
      <c r="M78">
        <v>0</v>
      </c>
      <c r="N78">
        <v>0</v>
      </c>
      <c r="O78">
        <v>0</v>
      </c>
      <c r="P78">
        <v>0</v>
      </c>
      <c r="Q78">
        <v>0</v>
      </c>
      <c r="R78">
        <v>0</v>
      </c>
      <c r="S78">
        <v>0</v>
      </c>
      <c r="T78">
        <v>0</v>
      </c>
      <c r="U78">
        <v>0</v>
      </c>
      <c r="V78">
        <v>4</v>
      </c>
      <c r="W78">
        <v>0</v>
      </c>
      <c r="X78">
        <v>10</v>
      </c>
      <c r="Y78">
        <v>1</v>
      </c>
      <c r="Z78">
        <v>0</v>
      </c>
      <c r="AA78">
        <v>0</v>
      </c>
      <c r="AB78">
        <v>0</v>
      </c>
      <c r="AC78">
        <v>0</v>
      </c>
      <c r="AD78">
        <v>0</v>
      </c>
      <c r="AE78">
        <v>0</v>
      </c>
      <c r="AF78">
        <v>1</v>
      </c>
      <c r="AG78">
        <v>0</v>
      </c>
      <c r="AH78">
        <v>1</v>
      </c>
      <c r="AI78">
        <v>0</v>
      </c>
      <c r="AJ78">
        <v>0</v>
      </c>
      <c r="AK78">
        <v>10</v>
      </c>
      <c r="AL78">
        <v>0</v>
      </c>
      <c r="AM78">
        <v>0</v>
      </c>
      <c r="AN78">
        <v>0</v>
      </c>
      <c r="AO78">
        <v>0</v>
      </c>
      <c r="AP78">
        <v>2</v>
      </c>
      <c r="AQ78">
        <v>1</v>
      </c>
      <c r="AR78">
        <v>0</v>
      </c>
      <c r="AS78">
        <v>0</v>
      </c>
      <c r="AT78">
        <v>0</v>
      </c>
      <c r="AU78">
        <v>0</v>
      </c>
      <c r="AV78">
        <v>0</v>
      </c>
      <c r="AW78">
        <v>0</v>
      </c>
      <c r="AX78">
        <v>0</v>
      </c>
      <c r="AY78">
        <v>0</v>
      </c>
      <c r="AZ78">
        <f>SUM(D78:AY78)</f>
        <v>53</v>
      </c>
      <c r="BA78">
        <v>7127</v>
      </c>
      <c r="BB78">
        <f t="shared" si="1"/>
        <v>0.74365090500912023</v>
      </c>
    </row>
    <row r="79" spans="1:54" x14ac:dyDescent="0.55000000000000004">
      <c r="A79" s="1">
        <v>1867</v>
      </c>
      <c r="B79" t="s">
        <v>78</v>
      </c>
      <c r="C79" t="str">
        <f>VLOOKUP(A79, [1]speeches!$B:$BC, 54,FALSE)</f>
        <v>Democratic</v>
      </c>
      <c r="D79">
        <v>0</v>
      </c>
      <c r="E79">
        <v>0</v>
      </c>
      <c r="F79">
        <v>0</v>
      </c>
      <c r="G79">
        <v>0</v>
      </c>
      <c r="H79">
        <v>12</v>
      </c>
      <c r="I79">
        <v>9</v>
      </c>
      <c r="J79">
        <v>1</v>
      </c>
      <c r="K79">
        <v>0</v>
      </c>
      <c r="L79">
        <v>0</v>
      </c>
      <c r="M79">
        <v>0</v>
      </c>
      <c r="N79">
        <v>0</v>
      </c>
      <c r="O79">
        <v>0</v>
      </c>
      <c r="P79">
        <v>0</v>
      </c>
      <c r="Q79">
        <v>0</v>
      </c>
      <c r="R79">
        <v>0</v>
      </c>
      <c r="S79">
        <v>0</v>
      </c>
      <c r="T79">
        <v>0</v>
      </c>
      <c r="U79">
        <v>0</v>
      </c>
      <c r="V79">
        <v>0</v>
      </c>
      <c r="W79">
        <v>0</v>
      </c>
      <c r="X79">
        <v>6</v>
      </c>
      <c r="Y79">
        <v>1</v>
      </c>
      <c r="Z79">
        <v>0</v>
      </c>
      <c r="AA79">
        <v>0</v>
      </c>
      <c r="AB79">
        <v>0</v>
      </c>
      <c r="AC79">
        <v>0</v>
      </c>
      <c r="AD79">
        <v>0</v>
      </c>
      <c r="AE79">
        <v>0</v>
      </c>
      <c r="AF79">
        <v>4</v>
      </c>
      <c r="AG79">
        <v>1</v>
      </c>
      <c r="AH79">
        <v>6</v>
      </c>
      <c r="AI79">
        <v>0</v>
      </c>
      <c r="AJ79">
        <v>0</v>
      </c>
      <c r="AK79">
        <v>1</v>
      </c>
      <c r="AL79">
        <v>1</v>
      </c>
      <c r="AM79">
        <v>1</v>
      </c>
      <c r="AN79">
        <v>0</v>
      </c>
      <c r="AO79">
        <v>0</v>
      </c>
      <c r="AP79">
        <v>2</v>
      </c>
      <c r="AQ79">
        <v>2</v>
      </c>
      <c r="AR79">
        <v>0</v>
      </c>
      <c r="AS79">
        <v>0</v>
      </c>
      <c r="AT79">
        <v>0</v>
      </c>
      <c r="AU79">
        <v>0</v>
      </c>
      <c r="AV79">
        <v>0</v>
      </c>
      <c r="AW79">
        <v>2</v>
      </c>
      <c r="AX79">
        <v>0</v>
      </c>
      <c r="AY79">
        <v>0</v>
      </c>
      <c r="AZ79">
        <f>SUM(D79:AY79)</f>
        <v>49</v>
      </c>
      <c r="BA79">
        <v>11981</v>
      </c>
      <c r="BB79">
        <f t="shared" si="1"/>
        <v>0.40898088640347219</v>
      </c>
    </row>
    <row r="80" spans="1:54" x14ac:dyDescent="0.55000000000000004">
      <c r="A80" s="1">
        <v>1868</v>
      </c>
      <c r="B80" t="s">
        <v>78</v>
      </c>
      <c r="C80" t="str">
        <f>VLOOKUP(A80, [1]speeches!$B:$BC, 54,FALSE)</f>
        <v>Democratic</v>
      </c>
      <c r="D80">
        <v>3</v>
      </c>
      <c r="E80">
        <v>0</v>
      </c>
      <c r="F80">
        <v>0</v>
      </c>
      <c r="G80">
        <v>0</v>
      </c>
      <c r="H80">
        <v>13</v>
      </c>
      <c r="I80">
        <v>12</v>
      </c>
      <c r="J80">
        <v>1</v>
      </c>
      <c r="K80">
        <v>1</v>
      </c>
      <c r="L80">
        <v>0</v>
      </c>
      <c r="M80">
        <v>2</v>
      </c>
      <c r="N80">
        <v>1</v>
      </c>
      <c r="O80">
        <v>0</v>
      </c>
      <c r="P80">
        <v>0</v>
      </c>
      <c r="Q80">
        <v>0</v>
      </c>
      <c r="R80">
        <v>0</v>
      </c>
      <c r="S80">
        <v>0</v>
      </c>
      <c r="T80">
        <v>0</v>
      </c>
      <c r="U80">
        <v>0</v>
      </c>
      <c r="V80">
        <v>0</v>
      </c>
      <c r="W80">
        <v>0</v>
      </c>
      <c r="X80">
        <v>10</v>
      </c>
      <c r="Y80">
        <v>0</v>
      </c>
      <c r="Z80">
        <v>0</v>
      </c>
      <c r="AA80">
        <v>0</v>
      </c>
      <c r="AB80">
        <v>0</v>
      </c>
      <c r="AC80">
        <v>0</v>
      </c>
      <c r="AD80">
        <v>0</v>
      </c>
      <c r="AE80">
        <v>0</v>
      </c>
      <c r="AF80">
        <v>4</v>
      </c>
      <c r="AG80">
        <v>1</v>
      </c>
      <c r="AH80">
        <v>7</v>
      </c>
      <c r="AI80">
        <v>0</v>
      </c>
      <c r="AJ80">
        <v>2</v>
      </c>
      <c r="AK80">
        <v>6</v>
      </c>
      <c r="AL80">
        <v>0</v>
      </c>
      <c r="AM80">
        <v>0</v>
      </c>
      <c r="AN80">
        <v>0</v>
      </c>
      <c r="AO80">
        <v>0</v>
      </c>
      <c r="AP80">
        <v>0</v>
      </c>
      <c r="AQ80">
        <v>3</v>
      </c>
      <c r="AR80">
        <v>0</v>
      </c>
      <c r="AS80">
        <v>0</v>
      </c>
      <c r="AT80">
        <v>0</v>
      </c>
      <c r="AU80">
        <v>0</v>
      </c>
      <c r="AV80">
        <v>0</v>
      </c>
      <c r="AW80">
        <v>0</v>
      </c>
      <c r="AX80">
        <v>0</v>
      </c>
      <c r="AY80">
        <v>0</v>
      </c>
      <c r="AZ80">
        <f>SUM(D80:AY80)</f>
        <v>66</v>
      </c>
      <c r="BA80">
        <v>9817</v>
      </c>
      <c r="BB80">
        <f t="shared" si="1"/>
        <v>0.6723031476011001</v>
      </c>
    </row>
    <row r="81" spans="1:54" x14ac:dyDescent="0.55000000000000004">
      <c r="A81" s="1">
        <v>1869</v>
      </c>
      <c r="B81" t="s">
        <v>71</v>
      </c>
      <c r="C81" t="str">
        <f>VLOOKUP(A81, [1]speeches!$B:$BC, 54,FALSE)</f>
        <v>Republican</v>
      </c>
      <c r="D81">
        <v>0</v>
      </c>
      <c r="E81">
        <v>1</v>
      </c>
      <c r="F81">
        <v>1</v>
      </c>
      <c r="G81">
        <v>1</v>
      </c>
      <c r="H81">
        <v>15</v>
      </c>
      <c r="I81">
        <v>9</v>
      </c>
      <c r="J81">
        <v>1</v>
      </c>
      <c r="K81">
        <v>0</v>
      </c>
      <c r="L81">
        <v>0</v>
      </c>
      <c r="M81">
        <v>8</v>
      </c>
      <c r="N81">
        <v>1</v>
      </c>
      <c r="O81">
        <v>0</v>
      </c>
      <c r="P81">
        <v>0</v>
      </c>
      <c r="Q81">
        <v>0</v>
      </c>
      <c r="R81">
        <v>0</v>
      </c>
      <c r="S81">
        <v>1</v>
      </c>
      <c r="T81">
        <v>0</v>
      </c>
      <c r="U81">
        <v>0</v>
      </c>
      <c r="V81">
        <v>0</v>
      </c>
      <c r="W81">
        <v>0</v>
      </c>
      <c r="X81">
        <v>2</v>
      </c>
      <c r="Y81">
        <v>0</v>
      </c>
      <c r="Z81">
        <v>0</v>
      </c>
      <c r="AA81">
        <v>1</v>
      </c>
      <c r="AB81">
        <v>0</v>
      </c>
      <c r="AC81">
        <v>0</v>
      </c>
      <c r="AD81">
        <v>0</v>
      </c>
      <c r="AE81">
        <v>0</v>
      </c>
      <c r="AF81">
        <v>8</v>
      </c>
      <c r="AG81">
        <v>0</v>
      </c>
      <c r="AH81">
        <v>2</v>
      </c>
      <c r="AI81">
        <v>0</v>
      </c>
      <c r="AJ81">
        <v>0</v>
      </c>
      <c r="AK81">
        <v>0</v>
      </c>
      <c r="AL81">
        <v>2</v>
      </c>
      <c r="AM81">
        <v>0</v>
      </c>
      <c r="AN81">
        <v>0</v>
      </c>
      <c r="AO81">
        <v>0</v>
      </c>
      <c r="AP81">
        <v>0</v>
      </c>
      <c r="AQ81">
        <v>1</v>
      </c>
      <c r="AR81">
        <v>0</v>
      </c>
      <c r="AS81">
        <v>0</v>
      </c>
      <c r="AT81">
        <v>0</v>
      </c>
      <c r="AU81">
        <v>0</v>
      </c>
      <c r="AV81">
        <v>0</v>
      </c>
      <c r="AW81">
        <v>2</v>
      </c>
      <c r="AX81">
        <v>0</v>
      </c>
      <c r="AY81">
        <v>0</v>
      </c>
      <c r="AZ81">
        <f>SUM(D81:AY81)</f>
        <v>56</v>
      </c>
      <c r="BA81">
        <v>7702</v>
      </c>
      <c r="BB81">
        <f t="shared" si="1"/>
        <v>0.72708387431835886</v>
      </c>
    </row>
    <row r="82" spans="1:54" x14ac:dyDescent="0.55000000000000004">
      <c r="A82" s="1">
        <v>1870</v>
      </c>
      <c r="B82" t="s">
        <v>71</v>
      </c>
      <c r="C82" t="str">
        <f>VLOOKUP(A82, [1]speeches!$B:$BC, 54,FALSE)</f>
        <v>Republican</v>
      </c>
      <c r="D82">
        <v>0</v>
      </c>
      <c r="E82">
        <v>5</v>
      </c>
      <c r="F82">
        <v>2</v>
      </c>
      <c r="G82">
        <v>8</v>
      </c>
      <c r="H82">
        <v>16</v>
      </c>
      <c r="I82">
        <v>14</v>
      </c>
      <c r="J82">
        <v>0</v>
      </c>
      <c r="K82">
        <v>1</v>
      </c>
      <c r="L82">
        <v>0</v>
      </c>
      <c r="M82">
        <v>7</v>
      </c>
      <c r="N82">
        <v>0</v>
      </c>
      <c r="O82">
        <v>0</v>
      </c>
      <c r="P82">
        <v>0</v>
      </c>
      <c r="Q82">
        <v>0</v>
      </c>
      <c r="R82">
        <v>0</v>
      </c>
      <c r="S82">
        <v>0</v>
      </c>
      <c r="T82">
        <v>0</v>
      </c>
      <c r="U82">
        <v>0</v>
      </c>
      <c r="V82">
        <v>0</v>
      </c>
      <c r="W82">
        <v>0</v>
      </c>
      <c r="X82">
        <v>15</v>
      </c>
      <c r="Y82">
        <v>3</v>
      </c>
      <c r="Z82">
        <v>0</v>
      </c>
      <c r="AA82">
        <v>1</v>
      </c>
      <c r="AB82">
        <v>0</v>
      </c>
      <c r="AC82">
        <v>0</v>
      </c>
      <c r="AD82">
        <v>0</v>
      </c>
      <c r="AE82">
        <v>0</v>
      </c>
      <c r="AF82">
        <v>11</v>
      </c>
      <c r="AG82">
        <v>2</v>
      </c>
      <c r="AH82">
        <v>1</v>
      </c>
      <c r="AI82">
        <v>0</v>
      </c>
      <c r="AJ82">
        <v>1</v>
      </c>
      <c r="AK82">
        <v>1</v>
      </c>
      <c r="AL82">
        <v>0</v>
      </c>
      <c r="AM82">
        <v>0</v>
      </c>
      <c r="AN82">
        <v>0</v>
      </c>
      <c r="AO82">
        <v>0</v>
      </c>
      <c r="AP82">
        <v>1</v>
      </c>
      <c r="AQ82">
        <v>0</v>
      </c>
      <c r="AR82">
        <v>0</v>
      </c>
      <c r="AS82">
        <v>0</v>
      </c>
      <c r="AT82">
        <v>0</v>
      </c>
      <c r="AU82">
        <v>0</v>
      </c>
      <c r="AV82">
        <v>0</v>
      </c>
      <c r="AW82">
        <v>2</v>
      </c>
      <c r="AX82">
        <v>1</v>
      </c>
      <c r="AY82">
        <v>0</v>
      </c>
      <c r="AZ82">
        <f>SUM(D82:AY82)</f>
        <v>92</v>
      </c>
      <c r="BA82">
        <v>8736</v>
      </c>
      <c r="BB82">
        <f t="shared" si="1"/>
        <v>1.0531135531135531</v>
      </c>
    </row>
    <row r="83" spans="1:54" x14ac:dyDescent="0.55000000000000004">
      <c r="A83" s="1">
        <v>1871</v>
      </c>
      <c r="B83" t="s">
        <v>71</v>
      </c>
      <c r="C83" t="str">
        <f>VLOOKUP(A83, [1]speeches!$B:$BC, 54,FALSE)</f>
        <v>Republican</v>
      </c>
      <c r="D83">
        <v>0</v>
      </c>
      <c r="E83">
        <v>0</v>
      </c>
      <c r="F83">
        <v>0</v>
      </c>
      <c r="G83">
        <v>0</v>
      </c>
      <c r="H83">
        <v>17</v>
      </c>
      <c r="I83">
        <v>17</v>
      </c>
      <c r="J83">
        <v>0</v>
      </c>
      <c r="K83">
        <v>0</v>
      </c>
      <c r="L83">
        <v>0</v>
      </c>
      <c r="M83">
        <v>5</v>
      </c>
      <c r="N83">
        <v>1</v>
      </c>
      <c r="O83">
        <v>0</v>
      </c>
      <c r="P83">
        <v>0</v>
      </c>
      <c r="Q83">
        <v>0</v>
      </c>
      <c r="R83">
        <v>0</v>
      </c>
      <c r="S83">
        <v>0</v>
      </c>
      <c r="T83">
        <v>0</v>
      </c>
      <c r="U83">
        <v>0</v>
      </c>
      <c r="V83">
        <v>0</v>
      </c>
      <c r="W83">
        <v>0</v>
      </c>
      <c r="X83">
        <v>7</v>
      </c>
      <c r="Y83">
        <v>0</v>
      </c>
      <c r="Z83">
        <v>0</v>
      </c>
      <c r="AA83">
        <v>0</v>
      </c>
      <c r="AB83">
        <v>2</v>
      </c>
      <c r="AC83">
        <v>2</v>
      </c>
      <c r="AD83">
        <v>0</v>
      </c>
      <c r="AE83">
        <v>1</v>
      </c>
      <c r="AF83">
        <v>6</v>
      </c>
      <c r="AG83">
        <v>2</v>
      </c>
      <c r="AH83">
        <v>3</v>
      </c>
      <c r="AI83">
        <v>0</v>
      </c>
      <c r="AJ83">
        <v>0</v>
      </c>
      <c r="AK83">
        <v>2</v>
      </c>
      <c r="AL83">
        <v>2</v>
      </c>
      <c r="AM83">
        <v>2</v>
      </c>
      <c r="AN83">
        <v>0</v>
      </c>
      <c r="AO83">
        <v>0</v>
      </c>
      <c r="AP83">
        <v>1</v>
      </c>
      <c r="AQ83">
        <v>0</v>
      </c>
      <c r="AR83">
        <v>0</v>
      </c>
      <c r="AS83">
        <v>1</v>
      </c>
      <c r="AT83">
        <v>0</v>
      </c>
      <c r="AU83">
        <v>0</v>
      </c>
      <c r="AV83">
        <v>0</v>
      </c>
      <c r="AW83">
        <v>1</v>
      </c>
      <c r="AX83">
        <v>1</v>
      </c>
      <c r="AY83">
        <v>0</v>
      </c>
      <c r="AZ83">
        <f>SUM(D83:AY83)</f>
        <v>73</v>
      </c>
      <c r="BA83">
        <v>6458</v>
      </c>
      <c r="BB83">
        <f t="shared" si="1"/>
        <v>1.1303809228863424</v>
      </c>
    </row>
    <row r="84" spans="1:54" x14ac:dyDescent="0.55000000000000004">
      <c r="A84" s="1">
        <v>1872</v>
      </c>
      <c r="B84" t="s">
        <v>71</v>
      </c>
      <c r="C84" t="str">
        <f>VLOOKUP(A84, [1]speeches!$B:$BC, 54,FALSE)</f>
        <v>Republican</v>
      </c>
      <c r="D84">
        <v>0</v>
      </c>
      <c r="E84">
        <v>2</v>
      </c>
      <c r="F84">
        <v>0</v>
      </c>
      <c r="G84">
        <v>0</v>
      </c>
      <c r="H84">
        <v>11</v>
      </c>
      <c r="I84">
        <v>11</v>
      </c>
      <c r="J84">
        <v>0</v>
      </c>
      <c r="K84">
        <v>0</v>
      </c>
      <c r="L84">
        <v>0</v>
      </c>
      <c r="M84">
        <v>5</v>
      </c>
      <c r="N84">
        <v>2</v>
      </c>
      <c r="O84">
        <v>0</v>
      </c>
      <c r="P84">
        <v>0</v>
      </c>
      <c r="Q84">
        <v>0</v>
      </c>
      <c r="R84">
        <v>0</v>
      </c>
      <c r="S84">
        <v>0</v>
      </c>
      <c r="T84">
        <v>0</v>
      </c>
      <c r="U84">
        <v>0</v>
      </c>
      <c r="V84">
        <v>0</v>
      </c>
      <c r="W84">
        <v>0</v>
      </c>
      <c r="X84">
        <v>5</v>
      </c>
      <c r="Y84">
        <v>1</v>
      </c>
      <c r="Z84">
        <v>0</v>
      </c>
      <c r="AA84">
        <v>0</v>
      </c>
      <c r="AB84">
        <v>0</v>
      </c>
      <c r="AC84">
        <v>0</v>
      </c>
      <c r="AD84">
        <v>0</v>
      </c>
      <c r="AE84">
        <v>0</v>
      </c>
      <c r="AF84">
        <v>4</v>
      </c>
      <c r="AG84">
        <v>0</v>
      </c>
      <c r="AH84">
        <v>3</v>
      </c>
      <c r="AI84">
        <v>0</v>
      </c>
      <c r="AJ84">
        <v>1</v>
      </c>
      <c r="AK84">
        <v>3</v>
      </c>
      <c r="AL84">
        <v>0</v>
      </c>
      <c r="AM84">
        <v>0</v>
      </c>
      <c r="AN84">
        <v>0</v>
      </c>
      <c r="AO84">
        <v>0</v>
      </c>
      <c r="AP84">
        <v>2</v>
      </c>
      <c r="AQ84">
        <v>0</v>
      </c>
      <c r="AR84">
        <v>0</v>
      </c>
      <c r="AS84">
        <v>0</v>
      </c>
      <c r="AT84">
        <v>0</v>
      </c>
      <c r="AU84">
        <v>0</v>
      </c>
      <c r="AV84">
        <v>0</v>
      </c>
      <c r="AW84">
        <v>0</v>
      </c>
      <c r="AX84">
        <v>0</v>
      </c>
      <c r="AY84">
        <v>0</v>
      </c>
      <c r="AZ84">
        <f>SUM(D84:AY84)</f>
        <v>50</v>
      </c>
      <c r="BA84">
        <v>3989</v>
      </c>
      <c r="BB84">
        <f t="shared" si="1"/>
        <v>1.2534469791927803</v>
      </c>
    </row>
    <row r="85" spans="1:54" x14ac:dyDescent="0.55000000000000004">
      <c r="A85" s="1">
        <v>1873</v>
      </c>
      <c r="B85" t="s">
        <v>71</v>
      </c>
      <c r="C85" t="str">
        <f>VLOOKUP(A85, [1]speeches!$B:$BC, 54,FALSE)</f>
        <v>Republican</v>
      </c>
      <c r="D85">
        <v>0</v>
      </c>
      <c r="E85">
        <v>0</v>
      </c>
      <c r="F85">
        <v>0</v>
      </c>
      <c r="G85">
        <v>1</v>
      </c>
      <c r="H85">
        <v>20</v>
      </c>
      <c r="I85">
        <v>18</v>
      </c>
      <c r="J85">
        <v>1</v>
      </c>
      <c r="K85">
        <v>1</v>
      </c>
      <c r="L85">
        <v>0</v>
      </c>
      <c r="M85">
        <v>9</v>
      </c>
      <c r="N85">
        <v>0</v>
      </c>
      <c r="O85">
        <v>0</v>
      </c>
      <c r="P85">
        <v>0</v>
      </c>
      <c r="Q85">
        <v>0</v>
      </c>
      <c r="R85">
        <v>0</v>
      </c>
      <c r="S85">
        <v>0</v>
      </c>
      <c r="T85">
        <v>0</v>
      </c>
      <c r="U85">
        <v>0</v>
      </c>
      <c r="V85">
        <v>0</v>
      </c>
      <c r="W85">
        <v>0</v>
      </c>
      <c r="X85">
        <v>10</v>
      </c>
      <c r="Y85">
        <v>1</v>
      </c>
      <c r="Z85">
        <v>0</v>
      </c>
      <c r="AA85">
        <v>3</v>
      </c>
      <c r="AB85">
        <v>0</v>
      </c>
      <c r="AC85">
        <v>0</v>
      </c>
      <c r="AD85">
        <v>0</v>
      </c>
      <c r="AE85">
        <v>1</v>
      </c>
      <c r="AF85">
        <v>5</v>
      </c>
      <c r="AG85">
        <v>0</v>
      </c>
      <c r="AH85">
        <v>5</v>
      </c>
      <c r="AI85">
        <v>0</v>
      </c>
      <c r="AJ85">
        <v>0</v>
      </c>
      <c r="AK85">
        <v>2</v>
      </c>
      <c r="AL85">
        <v>0</v>
      </c>
      <c r="AM85">
        <v>0</v>
      </c>
      <c r="AN85">
        <v>0</v>
      </c>
      <c r="AO85">
        <v>0</v>
      </c>
      <c r="AP85">
        <v>2</v>
      </c>
      <c r="AQ85">
        <v>1</v>
      </c>
      <c r="AR85">
        <v>0</v>
      </c>
      <c r="AS85">
        <v>0</v>
      </c>
      <c r="AT85">
        <v>0</v>
      </c>
      <c r="AU85">
        <v>0</v>
      </c>
      <c r="AV85">
        <v>0</v>
      </c>
      <c r="AW85">
        <v>0</v>
      </c>
      <c r="AX85">
        <v>0</v>
      </c>
      <c r="AY85">
        <v>0</v>
      </c>
      <c r="AZ85">
        <f>SUM(D85:AY85)</f>
        <v>80</v>
      </c>
      <c r="BA85">
        <v>10022</v>
      </c>
      <c r="BB85">
        <f t="shared" si="1"/>
        <v>0.7982438635002993</v>
      </c>
    </row>
    <row r="86" spans="1:54" x14ac:dyDescent="0.55000000000000004">
      <c r="A86" s="1">
        <v>1874</v>
      </c>
      <c r="B86" t="s">
        <v>71</v>
      </c>
      <c r="C86" t="str">
        <f>VLOOKUP(A86, [1]speeches!$B:$BC, 54,FALSE)</f>
        <v>Republican</v>
      </c>
      <c r="D86">
        <v>0</v>
      </c>
      <c r="E86">
        <v>0</v>
      </c>
      <c r="F86">
        <v>0</v>
      </c>
      <c r="G86">
        <v>0</v>
      </c>
      <c r="H86">
        <v>28</v>
      </c>
      <c r="I86">
        <v>23</v>
      </c>
      <c r="J86">
        <v>6</v>
      </c>
      <c r="K86">
        <v>0</v>
      </c>
      <c r="L86">
        <v>0</v>
      </c>
      <c r="M86">
        <v>1</v>
      </c>
      <c r="N86">
        <v>0</v>
      </c>
      <c r="O86">
        <v>0</v>
      </c>
      <c r="P86">
        <v>0</v>
      </c>
      <c r="Q86">
        <v>0</v>
      </c>
      <c r="R86">
        <v>0</v>
      </c>
      <c r="S86">
        <v>0</v>
      </c>
      <c r="T86">
        <v>0</v>
      </c>
      <c r="U86">
        <v>0</v>
      </c>
      <c r="V86">
        <v>0</v>
      </c>
      <c r="W86">
        <v>0</v>
      </c>
      <c r="X86">
        <v>14</v>
      </c>
      <c r="Y86">
        <v>1</v>
      </c>
      <c r="Z86">
        <v>0</v>
      </c>
      <c r="AA86">
        <v>2</v>
      </c>
      <c r="AB86">
        <v>1</v>
      </c>
      <c r="AC86">
        <v>1</v>
      </c>
      <c r="AD86">
        <v>0</v>
      </c>
      <c r="AE86">
        <v>0</v>
      </c>
      <c r="AF86">
        <v>16</v>
      </c>
      <c r="AG86">
        <v>1</v>
      </c>
      <c r="AH86">
        <v>1</v>
      </c>
      <c r="AI86">
        <v>0</v>
      </c>
      <c r="AJ86">
        <v>1</v>
      </c>
      <c r="AK86">
        <v>4</v>
      </c>
      <c r="AL86">
        <v>1</v>
      </c>
      <c r="AM86">
        <v>1</v>
      </c>
      <c r="AN86">
        <v>0</v>
      </c>
      <c r="AO86">
        <v>0</v>
      </c>
      <c r="AP86">
        <v>8</v>
      </c>
      <c r="AQ86">
        <v>2</v>
      </c>
      <c r="AR86">
        <v>0</v>
      </c>
      <c r="AS86">
        <v>0</v>
      </c>
      <c r="AT86">
        <v>0</v>
      </c>
      <c r="AU86">
        <v>0</v>
      </c>
      <c r="AV86">
        <v>0</v>
      </c>
      <c r="AW86">
        <v>1</v>
      </c>
      <c r="AX86">
        <v>0</v>
      </c>
      <c r="AY86">
        <v>0</v>
      </c>
      <c r="AZ86">
        <f>SUM(D86:AY86)</f>
        <v>113</v>
      </c>
      <c r="BA86">
        <v>9194</v>
      </c>
      <c r="BB86">
        <f t="shared" si="1"/>
        <v>1.2290624320208832</v>
      </c>
    </row>
    <row r="87" spans="1:54" x14ac:dyDescent="0.55000000000000004">
      <c r="A87" s="1">
        <v>1875</v>
      </c>
      <c r="B87" t="s">
        <v>71</v>
      </c>
      <c r="C87" t="str">
        <f>VLOOKUP(A87, [1]speeches!$B:$BC, 54,FALSE)</f>
        <v>Republican</v>
      </c>
      <c r="D87">
        <v>0</v>
      </c>
      <c r="E87">
        <v>0</v>
      </c>
      <c r="F87">
        <v>0</v>
      </c>
      <c r="G87">
        <v>0</v>
      </c>
      <c r="H87">
        <v>29</v>
      </c>
      <c r="I87">
        <v>27</v>
      </c>
      <c r="J87">
        <v>5</v>
      </c>
      <c r="K87">
        <v>0</v>
      </c>
      <c r="L87">
        <v>0</v>
      </c>
      <c r="M87">
        <v>11</v>
      </c>
      <c r="N87">
        <v>3</v>
      </c>
      <c r="O87">
        <v>0</v>
      </c>
      <c r="P87">
        <v>0</v>
      </c>
      <c r="Q87">
        <v>0</v>
      </c>
      <c r="R87">
        <v>0</v>
      </c>
      <c r="S87">
        <v>0</v>
      </c>
      <c r="T87">
        <v>0</v>
      </c>
      <c r="U87">
        <v>0</v>
      </c>
      <c r="V87">
        <v>2</v>
      </c>
      <c r="W87">
        <v>0</v>
      </c>
      <c r="X87">
        <v>14</v>
      </c>
      <c r="Y87">
        <v>2</v>
      </c>
      <c r="Z87">
        <v>0</v>
      </c>
      <c r="AA87">
        <v>0</v>
      </c>
      <c r="AB87">
        <v>0</v>
      </c>
      <c r="AC87">
        <v>0</v>
      </c>
      <c r="AD87">
        <v>0</v>
      </c>
      <c r="AE87">
        <v>0</v>
      </c>
      <c r="AF87">
        <v>2</v>
      </c>
      <c r="AG87">
        <v>1</v>
      </c>
      <c r="AH87">
        <v>5</v>
      </c>
      <c r="AI87">
        <v>0</v>
      </c>
      <c r="AJ87">
        <v>3</v>
      </c>
      <c r="AK87">
        <v>5</v>
      </c>
      <c r="AL87">
        <v>1</v>
      </c>
      <c r="AM87">
        <v>0</v>
      </c>
      <c r="AN87">
        <v>0</v>
      </c>
      <c r="AO87">
        <v>0</v>
      </c>
      <c r="AP87">
        <v>7</v>
      </c>
      <c r="AQ87">
        <v>7</v>
      </c>
      <c r="AR87">
        <v>0</v>
      </c>
      <c r="AS87">
        <v>0</v>
      </c>
      <c r="AT87">
        <v>0</v>
      </c>
      <c r="AU87">
        <v>0</v>
      </c>
      <c r="AV87">
        <v>0</v>
      </c>
      <c r="AW87">
        <v>4</v>
      </c>
      <c r="AX87">
        <v>1</v>
      </c>
      <c r="AY87">
        <v>0</v>
      </c>
      <c r="AZ87">
        <f>SUM(D87:AY87)</f>
        <v>129</v>
      </c>
      <c r="BA87">
        <v>12203</v>
      </c>
      <c r="BB87">
        <f t="shared" si="1"/>
        <v>1.0571171023518808</v>
      </c>
    </row>
    <row r="88" spans="1:54" x14ac:dyDescent="0.55000000000000004">
      <c r="A88" s="1">
        <v>1876</v>
      </c>
      <c r="B88" t="s">
        <v>71</v>
      </c>
      <c r="C88" t="str">
        <f>VLOOKUP(A88, [1]speeches!$B:$BC, 54,FALSE)</f>
        <v>Republican</v>
      </c>
      <c r="D88">
        <v>0</v>
      </c>
      <c r="E88">
        <v>0</v>
      </c>
      <c r="F88">
        <v>0</v>
      </c>
      <c r="G88">
        <v>0</v>
      </c>
      <c r="H88">
        <v>22</v>
      </c>
      <c r="I88">
        <v>19</v>
      </c>
      <c r="J88">
        <v>3</v>
      </c>
      <c r="K88">
        <v>0</v>
      </c>
      <c r="L88">
        <v>0</v>
      </c>
      <c r="M88">
        <v>6</v>
      </c>
      <c r="N88">
        <v>0</v>
      </c>
      <c r="O88">
        <v>0</v>
      </c>
      <c r="P88">
        <v>0</v>
      </c>
      <c r="Q88">
        <v>0</v>
      </c>
      <c r="R88">
        <v>0</v>
      </c>
      <c r="S88">
        <v>0</v>
      </c>
      <c r="T88">
        <v>0</v>
      </c>
      <c r="U88">
        <v>0</v>
      </c>
      <c r="V88">
        <v>1</v>
      </c>
      <c r="W88">
        <v>0</v>
      </c>
      <c r="X88">
        <v>17</v>
      </c>
      <c r="Y88">
        <v>2</v>
      </c>
      <c r="Z88">
        <v>0</v>
      </c>
      <c r="AA88">
        <v>0</v>
      </c>
      <c r="AB88">
        <v>1</v>
      </c>
      <c r="AC88">
        <v>1</v>
      </c>
      <c r="AD88">
        <v>0</v>
      </c>
      <c r="AE88">
        <v>0</v>
      </c>
      <c r="AF88">
        <v>12</v>
      </c>
      <c r="AG88">
        <v>0</v>
      </c>
      <c r="AH88">
        <v>2</v>
      </c>
      <c r="AI88">
        <v>0</v>
      </c>
      <c r="AJ88">
        <v>2</v>
      </c>
      <c r="AK88">
        <v>6</v>
      </c>
      <c r="AL88">
        <v>4</v>
      </c>
      <c r="AM88">
        <v>3</v>
      </c>
      <c r="AN88">
        <v>0</v>
      </c>
      <c r="AO88">
        <v>0</v>
      </c>
      <c r="AP88">
        <v>6</v>
      </c>
      <c r="AQ88">
        <v>3</v>
      </c>
      <c r="AR88">
        <v>0</v>
      </c>
      <c r="AS88">
        <v>0</v>
      </c>
      <c r="AT88">
        <v>0</v>
      </c>
      <c r="AU88">
        <v>0</v>
      </c>
      <c r="AV88">
        <v>0</v>
      </c>
      <c r="AW88">
        <v>1</v>
      </c>
      <c r="AX88">
        <v>0</v>
      </c>
      <c r="AY88">
        <v>0</v>
      </c>
      <c r="AZ88">
        <f>SUM(D88:AY88)</f>
        <v>111</v>
      </c>
      <c r="BA88">
        <v>6793</v>
      </c>
      <c r="BB88">
        <f t="shared" si="1"/>
        <v>1.634035036066539</v>
      </c>
    </row>
    <row r="89" spans="1:54" x14ac:dyDescent="0.55000000000000004">
      <c r="A89" s="1">
        <v>1877</v>
      </c>
      <c r="B89" t="s">
        <v>74</v>
      </c>
      <c r="C89" t="str">
        <f>VLOOKUP(A89, [1]speeches!$B:$BC, 54,FALSE)</f>
        <v>Republican</v>
      </c>
      <c r="D89">
        <v>0</v>
      </c>
      <c r="E89">
        <v>9</v>
      </c>
      <c r="F89">
        <v>2</v>
      </c>
      <c r="G89">
        <v>0</v>
      </c>
      <c r="H89">
        <v>15</v>
      </c>
      <c r="I89">
        <v>13</v>
      </c>
      <c r="J89">
        <v>1</v>
      </c>
      <c r="K89">
        <v>1</v>
      </c>
      <c r="L89">
        <v>1</v>
      </c>
      <c r="M89">
        <v>2</v>
      </c>
      <c r="N89">
        <v>4</v>
      </c>
      <c r="O89">
        <v>0</v>
      </c>
      <c r="P89">
        <v>0</v>
      </c>
      <c r="Q89">
        <v>0</v>
      </c>
      <c r="R89">
        <v>0</v>
      </c>
      <c r="S89">
        <v>0</v>
      </c>
      <c r="T89">
        <v>0</v>
      </c>
      <c r="U89">
        <v>0</v>
      </c>
      <c r="V89">
        <v>1</v>
      </c>
      <c r="W89">
        <v>0</v>
      </c>
      <c r="X89">
        <v>8</v>
      </c>
      <c r="Y89">
        <v>0</v>
      </c>
      <c r="Z89">
        <v>0</v>
      </c>
      <c r="AA89">
        <v>0</v>
      </c>
      <c r="AB89">
        <v>0</v>
      </c>
      <c r="AC89">
        <v>0</v>
      </c>
      <c r="AD89">
        <v>0</v>
      </c>
      <c r="AE89">
        <v>0</v>
      </c>
      <c r="AF89">
        <v>4</v>
      </c>
      <c r="AG89">
        <v>0</v>
      </c>
      <c r="AH89">
        <v>1</v>
      </c>
      <c r="AI89">
        <v>0</v>
      </c>
      <c r="AJ89">
        <v>6</v>
      </c>
      <c r="AK89">
        <v>7</v>
      </c>
      <c r="AL89">
        <v>1</v>
      </c>
      <c r="AM89">
        <v>1</v>
      </c>
      <c r="AN89">
        <v>0</v>
      </c>
      <c r="AO89">
        <v>0</v>
      </c>
      <c r="AP89">
        <v>1</v>
      </c>
      <c r="AQ89">
        <v>1</v>
      </c>
      <c r="AR89">
        <v>0</v>
      </c>
      <c r="AS89">
        <v>0</v>
      </c>
      <c r="AT89">
        <v>0</v>
      </c>
      <c r="AU89">
        <v>0</v>
      </c>
      <c r="AV89">
        <v>0</v>
      </c>
      <c r="AW89">
        <v>0</v>
      </c>
      <c r="AX89">
        <v>0</v>
      </c>
      <c r="AY89">
        <v>0</v>
      </c>
      <c r="AZ89">
        <f>SUM(D89:AY89)</f>
        <v>79</v>
      </c>
      <c r="BA89">
        <v>8017</v>
      </c>
      <c r="BB89">
        <f t="shared" si="1"/>
        <v>0.98540601222402402</v>
      </c>
    </row>
    <row r="90" spans="1:54" x14ac:dyDescent="0.55000000000000004">
      <c r="A90" s="1">
        <v>1878</v>
      </c>
      <c r="B90" t="s">
        <v>74</v>
      </c>
      <c r="C90" t="str">
        <f>VLOOKUP(A90, [1]speeches!$B:$BC, 54,FALSE)</f>
        <v>Republican</v>
      </c>
      <c r="D90">
        <v>0</v>
      </c>
      <c r="E90">
        <v>3</v>
      </c>
      <c r="F90">
        <v>1</v>
      </c>
      <c r="G90">
        <v>0</v>
      </c>
      <c r="H90">
        <v>18</v>
      </c>
      <c r="I90">
        <v>14</v>
      </c>
      <c r="J90">
        <v>1</v>
      </c>
      <c r="K90">
        <v>1</v>
      </c>
      <c r="L90">
        <v>0</v>
      </c>
      <c r="M90">
        <v>1</v>
      </c>
      <c r="N90">
        <v>1</v>
      </c>
      <c r="O90">
        <v>0</v>
      </c>
      <c r="P90">
        <v>0</v>
      </c>
      <c r="Q90">
        <v>0</v>
      </c>
      <c r="R90">
        <v>0</v>
      </c>
      <c r="S90">
        <v>0</v>
      </c>
      <c r="T90">
        <v>0</v>
      </c>
      <c r="U90">
        <v>0</v>
      </c>
      <c r="V90">
        <v>0</v>
      </c>
      <c r="W90">
        <v>0</v>
      </c>
      <c r="X90">
        <v>5</v>
      </c>
      <c r="Y90">
        <v>0</v>
      </c>
      <c r="Z90">
        <v>0</v>
      </c>
      <c r="AA90">
        <v>0</v>
      </c>
      <c r="AB90">
        <v>0</v>
      </c>
      <c r="AC90">
        <v>0</v>
      </c>
      <c r="AD90">
        <v>0</v>
      </c>
      <c r="AE90">
        <v>0</v>
      </c>
      <c r="AF90">
        <v>5</v>
      </c>
      <c r="AG90">
        <v>0</v>
      </c>
      <c r="AH90">
        <v>2</v>
      </c>
      <c r="AI90">
        <v>0</v>
      </c>
      <c r="AJ90">
        <v>2</v>
      </c>
      <c r="AK90">
        <v>3</v>
      </c>
      <c r="AL90">
        <v>0</v>
      </c>
      <c r="AM90">
        <v>0</v>
      </c>
      <c r="AN90">
        <v>0</v>
      </c>
      <c r="AO90">
        <v>0</v>
      </c>
      <c r="AP90">
        <v>0</v>
      </c>
      <c r="AQ90">
        <v>0</v>
      </c>
      <c r="AR90">
        <v>0</v>
      </c>
      <c r="AS90">
        <v>0</v>
      </c>
      <c r="AT90">
        <v>0</v>
      </c>
      <c r="AU90">
        <v>0</v>
      </c>
      <c r="AV90">
        <v>0</v>
      </c>
      <c r="AW90">
        <v>0</v>
      </c>
      <c r="AX90">
        <v>0</v>
      </c>
      <c r="AY90">
        <v>0</v>
      </c>
      <c r="AZ90">
        <f>SUM(D90:AY90)</f>
        <v>57</v>
      </c>
      <c r="BA90">
        <v>7881</v>
      </c>
      <c r="BB90">
        <f t="shared" si="1"/>
        <v>0.72325846973734298</v>
      </c>
    </row>
    <row r="91" spans="1:54" x14ac:dyDescent="0.55000000000000004">
      <c r="A91" s="1">
        <v>1879</v>
      </c>
      <c r="B91" t="s">
        <v>74</v>
      </c>
      <c r="C91" t="str">
        <f>VLOOKUP(A91, [1]speeches!$B:$BC, 54,FALSE)</f>
        <v>Republican</v>
      </c>
      <c r="D91">
        <v>0</v>
      </c>
      <c r="E91">
        <v>4</v>
      </c>
      <c r="F91">
        <v>0</v>
      </c>
      <c r="G91">
        <v>0</v>
      </c>
      <c r="H91">
        <v>28</v>
      </c>
      <c r="I91">
        <v>22</v>
      </c>
      <c r="J91">
        <v>2</v>
      </c>
      <c r="K91">
        <v>3</v>
      </c>
      <c r="L91">
        <v>1</v>
      </c>
      <c r="M91">
        <v>1</v>
      </c>
      <c r="N91">
        <v>0</v>
      </c>
      <c r="O91">
        <v>0</v>
      </c>
      <c r="P91">
        <v>0</v>
      </c>
      <c r="Q91">
        <v>0</v>
      </c>
      <c r="R91">
        <v>0</v>
      </c>
      <c r="S91">
        <v>0</v>
      </c>
      <c r="T91">
        <v>0</v>
      </c>
      <c r="U91">
        <v>0</v>
      </c>
      <c r="V91">
        <v>1</v>
      </c>
      <c r="W91">
        <v>0</v>
      </c>
      <c r="X91">
        <v>7</v>
      </c>
      <c r="Y91">
        <v>0</v>
      </c>
      <c r="Z91">
        <v>0</v>
      </c>
      <c r="AA91">
        <v>0</v>
      </c>
      <c r="AB91">
        <v>0</v>
      </c>
      <c r="AC91">
        <v>0</v>
      </c>
      <c r="AD91">
        <v>0</v>
      </c>
      <c r="AE91">
        <v>0</v>
      </c>
      <c r="AF91">
        <v>12</v>
      </c>
      <c r="AG91">
        <v>0</v>
      </c>
      <c r="AH91">
        <v>1</v>
      </c>
      <c r="AI91">
        <v>0</v>
      </c>
      <c r="AJ91">
        <v>2</v>
      </c>
      <c r="AK91">
        <v>4</v>
      </c>
      <c r="AL91">
        <v>1</v>
      </c>
      <c r="AM91">
        <v>1</v>
      </c>
      <c r="AN91">
        <v>0</v>
      </c>
      <c r="AO91">
        <v>0</v>
      </c>
      <c r="AP91">
        <v>1</v>
      </c>
      <c r="AQ91">
        <v>1</v>
      </c>
      <c r="AR91">
        <v>0</v>
      </c>
      <c r="AS91">
        <v>0</v>
      </c>
      <c r="AT91">
        <v>0</v>
      </c>
      <c r="AU91">
        <v>0</v>
      </c>
      <c r="AV91">
        <v>0</v>
      </c>
      <c r="AW91">
        <v>1</v>
      </c>
      <c r="AX91">
        <v>0</v>
      </c>
      <c r="AY91">
        <v>0</v>
      </c>
      <c r="AZ91">
        <f>SUM(D91:AY91)</f>
        <v>93</v>
      </c>
      <c r="BA91">
        <v>11632</v>
      </c>
      <c r="BB91">
        <f t="shared" si="1"/>
        <v>0.79951856946354882</v>
      </c>
    </row>
    <row r="92" spans="1:54" x14ac:dyDescent="0.55000000000000004">
      <c r="A92" s="1">
        <v>1880</v>
      </c>
      <c r="B92" t="s">
        <v>74</v>
      </c>
      <c r="C92" t="str">
        <f>VLOOKUP(A92, [1]speeches!$B:$BC, 54,FALSE)</f>
        <v>Republican</v>
      </c>
      <c r="D92">
        <v>0</v>
      </c>
      <c r="E92">
        <v>2</v>
      </c>
      <c r="F92">
        <v>0</v>
      </c>
      <c r="G92">
        <v>0</v>
      </c>
      <c r="H92">
        <v>19</v>
      </c>
      <c r="I92">
        <v>15</v>
      </c>
      <c r="J92">
        <v>3</v>
      </c>
      <c r="K92">
        <v>3</v>
      </c>
      <c r="L92">
        <v>1</v>
      </c>
      <c r="M92">
        <v>0</v>
      </c>
      <c r="N92">
        <v>2</v>
      </c>
      <c r="O92">
        <v>0</v>
      </c>
      <c r="P92">
        <v>0</v>
      </c>
      <c r="Q92">
        <v>0</v>
      </c>
      <c r="R92">
        <v>0</v>
      </c>
      <c r="S92">
        <v>0</v>
      </c>
      <c r="T92">
        <v>0</v>
      </c>
      <c r="U92">
        <v>0</v>
      </c>
      <c r="V92">
        <v>0</v>
      </c>
      <c r="W92">
        <v>0</v>
      </c>
      <c r="X92">
        <v>10</v>
      </c>
      <c r="Y92">
        <v>0</v>
      </c>
      <c r="Z92">
        <v>0</v>
      </c>
      <c r="AA92">
        <v>0</v>
      </c>
      <c r="AB92">
        <v>1</v>
      </c>
      <c r="AC92">
        <v>1</v>
      </c>
      <c r="AD92">
        <v>0</v>
      </c>
      <c r="AE92">
        <v>2</v>
      </c>
      <c r="AF92">
        <v>5</v>
      </c>
      <c r="AG92">
        <v>0</v>
      </c>
      <c r="AH92">
        <v>2</v>
      </c>
      <c r="AI92">
        <v>0</v>
      </c>
      <c r="AJ92">
        <v>1</v>
      </c>
      <c r="AK92">
        <v>4</v>
      </c>
      <c r="AL92">
        <v>1</v>
      </c>
      <c r="AM92">
        <v>1</v>
      </c>
      <c r="AN92">
        <v>0</v>
      </c>
      <c r="AO92">
        <v>0</v>
      </c>
      <c r="AP92">
        <v>1</v>
      </c>
      <c r="AQ92">
        <v>2</v>
      </c>
      <c r="AR92">
        <v>0</v>
      </c>
      <c r="AS92">
        <v>0</v>
      </c>
      <c r="AT92">
        <v>0</v>
      </c>
      <c r="AU92">
        <v>0</v>
      </c>
      <c r="AV92">
        <v>0</v>
      </c>
      <c r="AW92">
        <v>0</v>
      </c>
      <c r="AX92">
        <v>0</v>
      </c>
      <c r="AY92">
        <v>0</v>
      </c>
      <c r="AZ92">
        <f>SUM(D92:AY92)</f>
        <v>76</v>
      </c>
      <c r="BA92">
        <v>6697</v>
      </c>
      <c r="BB92">
        <f t="shared" si="1"/>
        <v>1.134836493952516</v>
      </c>
    </row>
    <row r="93" spans="1:54" x14ac:dyDescent="0.55000000000000004">
      <c r="A93" s="1">
        <v>1881</v>
      </c>
      <c r="B93" t="s">
        <v>60</v>
      </c>
      <c r="C93" t="str">
        <f>VLOOKUP(A93, [1]speeches!$B:$BC, 54,FALSE)</f>
        <v>Republican</v>
      </c>
      <c r="D93">
        <v>0</v>
      </c>
      <c r="E93">
        <v>1</v>
      </c>
      <c r="F93">
        <v>0</v>
      </c>
      <c r="G93">
        <v>0</v>
      </c>
      <c r="H93">
        <v>7</v>
      </c>
      <c r="I93">
        <v>6</v>
      </c>
      <c r="J93">
        <v>0</v>
      </c>
      <c r="K93">
        <v>4</v>
      </c>
      <c r="L93">
        <v>0</v>
      </c>
      <c r="M93">
        <v>0</v>
      </c>
      <c r="N93">
        <v>2</v>
      </c>
      <c r="O93">
        <v>0</v>
      </c>
      <c r="P93">
        <v>0</v>
      </c>
      <c r="Q93">
        <v>0</v>
      </c>
      <c r="R93">
        <v>0</v>
      </c>
      <c r="S93">
        <v>0</v>
      </c>
      <c r="T93">
        <v>0</v>
      </c>
      <c r="U93">
        <v>0</v>
      </c>
      <c r="V93">
        <v>2</v>
      </c>
      <c r="W93">
        <v>0</v>
      </c>
      <c r="X93">
        <v>6</v>
      </c>
      <c r="Y93">
        <v>0</v>
      </c>
      <c r="Z93">
        <v>0</v>
      </c>
      <c r="AA93">
        <v>0</v>
      </c>
      <c r="AB93">
        <v>0</v>
      </c>
      <c r="AC93">
        <v>0</v>
      </c>
      <c r="AD93">
        <v>0</v>
      </c>
      <c r="AE93">
        <v>1</v>
      </c>
      <c r="AF93">
        <v>1</v>
      </c>
      <c r="AG93">
        <v>0</v>
      </c>
      <c r="AH93">
        <v>1</v>
      </c>
      <c r="AI93">
        <v>0</v>
      </c>
      <c r="AJ93">
        <v>1</v>
      </c>
      <c r="AK93">
        <v>3</v>
      </c>
      <c r="AL93">
        <v>0</v>
      </c>
      <c r="AM93">
        <v>0</v>
      </c>
      <c r="AN93">
        <v>0</v>
      </c>
      <c r="AO93">
        <v>0</v>
      </c>
      <c r="AP93">
        <v>0</v>
      </c>
      <c r="AQ93">
        <v>1</v>
      </c>
      <c r="AR93">
        <v>0</v>
      </c>
      <c r="AS93">
        <v>0</v>
      </c>
      <c r="AT93">
        <v>0</v>
      </c>
      <c r="AU93">
        <v>0</v>
      </c>
      <c r="AV93">
        <v>0</v>
      </c>
      <c r="AW93">
        <v>1</v>
      </c>
      <c r="AX93">
        <v>0</v>
      </c>
      <c r="AY93">
        <v>0</v>
      </c>
      <c r="AZ93">
        <f>SUM(D93:AY93)</f>
        <v>37</v>
      </c>
      <c r="BA93">
        <v>3822</v>
      </c>
      <c r="BB93">
        <f t="shared" si="1"/>
        <v>0.96807953950811088</v>
      </c>
    </row>
    <row r="94" spans="1:54" x14ac:dyDescent="0.55000000000000004">
      <c r="A94" s="1">
        <v>1882</v>
      </c>
      <c r="B94" t="s">
        <v>60</v>
      </c>
      <c r="C94" t="str">
        <f>VLOOKUP(A94, [1]speeches!$B:$BC, 54,FALSE)</f>
        <v>Republican</v>
      </c>
      <c r="D94">
        <v>0</v>
      </c>
      <c r="E94">
        <v>2</v>
      </c>
      <c r="F94">
        <v>2</v>
      </c>
      <c r="G94">
        <v>0</v>
      </c>
      <c r="H94">
        <v>8</v>
      </c>
      <c r="I94">
        <v>7</v>
      </c>
      <c r="J94">
        <v>0</v>
      </c>
      <c r="K94">
        <v>3</v>
      </c>
      <c r="L94">
        <v>1</v>
      </c>
      <c r="M94">
        <v>0</v>
      </c>
      <c r="N94">
        <v>2</v>
      </c>
      <c r="O94">
        <v>0</v>
      </c>
      <c r="P94">
        <v>0</v>
      </c>
      <c r="Q94">
        <v>0</v>
      </c>
      <c r="R94">
        <v>0</v>
      </c>
      <c r="S94">
        <v>0</v>
      </c>
      <c r="T94">
        <v>0</v>
      </c>
      <c r="U94">
        <v>0</v>
      </c>
      <c r="V94">
        <v>0</v>
      </c>
      <c r="W94">
        <v>0</v>
      </c>
      <c r="X94">
        <v>6</v>
      </c>
      <c r="Y94">
        <v>0</v>
      </c>
      <c r="Z94">
        <v>0</v>
      </c>
      <c r="AA94">
        <v>0</v>
      </c>
      <c r="AB94">
        <v>1</v>
      </c>
      <c r="AC94">
        <v>1</v>
      </c>
      <c r="AD94">
        <v>0</v>
      </c>
      <c r="AE94">
        <v>2</v>
      </c>
      <c r="AF94">
        <v>3</v>
      </c>
      <c r="AG94">
        <v>2</v>
      </c>
      <c r="AH94">
        <v>1</v>
      </c>
      <c r="AI94">
        <v>0</v>
      </c>
      <c r="AJ94">
        <v>0</v>
      </c>
      <c r="AK94">
        <v>4</v>
      </c>
      <c r="AL94">
        <v>1</v>
      </c>
      <c r="AM94">
        <v>1</v>
      </c>
      <c r="AN94">
        <v>0</v>
      </c>
      <c r="AO94">
        <v>0</v>
      </c>
      <c r="AP94">
        <v>1</v>
      </c>
      <c r="AQ94">
        <v>0</v>
      </c>
      <c r="AR94">
        <v>0</v>
      </c>
      <c r="AS94">
        <v>0</v>
      </c>
      <c r="AT94">
        <v>0</v>
      </c>
      <c r="AU94">
        <v>0</v>
      </c>
      <c r="AV94">
        <v>0</v>
      </c>
      <c r="AW94">
        <v>0</v>
      </c>
      <c r="AX94">
        <v>0</v>
      </c>
      <c r="AY94">
        <v>0</v>
      </c>
      <c r="AZ94">
        <f>SUM(D94:AY94)</f>
        <v>48</v>
      </c>
      <c r="BA94">
        <v>3067</v>
      </c>
      <c r="BB94">
        <f t="shared" si="1"/>
        <v>1.5650472774698401</v>
      </c>
    </row>
    <row r="95" spans="1:54" x14ac:dyDescent="0.55000000000000004">
      <c r="A95" s="1">
        <v>1883</v>
      </c>
      <c r="B95" t="s">
        <v>60</v>
      </c>
      <c r="C95" t="str">
        <f>VLOOKUP(A95, [1]speeches!$B:$BC, 54,FALSE)</f>
        <v>Republican</v>
      </c>
      <c r="D95">
        <v>0</v>
      </c>
      <c r="E95">
        <v>0</v>
      </c>
      <c r="F95">
        <v>0</v>
      </c>
      <c r="G95">
        <v>1</v>
      </c>
      <c r="H95">
        <v>14</v>
      </c>
      <c r="I95">
        <v>13</v>
      </c>
      <c r="J95">
        <v>0</v>
      </c>
      <c r="K95">
        <v>1</v>
      </c>
      <c r="L95">
        <v>1</v>
      </c>
      <c r="M95">
        <v>3</v>
      </c>
      <c r="N95">
        <v>3</v>
      </c>
      <c r="O95">
        <v>1</v>
      </c>
      <c r="P95">
        <v>1</v>
      </c>
      <c r="Q95">
        <v>0</v>
      </c>
      <c r="R95">
        <v>0</v>
      </c>
      <c r="S95">
        <v>0</v>
      </c>
      <c r="T95">
        <v>0</v>
      </c>
      <c r="U95">
        <v>0</v>
      </c>
      <c r="V95">
        <v>0</v>
      </c>
      <c r="W95">
        <v>0</v>
      </c>
      <c r="X95">
        <v>9</v>
      </c>
      <c r="Y95">
        <v>2</v>
      </c>
      <c r="Z95">
        <v>0</v>
      </c>
      <c r="AA95">
        <v>1</v>
      </c>
      <c r="AB95">
        <v>1</v>
      </c>
      <c r="AC95">
        <v>1</v>
      </c>
      <c r="AD95">
        <v>0</v>
      </c>
      <c r="AE95">
        <v>1</v>
      </c>
      <c r="AF95">
        <v>1</v>
      </c>
      <c r="AG95">
        <v>0</v>
      </c>
      <c r="AH95">
        <v>0</v>
      </c>
      <c r="AI95">
        <v>0</v>
      </c>
      <c r="AJ95">
        <v>3</v>
      </c>
      <c r="AK95">
        <v>7</v>
      </c>
      <c r="AL95">
        <v>2</v>
      </c>
      <c r="AM95">
        <v>2</v>
      </c>
      <c r="AN95">
        <v>0</v>
      </c>
      <c r="AO95">
        <v>0</v>
      </c>
      <c r="AP95">
        <v>1</v>
      </c>
      <c r="AQ95">
        <v>0</v>
      </c>
      <c r="AR95">
        <v>0</v>
      </c>
      <c r="AS95">
        <v>0</v>
      </c>
      <c r="AT95">
        <v>0</v>
      </c>
      <c r="AU95">
        <v>0</v>
      </c>
      <c r="AV95">
        <v>0</v>
      </c>
      <c r="AW95">
        <v>0</v>
      </c>
      <c r="AX95">
        <v>0</v>
      </c>
      <c r="AY95">
        <v>0</v>
      </c>
      <c r="AZ95">
        <f>SUM(D95:AY95)</f>
        <v>69</v>
      </c>
      <c r="BA95">
        <v>3784</v>
      </c>
      <c r="BB95">
        <f t="shared" si="1"/>
        <v>1.8234672304439745</v>
      </c>
    </row>
    <row r="96" spans="1:54" x14ac:dyDescent="0.55000000000000004">
      <c r="A96" s="1">
        <v>1884</v>
      </c>
      <c r="B96" t="s">
        <v>60</v>
      </c>
      <c r="C96" t="str">
        <f>VLOOKUP(A96, [1]speeches!$B:$BC, 54,FALSE)</f>
        <v>Republican</v>
      </c>
      <c r="D96">
        <v>0</v>
      </c>
      <c r="E96">
        <v>1</v>
      </c>
      <c r="F96">
        <v>1</v>
      </c>
      <c r="G96">
        <v>0</v>
      </c>
      <c r="H96">
        <v>17</v>
      </c>
      <c r="I96">
        <v>16</v>
      </c>
      <c r="J96">
        <v>3</v>
      </c>
      <c r="K96">
        <v>2</v>
      </c>
      <c r="L96">
        <v>0</v>
      </c>
      <c r="M96">
        <v>3</v>
      </c>
      <c r="N96">
        <v>2</v>
      </c>
      <c r="O96">
        <v>0</v>
      </c>
      <c r="P96">
        <v>0</v>
      </c>
      <c r="Q96">
        <v>0</v>
      </c>
      <c r="R96">
        <v>0</v>
      </c>
      <c r="S96">
        <v>0</v>
      </c>
      <c r="T96">
        <v>0</v>
      </c>
      <c r="U96">
        <v>0</v>
      </c>
      <c r="V96">
        <v>0</v>
      </c>
      <c r="W96">
        <v>0</v>
      </c>
      <c r="X96">
        <v>19</v>
      </c>
      <c r="Y96">
        <v>2</v>
      </c>
      <c r="Z96">
        <v>0</v>
      </c>
      <c r="AA96">
        <v>0</v>
      </c>
      <c r="AB96">
        <v>1</v>
      </c>
      <c r="AC96">
        <v>1</v>
      </c>
      <c r="AD96">
        <v>0</v>
      </c>
      <c r="AE96">
        <v>1</v>
      </c>
      <c r="AF96">
        <v>5</v>
      </c>
      <c r="AG96">
        <v>0</v>
      </c>
      <c r="AH96">
        <v>2</v>
      </c>
      <c r="AI96">
        <v>0</v>
      </c>
      <c r="AJ96">
        <v>2</v>
      </c>
      <c r="AK96">
        <v>2</v>
      </c>
      <c r="AL96">
        <v>1</v>
      </c>
      <c r="AM96">
        <v>1</v>
      </c>
      <c r="AN96">
        <v>0</v>
      </c>
      <c r="AO96">
        <v>0</v>
      </c>
      <c r="AP96">
        <v>6</v>
      </c>
      <c r="AQ96">
        <v>1</v>
      </c>
      <c r="AR96">
        <v>0</v>
      </c>
      <c r="AS96">
        <v>0</v>
      </c>
      <c r="AT96">
        <v>0</v>
      </c>
      <c r="AU96">
        <v>0</v>
      </c>
      <c r="AV96">
        <v>0</v>
      </c>
      <c r="AW96">
        <v>1</v>
      </c>
      <c r="AX96">
        <v>0</v>
      </c>
      <c r="AY96">
        <v>0</v>
      </c>
      <c r="AZ96">
        <f>SUM(D96:AY96)</f>
        <v>90</v>
      </c>
      <c r="BA96">
        <v>8947</v>
      </c>
      <c r="BB96">
        <f t="shared" si="1"/>
        <v>1.0059237733318431</v>
      </c>
    </row>
    <row r="97" spans="1:54" x14ac:dyDescent="0.55000000000000004">
      <c r="A97" s="1">
        <v>1885</v>
      </c>
      <c r="B97" t="s">
        <v>65</v>
      </c>
      <c r="C97" t="str">
        <f>VLOOKUP(A97, [1]speeches!$B:$BC, 54,FALSE)</f>
        <v>Democratic</v>
      </c>
      <c r="D97">
        <v>0</v>
      </c>
      <c r="E97">
        <v>1</v>
      </c>
      <c r="F97">
        <v>1</v>
      </c>
      <c r="G97">
        <v>2</v>
      </c>
      <c r="H97">
        <v>43</v>
      </c>
      <c r="I97">
        <v>35</v>
      </c>
      <c r="J97">
        <v>11</v>
      </c>
      <c r="K97">
        <v>6</v>
      </c>
      <c r="L97">
        <v>0</v>
      </c>
      <c r="M97">
        <v>1</v>
      </c>
      <c r="N97">
        <v>7</v>
      </c>
      <c r="O97">
        <v>0</v>
      </c>
      <c r="P97">
        <v>0</v>
      </c>
      <c r="Q97">
        <v>0</v>
      </c>
      <c r="R97">
        <v>0</v>
      </c>
      <c r="S97">
        <v>0</v>
      </c>
      <c r="T97">
        <v>0</v>
      </c>
      <c r="U97">
        <v>0</v>
      </c>
      <c r="V97">
        <v>0</v>
      </c>
      <c r="W97">
        <v>0</v>
      </c>
      <c r="X97">
        <v>20</v>
      </c>
      <c r="Y97">
        <v>1</v>
      </c>
      <c r="Z97">
        <v>0</v>
      </c>
      <c r="AA97">
        <v>0</v>
      </c>
      <c r="AB97">
        <v>0</v>
      </c>
      <c r="AC97">
        <v>0</v>
      </c>
      <c r="AD97">
        <v>0</v>
      </c>
      <c r="AE97">
        <v>3</v>
      </c>
      <c r="AF97">
        <v>14</v>
      </c>
      <c r="AG97">
        <v>3</v>
      </c>
      <c r="AH97">
        <v>16</v>
      </c>
      <c r="AI97">
        <v>0</v>
      </c>
      <c r="AJ97">
        <v>0</v>
      </c>
      <c r="AK97">
        <v>10</v>
      </c>
      <c r="AL97">
        <v>0</v>
      </c>
      <c r="AM97">
        <v>0</v>
      </c>
      <c r="AN97">
        <v>0</v>
      </c>
      <c r="AO97">
        <v>0</v>
      </c>
      <c r="AP97">
        <v>6</v>
      </c>
      <c r="AQ97">
        <v>2</v>
      </c>
      <c r="AR97">
        <v>0</v>
      </c>
      <c r="AS97">
        <v>0</v>
      </c>
      <c r="AT97">
        <v>0</v>
      </c>
      <c r="AU97">
        <v>0</v>
      </c>
      <c r="AV97">
        <v>0</v>
      </c>
      <c r="AW97">
        <v>1</v>
      </c>
      <c r="AX97">
        <v>0</v>
      </c>
      <c r="AY97">
        <v>0</v>
      </c>
      <c r="AZ97">
        <f>SUM(D97:AY97)</f>
        <v>183</v>
      </c>
      <c r="BA97">
        <v>19746</v>
      </c>
      <c r="BB97">
        <f t="shared" si="1"/>
        <v>0.92676997872986944</v>
      </c>
    </row>
    <row r="98" spans="1:54" x14ac:dyDescent="0.55000000000000004">
      <c r="A98" s="1">
        <v>1886</v>
      </c>
      <c r="B98" t="s">
        <v>65</v>
      </c>
      <c r="C98" t="str">
        <f>VLOOKUP(A98, [1]speeches!$B:$BC, 54,FALSE)</f>
        <v>Democratic</v>
      </c>
      <c r="D98">
        <v>0</v>
      </c>
      <c r="E98">
        <v>0</v>
      </c>
      <c r="F98">
        <v>0</v>
      </c>
      <c r="G98">
        <v>1</v>
      </c>
      <c r="H98">
        <v>42</v>
      </c>
      <c r="I98">
        <v>30</v>
      </c>
      <c r="J98">
        <v>9</v>
      </c>
      <c r="K98">
        <v>3</v>
      </c>
      <c r="L98">
        <v>1</v>
      </c>
      <c r="M98">
        <v>1</v>
      </c>
      <c r="N98">
        <v>7</v>
      </c>
      <c r="O98">
        <v>0</v>
      </c>
      <c r="P98">
        <v>0</v>
      </c>
      <c r="Q98">
        <v>0</v>
      </c>
      <c r="R98">
        <v>0</v>
      </c>
      <c r="S98">
        <v>0</v>
      </c>
      <c r="T98">
        <v>0</v>
      </c>
      <c r="U98">
        <v>0</v>
      </c>
      <c r="V98">
        <v>1</v>
      </c>
      <c r="W98">
        <v>0</v>
      </c>
      <c r="X98">
        <v>16</v>
      </c>
      <c r="Y98">
        <v>2</v>
      </c>
      <c r="Z98">
        <v>0</v>
      </c>
      <c r="AA98">
        <v>1</v>
      </c>
      <c r="AB98">
        <v>0</v>
      </c>
      <c r="AC98">
        <v>0</v>
      </c>
      <c r="AD98">
        <v>0</v>
      </c>
      <c r="AE98">
        <v>0</v>
      </c>
      <c r="AF98">
        <v>21</v>
      </c>
      <c r="AG98">
        <v>0</v>
      </c>
      <c r="AH98">
        <v>12</v>
      </c>
      <c r="AI98">
        <v>0</v>
      </c>
      <c r="AJ98">
        <v>8</v>
      </c>
      <c r="AK98">
        <v>12</v>
      </c>
      <c r="AL98">
        <v>0</v>
      </c>
      <c r="AM98">
        <v>0</v>
      </c>
      <c r="AN98">
        <v>0</v>
      </c>
      <c r="AO98">
        <v>0</v>
      </c>
      <c r="AP98">
        <v>2</v>
      </c>
      <c r="AQ98">
        <v>4</v>
      </c>
      <c r="AR98">
        <v>0</v>
      </c>
      <c r="AS98">
        <v>0</v>
      </c>
      <c r="AT98">
        <v>0</v>
      </c>
      <c r="AU98">
        <v>0</v>
      </c>
      <c r="AV98">
        <v>0</v>
      </c>
      <c r="AW98">
        <v>0</v>
      </c>
      <c r="AX98">
        <v>0</v>
      </c>
      <c r="AY98">
        <v>0</v>
      </c>
      <c r="AZ98">
        <f>SUM(D98:AY98)</f>
        <v>173</v>
      </c>
      <c r="BA98">
        <v>15135</v>
      </c>
      <c r="BB98">
        <f t="shared" si="1"/>
        <v>1.1430459200528578</v>
      </c>
    </row>
    <row r="99" spans="1:54" x14ac:dyDescent="0.55000000000000004">
      <c r="A99" s="1">
        <v>1887</v>
      </c>
      <c r="B99" t="s">
        <v>65</v>
      </c>
      <c r="C99" t="str">
        <f>VLOOKUP(A99, [1]speeches!$B:$BC, 54,FALSE)</f>
        <v>Democratic</v>
      </c>
      <c r="D99">
        <v>0</v>
      </c>
      <c r="E99">
        <v>0</v>
      </c>
      <c r="F99">
        <v>0</v>
      </c>
      <c r="G99">
        <v>0</v>
      </c>
      <c r="H99">
        <v>5</v>
      </c>
      <c r="I99">
        <v>3</v>
      </c>
      <c r="J99">
        <v>0</v>
      </c>
      <c r="K99">
        <v>0</v>
      </c>
      <c r="L99">
        <v>0</v>
      </c>
      <c r="M99">
        <v>0</v>
      </c>
      <c r="N99">
        <v>2</v>
      </c>
      <c r="O99">
        <v>0</v>
      </c>
      <c r="P99">
        <v>0</v>
      </c>
      <c r="Q99">
        <v>0</v>
      </c>
      <c r="R99">
        <v>0</v>
      </c>
      <c r="S99">
        <v>0</v>
      </c>
      <c r="T99">
        <v>0</v>
      </c>
      <c r="U99">
        <v>0</v>
      </c>
      <c r="V99">
        <v>0</v>
      </c>
      <c r="W99">
        <v>0</v>
      </c>
      <c r="X99">
        <v>3</v>
      </c>
      <c r="Y99">
        <v>0</v>
      </c>
      <c r="Z99">
        <v>0</v>
      </c>
      <c r="AA99">
        <v>0</v>
      </c>
      <c r="AB99">
        <v>0</v>
      </c>
      <c r="AC99">
        <v>0</v>
      </c>
      <c r="AD99">
        <v>0</v>
      </c>
      <c r="AE99">
        <v>0</v>
      </c>
      <c r="AF99">
        <v>11</v>
      </c>
      <c r="AG99">
        <v>2</v>
      </c>
      <c r="AH99">
        <v>3</v>
      </c>
      <c r="AI99">
        <v>0</v>
      </c>
      <c r="AJ99">
        <v>0</v>
      </c>
      <c r="AK99">
        <v>0</v>
      </c>
      <c r="AL99">
        <v>0</v>
      </c>
      <c r="AM99">
        <v>0</v>
      </c>
      <c r="AN99">
        <v>0</v>
      </c>
      <c r="AO99">
        <v>1</v>
      </c>
      <c r="AP99">
        <v>0</v>
      </c>
      <c r="AQ99">
        <v>0</v>
      </c>
      <c r="AR99">
        <v>0</v>
      </c>
      <c r="AS99">
        <v>0</v>
      </c>
      <c r="AT99">
        <v>0</v>
      </c>
      <c r="AU99">
        <v>0</v>
      </c>
      <c r="AV99">
        <v>0</v>
      </c>
      <c r="AW99">
        <v>0</v>
      </c>
      <c r="AX99">
        <v>0</v>
      </c>
      <c r="AY99">
        <v>0</v>
      </c>
      <c r="AZ99">
        <f>SUM(D99:AY99)</f>
        <v>30</v>
      </c>
      <c r="BA99">
        <v>5289</v>
      </c>
      <c r="BB99">
        <f t="shared" si="1"/>
        <v>0.56721497447532609</v>
      </c>
    </row>
    <row r="100" spans="1:54" x14ac:dyDescent="0.55000000000000004">
      <c r="A100" s="1">
        <v>1888</v>
      </c>
      <c r="B100" t="s">
        <v>65</v>
      </c>
      <c r="C100" t="str">
        <f>VLOOKUP(A100, [1]speeches!$B:$BC, 54,FALSE)</f>
        <v>Democratic</v>
      </c>
      <c r="D100">
        <v>0</v>
      </c>
      <c r="E100">
        <v>2</v>
      </c>
      <c r="F100">
        <v>1</v>
      </c>
      <c r="G100">
        <v>3</v>
      </c>
      <c r="H100">
        <v>31</v>
      </c>
      <c r="I100">
        <v>24</v>
      </c>
      <c r="J100">
        <v>8</v>
      </c>
      <c r="K100">
        <v>0</v>
      </c>
      <c r="L100">
        <v>0</v>
      </c>
      <c r="M100">
        <v>0</v>
      </c>
      <c r="N100">
        <v>2</v>
      </c>
      <c r="O100">
        <v>0</v>
      </c>
      <c r="P100">
        <v>0</v>
      </c>
      <c r="Q100">
        <v>0</v>
      </c>
      <c r="R100">
        <v>0</v>
      </c>
      <c r="S100">
        <v>0</v>
      </c>
      <c r="T100">
        <v>0</v>
      </c>
      <c r="U100">
        <v>0</v>
      </c>
      <c r="V100">
        <v>0</v>
      </c>
      <c r="W100">
        <v>0</v>
      </c>
      <c r="X100">
        <v>9</v>
      </c>
      <c r="Y100">
        <v>1</v>
      </c>
      <c r="Z100">
        <v>0</v>
      </c>
      <c r="AA100">
        <v>1</v>
      </c>
      <c r="AB100">
        <v>0</v>
      </c>
      <c r="AC100">
        <v>0</v>
      </c>
      <c r="AD100">
        <v>0</v>
      </c>
      <c r="AE100">
        <v>1</v>
      </c>
      <c r="AF100">
        <v>7</v>
      </c>
      <c r="AG100">
        <v>1</v>
      </c>
      <c r="AH100">
        <v>7</v>
      </c>
      <c r="AI100">
        <v>0</v>
      </c>
      <c r="AJ100">
        <v>1</v>
      </c>
      <c r="AK100">
        <v>2</v>
      </c>
      <c r="AL100">
        <v>0</v>
      </c>
      <c r="AM100">
        <v>0</v>
      </c>
      <c r="AN100">
        <v>0</v>
      </c>
      <c r="AO100">
        <v>1</v>
      </c>
      <c r="AP100">
        <v>3</v>
      </c>
      <c r="AQ100">
        <v>0</v>
      </c>
      <c r="AR100">
        <v>0</v>
      </c>
      <c r="AS100">
        <v>0</v>
      </c>
      <c r="AT100">
        <v>0</v>
      </c>
      <c r="AU100">
        <v>0</v>
      </c>
      <c r="AV100">
        <v>0</v>
      </c>
      <c r="AW100">
        <v>0</v>
      </c>
      <c r="AX100">
        <v>0</v>
      </c>
      <c r="AY100">
        <v>0</v>
      </c>
      <c r="AZ100">
        <f>SUM(D100:AY100)</f>
        <v>105</v>
      </c>
      <c r="BA100">
        <v>9020</v>
      </c>
      <c r="BB100">
        <f t="shared" si="1"/>
        <v>1.164079822616408</v>
      </c>
    </row>
    <row r="101" spans="1:54" x14ac:dyDescent="0.55000000000000004">
      <c r="A101" s="1">
        <v>1889</v>
      </c>
      <c r="B101" t="s">
        <v>73</v>
      </c>
      <c r="C101" t="str">
        <f>VLOOKUP(A101, [1]speeches!$B:$BC, 54,FALSE)</f>
        <v>Republican</v>
      </c>
      <c r="D101">
        <v>0</v>
      </c>
      <c r="E101">
        <v>5</v>
      </c>
      <c r="F101">
        <v>4</v>
      </c>
      <c r="G101">
        <v>2</v>
      </c>
      <c r="H101">
        <v>14</v>
      </c>
      <c r="I101">
        <v>12</v>
      </c>
      <c r="J101">
        <v>4</v>
      </c>
      <c r="K101">
        <v>1</v>
      </c>
      <c r="L101">
        <v>0</v>
      </c>
      <c r="M101">
        <v>1</v>
      </c>
      <c r="N101">
        <v>5</v>
      </c>
      <c r="O101">
        <v>0</v>
      </c>
      <c r="P101">
        <v>0</v>
      </c>
      <c r="Q101">
        <v>0</v>
      </c>
      <c r="R101">
        <v>0</v>
      </c>
      <c r="S101">
        <v>0</v>
      </c>
      <c r="T101">
        <v>0</v>
      </c>
      <c r="U101">
        <v>0</v>
      </c>
      <c r="V101">
        <v>1</v>
      </c>
      <c r="W101">
        <v>0</v>
      </c>
      <c r="X101">
        <v>6</v>
      </c>
      <c r="Y101">
        <v>0</v>
      </c>
      <c r="Z101">
        <v>0</v>
      </c>
      <c r="AA101">
        <v>0</v>
      </c>
      <c r="AB101">
        <v>0</v>
      </c>
      <c r="AC101">
        <v>0</v>
      </c>
      <c r="AD101">
        <v>0</v>
      </c>
      <c r="AE101">
        <v>1</v>
      </c>
      <c r="AF101">
        <v>8</v>
      </c>
      <c r="AG101">
        <v>0</v>
      </c>
      <c r="AH101">
        <v>7</v>
      </c>
      <c r="AI101">
        <v>0</v>
      </c>
      <c r="AJ101">
        <v>1</v>
      </c>
      <c r="AK101">
        <v>1</v>
      </c>
      <c r="AL101">
        <v>0</v>
      </c>
      <c r="AM101">
        <v>0</v>
      </c>
      <c r="AN101">
        <v>0</v>
      </c>
      <c r="AO101">
        <v>0</v>
      </c>
      <c r="AP101">
        <v>2</v>
      </c>
      <c r="AQ101">
        <v>3</v>
      </c>
      <c r="AR101">
        <v>0</v>
      </c>
      <c r="AS101">
        <v>0</v>
      </c>
      <c r="AT101">
        <v>0</v>
      </c>
      <c r="AU101">
        <v>0</v>
      </c>
      <c r="AV101">
        <v>0</v>
      </c>
      <c r="AW101">
        <v>5</v>
      </c>
      <c r="AX101">
        <v>1</v>
      </c>
      <c r="AY101">
        <v>0</v>
      </c>
      <c r="AZ101">
        <f>SUM(D101:AY101)</f>
        <v>84</v>
      </c>
      <c r="BA101">
        <v>13001</v>
      </c>
      <c r="BB101">
        <f t="shared" si="1"/>
        <v>0.64610414583493569</v>
      </c>
    </row>
    <row r="102" spans="1:54" x14ac:dyDescent="0.55000000000000004">
      <c r="A102" s="1">
        <v>1890</v>
      </c>
      <c r="B102" t="s">
        <v>73</v>
      </c>
      <c r="C102" t="str">
        <f>VLOOKUP(A102, [1]speeches!$B:$BC, 54,FALSE)</f>
        <v>Republican</v>
      </c>
      <c r="D102">
        <v>0</v>
      </c>
      <c r="E102">
        <v>0</v>
      </c>
      <c r="F102">
        <v>0</v>
      </c>
      <c r="G102">
        <v>0</v>
      </c>
      <c r="H102">
        <v>13</v>
      </c>
      <c r="I102">
        <v>10</v>
      </c>
      <c r="J102">
        <v>1</v>
      </c>
      <c r="K102">
        <v>1</v>
      </c>
      <c r="L102">
        <v>0</v>
      </c>
      <c r="M102">
        <v>1</v>
      </c>
      <c r="N102">
        <v>7</v>
      </c>
      <c r="O102">
        <v>0</v>
      </c>
      <c r="P102">
        <v>0</v>
      </c>
      <c r="Q102">
        <v>0</v>
      </c>
      <c r="R102">
        <v>0</v>
      </c>
      <c r="S102">
        <v>0</v>
      </c>
      <c r="T102">
        <v>0</v>
      </c>
      <c r="U102">
        <v>0</v>
      </c>
      <c r="V102">
        <v>0</v>
      </c>
      <c r="W102">
        <v>0</v>
      </c>
      <c r="X102">
        <v>13</v>
      </c>
      <c r="Y102">
        <v>0</v>
      </c>
      <c r="Z102">
        <v>0</v>
      </c>
      <c r="AA102">
        <v>0</v>
      </c>
      <c r="AB102">
        <v>0</v>
      </c>
      <c r="AC102">
        <v>0</v>
      </c>
      <c r="AD102">
        <v>0</v>
      </c>
      <c r="AE102">
        <v>0</v>
      </c>
      <c r="AF102">
        <v>3</v>
      </c>
      <c r="AG102">
        <v>1</v>
      </c>
      <c r="AH102">
        <v>7</v>
      </c>
      <c r="AI102">
        <v>0</v>
      </c>
      <c r="AJ102">
        <v>3</v>
      </c>
      <c r="AK102">
        <v>4</v>
      </c>
      <c r="AL102">
        <v>0</v>
      </c>
      <c r="AM102">
        <v>0</v>
      </c>
      <c r="AN102">
        <v>0</v>
      </c>
      <c r="AO102">
        <v>1</v>
      </c>
      <c r="AP102">
        <v>3</v>
      </c>
      <c r="AQ102">
        <v>0</v>
      </c>
      <c r="AR102">
        <v>0</v>
      </c>
      <c r="AS102">
        <v>0</v>
      </c>
      <c r="AT102">
        <v>0</v>
      </c>
      <c r="AU102">
        <v>0</v>
      </c>
      <c r="AV102">
        <v>0</v>
      </c>
      <c r="AW102">
        <v>1</v>
      </c>
      <c r="AX102">
        <v>0</v>
      </c>
      <c r="AY102">
        <v>0</v>
      </c>
      <c r="AZ102">
        <f>SUM(D102:AY102)</f>
        <v>69</v>
      </c>
      <c r="BA102">
        <v>11522</v>
      </c>
      <c r="BB102">
        <f t="shared" si="1"/>
        <v>0.59885436556153449</v>
      </c>
    </row>
    <row r="103" spans="1:54" x14ac:dyDescent="0.55000000000000004">
      <c r="A103" s="1">
        <v>1891</v>
      </c>
      <c r="B103" t="s">
        <v>73</v>
      </c>
      <c r="C103" t="str">
        <f>VLOOKUP(A103, [1]speeches!$B:$BC, 54,FALSE)</f>
        <v>Republican</v>
      </c>
      <c r="D103">
        <v>4</v>
      </c>
      <c r="E103">
        <v>3</v>
      </c>
      <c r="F103">
        <v>1</v>
      </c>
      <c r="G103">
        <v>7</v>
      </c>
      <c r="H103">
        <v>17</v>
      </c>
      <c r="I103">
        <v>13</v>
      </c>
      <c r="J103">
        <v>2</v>
      </c>
      <c r="K103">
        <v>1</v>
      </c>
      <c r="L103">
        <v>0</v>
      </c>
      <c r="M103">
        <v>0</v>
      </c>
      <c r="N103">
        <v>0</v>
      </c>
      <c r="O103">
        <v>0</v>
      </c>
      <c r="P103">
        <v>0</v>
      </c>
      <c r="Q103">
        <v>0</v>
      </c>
      <c r="R103">
        <v>0</v>
      </c>
      <c r="S103">
        <v>3</v>
      </c>
      <c r="T103">
        <v>3</v>
      </c>
      <c r="U103">
        <v>0</v>
      </c>
      <c r="V103">
        <v>0</v>
      </c>
      <c r="W103">
        <v>0</v>
      </c>
      <c r="X103">
        <v>19</v>
      </c>
      <c r="Y103">
        <v>4</v>
      </c>
      <c r="Z103">
        <v>0</v>
      </c>
      <c r="AA103">
        <v>0</v>
      </c>
      <c r="AB103">
        <v>0</v>
      </c>
      <c r="AC103">
        <v>0</v>
      </c>
      <c r="AD103">
        <v>0</v>
      </c>
      <c r="AE103">
        <v>2</v>
      </c>
      <c r="AF103">
        <v>22</v>
      </c>
      <c r="AG103">
        <v>10</v>
      </c>
      <c r="AH103">
        <v>8</v>
      </c>
      <c r="AI103">
        <v>0</v>
      </c>
      <c r="AJ103">
        <v>1</v>
      </c>
      <c r="AK103">
        <v>5</v>
      </c>
      <c r="AL103">
        <v>0</v>
      </c>
      <c r="AM103">
        <v>0</v>
      </c>
      <c r="AN103">
        <v>0</v>
      </c>
      <c r="AO103">
        <v>1</v>
      </c>
      <c r="AP103">
        <v>0</v>
      </c>
      <c r="AQ103">
        <v>0</v>
      </c>
      <c r="AR103">
        <v>0</v>
      </c>
      <c r="AS103">
        <v>0</v>
      </c>
      <c r="AT103">
        <v>0</v>
      </c>
      <c r="AU103">
        <v>1</v>
      </c>
      <c r="AV103">
        <v>1</v>
      </c>
      <c r="AW103">
        <v>3</v>
      </c>
      <c r="AX103">
        <v>1</v>
      </c>
      <c r="AY103">
        <v>0</v>
      </c>
      <c r="AZ103">
        <f>SUM(D103:AY103)</f>
        <v>132</v>
      </c>
      <c r="BA103">
        <v>16292</v>
      </c>
      <c r="BB103">
        <f t="shared" si="1"/>
        <v>0.81021360176773882</v>
      </c>
    </row>
    <row r="104" spans="1:54" x14ac:dyDescent="0.55000000000000004">
      <c r="A104" s="1">
        <v>1892</v>
      </c>
      <c r="B104" t="s">
        <v>73</v>
      </c>
      <c r="C104" t="str">
        <f>VLOOKUP(A104, [1]speeches!$B:$BC, 54,FALSE)</f>
        <v>Republican</v>
      </c>
      <c r="D104">
        <v>0</v>
      </c>
      <c r="E104">
        <v>2</v>
      </c>
      <c r="F104">
        <v>0</v>
      </c>
      <c r="G104">
        <v>12</v>
      </c>
      <c r="H104">
        <v>15</v>
      </c>
      <c r="I104">
        <v>14</v>
      </c>
      <c r="J104">
        <v>3</v>
      </c>
      <c r="K104">
        <v>2</v>
      </c>
      <c r="L104">
        <v>0</v>
      </c>
      <c r="M104">
        <v>2</v>
      </c>
      <c r="N104">
        <v>4</v>
      </c>
      <c r="O104">
        <v>0</v>
      </c>
      <c r="P104">
        <v>0</v>
      </c>
      <c r="Q104">
        <v>0</v>
      </c>
      <c r="R104">
        <v>0</v>
      </c>
      <c r="S104">
        <v>0</v>
      </c>
      <c r="T104">
        <v>0</v>
      </c>
      <c r="U104">
        <v>0</v>
      </c>
      <c r="V104">
        <v>0</v>
      </c>
      <c r="W104">
        <v>0</v>
      </c>
      <c r="X104">
        <v>19</v>
      </c>
      <c r="Y104">
        <v>0</v>
      </c>
      <c r="Z104">
        <v>0</v>
      </c>
      <c r="AA104">
        <v>0</v>
      </c>
      <c r="AB104">
        <v>1</v>
      </c>
      <c r="AC104">
        <v>1</v>
      </c>
      <c r="AD104">
        <v>0</v>
      </c>
      <c r="AE104">
        <v>2</v>
      </c>
      <c r="AF104">
        <v>7</v>
      </c>
      <c r="AG104">
        <v>0</v>
      </c>
      <c r="AH104">
        <v>8</v>
      </c>
      <c r="AI104">
        <v>0</v>
      </c>
      <c r="AJ104">
        <v>2</v>
      </c>
      <c r="AK104">
        <v>1</v>
      </c>
      <c r="AL104">
        <v>1</v>
      </c>
      <c r="AM104">
        <v>1</v>
      </c>
      <c r="AN104">
        <v>0</v>
      </c>
      <c r="AO104">
        <v>0</v>
      </c>
      <c r="AP104">
        <v>0</v>
      </c>
      <c r="AQ104">
        <v>0</v>
      </c>
      <c r="AR104">
        <v>0</v>
      </c>
      <c r="AS104">
        <v>0</v>
      </c>
      <c r="AT104">
        <v>0</v>
      </c>
      <c r="AU104">
        <v>0</v>
      </c>
      <c r="AV104">
        <v>0</v>
      </c>
      <c r="AW104">
        <v>0</v>
      </c>
      <c r="AX104">
        <v>0</v>
      </c>
      <c r="AY104">
        <v>0</v>
      </c>
      <c r="AZ104">
        <f>SUM(D104:AY104)</f>
        <v>97</v>
      </c>
      <c r="BA104">
        <v>13678</v>
      </c>
      <c r="BB104">
        <f t="shared" si="1"/>
        <v>0.70916800701856997</v>
      </c>
    </row>
    <row r="105" spans="1:54" x14ac:dyDescent="0.55000000000000004">
      <c r="A105" s="1">
        <v>1893</v>
      </c>
      <c r="B105" t="s">
        <v>65</v>
      </c>
      <c r="C105" t="str">
        <f>VLOOKUP(A105, [1]speeches!$B:$BC, 54,FALSE)</f>
        <v>Democratic</v>
      </c>
      <c r="D105">
        <v>2</v>
      </c>
      <c r="E105">
        <v>1</v>
      </c>
      <c r="F105">
        <v>1</v>
      </c>
      <c r="G105">
        <v>1</v>
      </c>
      <c r="H105">
        <v>19</v>
      </c>
      <c r="I105">
        <v>16</v>
      </c>
      <c r="J105">
        <v>1</v>
      </c>
      <c r="K105">
        <v>0</v>
      </c>
      <c r="L105">
        <v>0</v>
      </c>
      <c r="M105">
        <v>2</v>
      </c>
      <c r="N105">
        <v>2</v>
      </c>
      <c r="O105">
        <v>3</v>
      </c>
      <c r="P105">
        <v>2</v>
      </c>
      <c r="Q105">
        <v>0</v>
      </c>
      <c r="R105">
        <v>1</v>
      </c>
      <c r="S105">
        <v>0</v>
      </c>
      <c r="T105">
        <v>0</v>
      </c>
      <c r="U105">
        <v>0</v>
      </c>
      <c r="V105">
        <v>0</v>
      </c>
      <c r="W105">
        <v>0</v>
      </c>
      <c r="X105">
        <v>10</v>
      </c>
      <c r="Y105">
        <v>0</v>
      </c>
      <c r="Z105">
        <v>0</v>
      </c>
      <c r="AA105">
        <v>1</v>
      </c>
      <c r="AB105">
        <v>1</v>
      </c>
      <c r="AC105">
        <v>1</v>
      </c>
      <c r="AD105">
        <v>0</v>
      </c>
      <c r="AE105">
        <v>1</v>
      </c>
      <c r="AF105">
        <v>10</v>
      </c>
      <c r="AG105">
        <v>4</v>
      </c>
      <c r="AH105">
        <v>2</v>
      </c>
      <c r="AI105">
        <v>0</v>
      </c>
      <c r="AJ105">
        <v>1</v>
      </c>
      <c r="AK105">
        <v>2</v>
      </c>
      <c r="AL105">
        <v>1</v>
      </c>
      <c r="AM105">
        <v>1</v>
      </c>
      <c r="AN105">
        <v>0</v>
      </c>
      <c r="AO105">
        <v>0</v>
      </c>
      <c r="AP105">
        <v>2</v>
      </c>
      <c r="AQ105">
        <v>2</v>
      </c>
      <c r="AR105">
        <v>0</v>
      </c>
      <c r="AS105">
        <v>0</v>
      </c>
      <c r="AT105">
        <v>0</v>
      </c>
      <c r="AU105">
        <v>0</v>
      </c>
      <c r="AV105">
        <v>0</v>
      </c>
      <c r="AW105">
        <v>0</v>
      </c>
      <c r="AX105">
        <v>0</v>
      </c>
      <c r="AY105">
        <v>0</v>
      </c>
      <c r="AZ105">
        <f>SUM(D105:AY105)</f>
        <v>90</v>
      </c>
      <c r="BA105">
        <v>12283</v>
      </c>
      <c r="BB105">
        <f t="shared" si="1"/>
        <v>0.73272001953920052</v>
      </c>
    </row>
    <row r="106" spans="1:54" x14ac:dyDescent="0.55000000000000004">
      <c r="A106" s="1">
        <v>1894</v>
      </c>
      <c r="B106" t="s">
        <v>65</v>
      </c>
      <c r="C106" t="str">
        <f>VLOOKUP(A106, [1]speeches!$B:$BC, 54,FALSE)</f>
        <v>Democratic</v>
      </c>
      <c r="D106">
        <v>2</v>
      </c>
      <c r="E106">
        <v>1</v>
      </c>
      <c r="F106">
        <v>0</v>
      </c>
      <c r="G106">
        <v>1</v>
      </c>
      <c r="H106">
        <v>16</v>
      </c>
      <c r="I106">
        <v>12</v>
      </c>
      <c r="J106">
        <v>2</v>
      </c>
      <c r="K106">
        <v>1</v>
      </c>
      <c r="L106">
        <v>0</v>
      </c>
      <c r="M106">
        <v>1</v>
      </c>
      <c r="N106">
        <v>5</v>
      </c>
      <c r="O106">
        <v>0</v>
      </c>
      <c r="P106">
        <v>0</v>
      </c>
      <c r="Q106">
        <v>0</v>
      </c>
      <c r="R106">
        <v>0</v>
      </c>
      <c r="S106">
        <v>1</v>
      </c>
      <c r="T106">
        <v>0</v>
      </c>
      <c r="U106">
        <v>0</v>
      </c>
      <c r="V106">
        <v>1</v>
      </c>
      <c r="W106">
        <v>0</v>
      </c>
      <c r="X106">
        <v>17</v>
      </c>
      <c r="Y106">
        <v>2</v>
      </c>
      <c r="Z106">
        <v>0</v>
      </c>
      <c r="AA106">
        <v>0</v>
      </c>
      <c r="AB106">
        <v>0</v>
      </c>
      <c r="AC106">
        <v>0</v>
      </c>
      <c r="AD106">
        <v>0</v>
      </c>
      <c r="AE106">
        <v>0</v>
      </c>
      <c r="AF106">
        <v>9</v>
      </c>
      <c r="AG106">
        <v>0</v>
      </c>
      <c r="AH106">
        <v>14</v>
      </c>
      <c r="AI106">
        <v>0</v>
      </c>
      <c r="AJ106">
        <v>0</v>
      </c>
      <c r="AK106">
        <v>2</v>
      </c>
      <c r="AL106">
        <v>0</v>
      </c>
      <c r="AM106">
        <v>0</v>
      </c>
      <c r="AN106">
        <v>0</v>
      </c>
      <c r="AO106">
        <v>0</v>
      </c>
      <c r="AP106">
        <v>0</v>
      </c>
      <c r="AQ106">
        <v>3</v>
      </c>
      <c r="AR106">
        <v>0</v>
      </c>
      <c r="AS106">
        <v>0</v>
      </c>
      <c r="AT106">
        <v>0</v>
      </c>
      <c r="AU106">
        <v>0</v>
      </c>
      <c r="AV106">
        <v>0</v>
      </c>
      <c r="AW106">
        <v>1</v>
      </c>
      <c r="AX106">
        <v>1</v>
      </c>
      <c r="AY106">
        <v>0</v>
      </c>
      <c r="AZ106">
        <f>SUM(D106:AY106)</f>
        <v>92</v>
      </c>
      <c r="BA106">
        <v>15892</v>
      </c>
      <c r="BB106">
        <f t="shared" si="1"/>
        <v>0.5789076264787314</v>
      </c>
    </row>
    <row r="107" spans="1:54" x14ac:dyDescent="0.55000000000000004">
      <c r="A107" s="1">
        <v>1895</v>
      </c>
      <c r="B107" t="s">
        <v>65</v>
      </c>
      <c r="C107" t="str">
        <f>VLOOKUP(A107, [1]speeches!$B:$BC, 54,FALSE)</f>
        <v>Democratic</v>
      </c>
      <c r="D107">
        <v>0</v>
      </c>
      <c r="E107">
        <v>0</v>
      </c>
      <c r="F107">
        <v>0</v>
      </c>
      <c r="G107">
        <v>1</v>
      </c>
      <c r="H107">
        <v>21</v>
      </c>
      <c r="I107">
        <v>18</v>
      </c>
      <c r="J107">
        <v>0</v>
      </c>
      <c r="K107">
        <v>0</v>
      </c>
      <c r="L107">
        <v>0</v>
      </c>
      <c r="M107">
        <v>5</v>
      </c>
      <c r="N107">
        <v>3</v>
      </c>
      <c r="O107">
        <v>1</v>
      </c>
      <c r="P107">
        <v>0</v>
      </c>
      <c r="Q107">
        <v>0</v>
      </c>
      <c r="R107">
        <v>1</v>
      </c>
      <c r="S107">
        <v>1</v>
      </c>
      <c r="T107">
        <v>1</v>
      </c>
      <c r="U107">
        <v>0</v>
      </c>
      <c r="V107">
        <v>0</v>
      </c>
      <c r="W107">
        <v>0</v>
      </c>
      <c r="X107">
        <v>20</v>
      </c>
      <c r="Y107">
        <v>2</v>
      </c>
      <c r="Z107">
        <v>0</v>
      </c>
      <c r="AA107">
        <v>0</v>
      </c>
      <c r="AB107">
        <v>1</v>
      </c>
      <c r="AC107">
        <v>1</v>
      </c>
      <c r="AD107">
        <v>0</v>
      </c>
      <c r="AE107">
        <v>1</v>
      </c>
      <c r="AF107">
        <v>7</v>
      </c>
      <c r="AG107">
        <v>2</v>
      </c>
      <c r="AH107">
        <v>6</v>
      </c>
      <c r="AI107">
        <v>0</v>
      </c>
      <c r="AJ107">
        <v>0</v>
      </c>
      <c r="AK107">
        <v>4</v>
      </c>
      <c r="AL107">
        <v>1</v>
      </c>
      <c r="AM107">
        <v>1</v>
      </c>
      <c r="AN107">
        <v>0</v>
      </c>
      <c r="AO107">
        <v>0</v>
      </c>
      <c r="AP107">
        <v>0</v>
      </c>
      <c r="AQ107">
        <v>0</v>
      </c>
      <c r="AR107">
        <v>0</v>
      </c>
      <c r="AS107">
        <v>0</v>
      </c>
      <c r="AT107">
        <v>0</v>
      </c>
      <c r="AU107">
        <v>1</v>
      </c>
      <c r="AV107">
        <v>1</v>
      </c>
      <c r="AW107">
        <v>1</v>
      </c>
      <c r="AX107">
        <v>1</v>
      </c>
      <c r="AY107">
        <v>0</v>
      </c>
      <c r="AZ107">
        <f>SUM(D107:AY107)</f>
        <v>102</v>
      </c>
      <c r="BA107">
        <v>14671</v>
      </c>
      <c r="BB107">
        <f t="shared" si="1"/>
        <v>0.69524913093858631</v>
      </c>
    </row>
    <row r="108" spans="1:54" x14ac:dyDescent="0.55000000000000004">
      <c r="A108" s="1">
        <v>1896</v>
      </c>
      <c r="B108" t="s">
        <v>65</v>
      </c>
      <c r="C108" t="str">
        <f>VLOOKUP(A108, [1]speeches!$B:$BC, 54,FALSE)</f>
        <v>Democratic</v>
      </c>
      <c r="D108">
        <v>0</v>
      </c>
      <c r="E108">
        <v>0</v>
      </c>
      <c r="F108">
        <v>0</v>
      </c>
      <c r="G108">
        <v>0</v>
      </c>
      <c r="H108">
        <v>16</v>
      </c>
      <c r="I108">
        <v>14</v>
      </c>
      <c r="J108">
        <v>4</v>
      </c>
      <c r="K108">
        <v>1</v>
      </c>
      <c r="L108">
        <v>0</v>
      </c>
      <c r="M108">
        <v>18</v>
      </c>
      <c r="N108">
        <v>2</v>
      </c>
      <c r="O108">
        <v>0</v>
      </c>
      <c r="P108">
        <v>0</v>
      </c>
      <c r="Q108">
        <v>0</v>
      </c>
      <c r="R108">
        <v>0</v>
      </c>
      <c r="S108">
        <v>0</v>
      </c>
      <c r="T108">
        <v>0</v>
      </c>
      <c r="U108">
        <v>2</v>
      </c>
      <c r="V108">
        <v>0</v>
      </c>
      <c r="W108">
        <v>0</v>
      </c>
      <c r="X108">
        <v>10</v>
      </c>
      <c r="Y108">
        <v>0</v>
      </c>
      <c r="Z108">
        <v>0</v>
      </c>
      <c r="AA108">
        <v>0</v>
      </c>
      <c r="AB108">
        <v>5</v>
      </c>
      <c r="AC108">
        <v>5</v>
      </c>
      <c r="AD108">
        <v>0</v>
      </c>
      <c r="AE108">
        <v>3</v>
      </c>
      <c r="AF108">
        <v>6</v>
      </c>
      <c r="AG108">
        <v>0</v>
      </c>
      <c r="AH108">
        <v>6</v>
      </c>
      <c r="AI108">
        <v>0</v>
      </c>
      <c r="AJ108">
        <v>1</v>
      </c>
      <c r="AK108">
        <v>0</v>
      </c>
      <c r="AL108">
        <v>5</v>
      </c>
      <c r="AM108">
        <v>5</v>
      </c>
      <c r="AN108">
        <v>0</v>
      </c>
      <c r="AO108">
        <v>0</v>
      </c>
      <c r="AP108">
        <v>0</v>
      </c>
      <c r="AQ108">
        <v>1</v>
      </c>
      <c r="AR108">
        <v>0</v>
      </c>
      <c r="AS108">
        <v>0</v>
      </c>
      <c r="AT108">
        <v>0</v>
      </c>
      <c r="AU108">
        <v>2</v>
      </c>
      <c r="AV108">
        <v>2</v>
      </c>
      <c r="AW108">
        <v>1</v>
      </c>
      <c r="AX108">
        <v>1</v>
      </c>
      <c r="AY108">
        <v>1</v>
      </c>
      <c r="AZ108">
        <f>SUM(D108:AY108)</f>
        <v>111</v>
      </c>
      <c r="BA108">
        <v>15443</v>
      </c>
      <c r="BB108">
        <f t="shared" si="1"/>
        <v>0.71877225927604738</v>
      </c>
    </row>
    <row r="109" spans="1:54" x14ac:dyDescent="0.55000000000000004">
      <c r="A109" s="1">
        <v>1897</v>
      </c>
      <c r="B109" t="s">
        <v>82</v>
      </c>
      <c r="C109" t="str">
        <f>VLOOKUP(A109, [1]speeches!$B:$BC, 54,FALSE)</f>
        <v>Republican</v>
      </c>
      <c r="D109">
        <v>0</v>
      </c>
      <c r="E109">
        <v>2</v>
      </c>
      <c r="F109">
        <v>2</v>
      </c>
      <c r="G109">
        <v>1</v>
      </c>
      <c r="H109">
        <v>20</v>
      </c>
      <c r="I109">
        <v>17</v>
      </c>
      <c r="J109">
        <v>3</v>
      </c>
      <c r="K109">
        <v>0</v>
      </c>
      <c r="L109">
        <v>0</v>
      </c>
      <c r="M109">
        <v>46</v>
      </c>
      <c r="N109">
        <v>0</v>
      </c>
      <c r="O109">
        <v>0</v>
      </c>
      <c r="P109">
        <v>0</v>
      </c>
      <c r="Q109">
        <v>0</v>
      </c>
      <c r="R109">
        <v>0</v>
      </c>
      <c r="S109">
        <v>0</v>
      </c>
      <c r="T109">
        <v>0</v>
      </c>
      <c r="U109">
        <v>0</v>
      </c>
      <c r="V109">
        <v>0</v>
      </c>
      <c r="W109">
        <v>0</v>
      </c>
      <c r="X109">
        <v>8</v>
      </c>
      <c r="Y109">
        <v>0</v>
      </c>
      <c r="Z109">
        <v>0</v>
      </c>
      <c r="AA109">
        <v>1</v>
      </c>
      <c r="AB109">
        <v>0</v>
      </c>
      <c r="AC109">
        <v>0</v>
      </c>
      <c r="AD109">
        <v>0</v>
      </c>
      <c r="AE109">
        <v>1</v>
      </c>
      <c r="AF109">
        <v>3</v>
      </c>
      <c r="AG109">
        <v>1</v>
      </c>
      <c r="AH109">
        <v>4</v>
      </c>
      <c r="AI109">
        <v>0</v>
      </c>
      <c r="AJ109">
        <v>0</v>
      </c>
      <c r="AK109">
        <v>0</v>
      </c>
      <c r="AL109">
        <v>0</v>
      </c>
      <c r="AM109">
        <v>0</v>
      </c>
      <c r="AN109">
        <v>0</v>
      </c>
      <c r="AO109">
        <v>0</v>
      </c>
      <c r="AP109">
        <v>0</v>
      </c>
      <c r="AQ109">
        <v>0</v>
      </c>
      <c r="AR109">
        <v>0</v>
      </c>
      <c r="AS109">
        <v>0</v>
      </c>
      <c r="AT109">
        <v>0</v>
      </c>
      <c r="AU109">
        <v>0</v>
      </c>
      <c r="AV109">
        <v>0</v>
      </c>
      <c r="AW109">
        <v>0</v>
      </c>
      <c r="AX109">
        <v>0</v>
      </c>
      <c r="AY109">
        <v>0</v>
      </c>
      <c r="AZ109">
        <f>SUM(D109:AY109)</f>
        <v>109</v>
      </c>
      <c r="BA109">
        <v>12110</v>
      </c>
      <c r="BB109">
        <f t="shared" si="1"/>
        <v>0.90008257638315436</v>
      </c>
    </row>
    <row r="110" spans="1:54" x14ac:dyDescent="0.55000000000000004">
      <c r="A110" s="1">
        <v>1898</v>
      </c>
      <c r="B110" t="s">
        <v>82</v>
      </c>
      <c r="C110" t="str">
        <f>VLOOKUP(A110, [1]speeches!$B:$BC, 54,FALSE)</f>
        <v>Republican</v>
      </c>
      <c r="D110">
        <v>1</v>
      </c>
      <c r="E110">
        <v>3</v>
      </c>
      <c r="F110">
        <v>0</v>
      </c>
      <c r="G110">
        <v>2</v>
      </c>
      <c r="H110">
        <v>12</v>
      </c>
      <c r="I110">
        <v>11</v>
      </c>
      <c r="J110">
        <v>1</v>
      </c>
      <c r="K110">
        <v>11</v>
      </c>
      <c r="L110">
        <v>0</v>
      </c>
      <c r="M110">
        <v>51</v>
      </c>
      <c r="N110">
        <v>4</v>
      </c>
      <c r="O110">
        <v>0</v>
      </c>
      <c r="P110">
        <v>0</v>
      </c>
      <c r="Q110">
        <v>0</v>
      </c>
      <c r="R110">
        <v>0</v>
      </c>
      <c r="S110">
        <v>0</v>
      </c>
      <c r="T110">
        <v>0</v>
      </c>
      <c r="U110">
        <v>0</v>
      </c>
      <c r="V110">
        <v>0</v>
      </c>
      <c r="W110">
        <v>0</v>
      </c>
      <c r="X110">
        <v>6</v>
      </c>
      <c r="Y110">
        <v>0</v>
      </c>
      <c r="Z110">
        <v>0</v>
      </c>
      <c r="AA110">
        <v>0</v>
      </c>
      <c r="AB110">
        <v>1</v>
      </c>
      <c r="AC110">
        <v>1</v>
      </c>
      <c r="AD110">
        <v>0</v>
      </c>
      <c r="AE110">
        <v>0</v>
      </c>
      <c r="AF110">
        <v>8</v>
      </c>
      <c r="AG110">
        <v>0</v>
      </c>
      <c r="AH110">
        <v>5</v>
      </c>
      <c r="AI110">
        <v>0</v>
      </c>
      <c r="AJ110">
        <v>5</v>
      </c>
      <c r="AK110">
        <v>7</v>
      </c>
      <c r="AL110">
        <v>1</v>
      </c>
      <c r="AM110">
        <v>1</v>
      </c>
      <c r="AN110">
        <v>0</v>
      </c>
      <c r="AO110">
        <v>0</v>
      </c>
      <c r="AP110">
        <v>0</v>
      </c>
      <c r="AQ110">
        <v>1</v>
      </c>
      <c r="AR110">
        <v>0</v>
      </c>
      <c r="AS110">
        <v>0</v>
      </c>
      <c r="AT110">
        <v>0</v>
      </c>
      <c r="AU110">
        <v>0</v>
      </c>
      <c r="AV110">
        <v>0</v>
      </c>
      <c r="AW110">
        <v>3</v>
      </c>
      <c r="AX110">
        <v>1</v>
      </c>
      <c r="AY110">
        <v>0</v>
      </c>
      <c r="AZ110">
        <f>SUM(D110:AY110)</f>
        <v>136</v>
      </c>
      <c r="BA110">
        <v>20208</v>
      </c>
      <c r="BB110">
        <f t="shared" si="1"/>
        <v>0.67300079176563732</v>
      </c>
    </row>
    <row r="111" spans="1:54" x14ac:dyDescent="0.55000000000000004">
      <c r="A111" s="1">
        <v>1899</v>
      </c>
      <c r="B111" t="s">
        <v>82</v>
      </c>
      <c r="C111" t="str">
        <f>VLOOKUP(A111, [1]speeches!$B:$BC, 54,FALSE)</f>
        <v>Republican</v>
      </c>
      <c r="D111">
        <v>0</v>
      </c>
      <c r="E111">
        <v>1</v>
      </c>
      <c r="F111">
        <v>0</v>
      </c>
      <c r="G111">
        <v>3</v>
      </c>
      <c r="H111">
        <v>22</v>
      </c>
      <c r="I111">
        <v>17</v>
      </c>
      <c r="J111">
        <v>2</v>
      </c>
      <c r="K111">
        <v>3</v>
      </c>
      <c r="L111">
        <v>0</v>
      </c>
      <c r="M111">
        <v>26</v>
      </c>
      <c r="N111">
        <v>6</v>
      </c>
      <c r="O111">
        <v>0</v>
      </c>
      <c r="P111">
        <v>0</v>
      </c>
      <c r="Q111">
        <v>0</v>
      </c>
      <c r="R111">
        <v>0</v>
      </c>
      <c r="S111">
        <v>0</v>
      </c>
      <c r="T111">
        <v>0</v>
      </c>
      <c r="U111">
        <v>0</v>
      </c>
      <c r="V111">
        <v>0</v>
      </c>
      <c r="W111">
        <v>0</v>
      </c>
      <c r="X111">
        <v>23</v>
      </c>
      <c r="Y111">
        <v>1</v>
      </c>
      <c r="Z111">
        <v>0</v>
      </c>
      <c r="AA111">
        <v>0</v>
      </c>
      <c r="AB111">
        <v>0</v>
      </c>
      <c r="AC111">
        <v>0</v>
      </c>
      <c r="AD111">
        <v>0</v>
      </c>
      <c r="AE111">
        <v>0</v>
      </c>
      <c r="AF111">
        <v>14</v>
      </c>
      <c r="AG111">
        <v>0</v>
      </c>
      <c r="AH111">
        <v>3</v>
      </c>
      <c r="AI111">
        <v>0</v>
      </c>
      <c r="AJ111">
        <v>2</v>
      </c>
      <c r="AK111">
        <v>8</v>
      </c>
      <c r="AL111">
        <v>0</v>
      </c>
      <c r="AM111">
        <v>0</v>
      </c>
      <c r="AN111">
        <v>0</v>
      </c>
      <c r="AO111">
        <v>0</v>
      </c>
      <c r="AP111">
        <v>3</v>
      </c>
      <c r="AQ111">
        <v>3</v>
      </c>
      <c r="AR111">
        <v>0</v>
      </c>
      <c r="AS111">
        <v>0</v>
      </c>
      <c r="AT111">
        <v>0</v>
      </c>
      <c r="AU111">
        <v>0</v>
      </c>
      <c r="AV111">
        <v>0</v>
      </c>
      <c r="AW111">
        <v>3</v>
      </c>
      <c r="AX111">
        <v>0</v>
      </c>
      <c r="AY111">
        <v>0</v>
      </c>
      <c r="AZ111">
        <f>SUM(D111:AY111)</f>
        <v>140</v>
      </c>
      <c r="BA111">
        <v>15133</v>
      </c>
      <c r="BB111">
        <f t="shared" si="1"/>
        <v>0.92513050948258779</v>
      </c>
    </row>
    <row r="112" spans="1:54" x14ac:dyDescent="0.55000000000000004">
      <c r="A112" s="1">
        <v>1900</v>
      </c>
      <c r="B112" t="s">
        <v>82</v>
      </c>
      <c r="C112" t="str">
        <f>VLOOKUP(A112, [1]speeches!$B:$BC, 54,FALSE)</f>
        <v>Republican</v>
      </c>
      <c r="D112">
        <v>0</v>
      </c>
      <c r="E112">
        <v>1</v>
      </c>
      <c r="F112">
        <v>1</v>
      </c>
      <c r="G112">
        <v>0</v>
      </c>
      <c r="H112">
        <v>13</v>
      </c>
      <c r="I112">
        <v>12</v>
      </c>
      <c r="J112">
        <v>2</v>
      </c>
      <c r="K112">
        <v>0</v>
      </c>
      <c r="L112">
        <v>0</v>
      </c>
      <c r="M112">
        <v>14</v>
      </c>
      <c r="N112">
        <v>6</v>
      </c>
      <c r="O112">
        <v>0</v>
      </c>
      <c r="P112">
        <v>0</v>
      </c>
      <c r="Q112">
        <v>0</v>
      </c>
      <c r="R112">
        <v>0</v>
      </c>
      <c r="S112">
        <v>0</v>
      </c>
      <c r="T112">
        <v>0</v>
      </c>
      <c r="U112">
        <v>0</v>
      </c>
      <c r="V112">
        <v>0</v>
      </c>
      <c r="W112">
        <v>0</v>
      </c>
      <c r="X112">
        <v>46</v>
      </c>
      <c r="Y112">
        <v>9</v>
      </c>
      <c r="Z112">
        <v>0</v>
      </c>
      <c r="AA112">
        <v>0</v>
      </c>
      <c r="AB112">
        <v>0</v>
      </c>
      <c r="AC112">
        <v>0</v>
      </c>
      <c r="AD112">
        <v>0</v>
      </c>
      <c r="AE112">
        <v>0</v>
      </c>
      <c r="AF112">
        <v>10</v>
      </c>
      <c r="AG112">
        <v>0</v>
      </c>
      <c r="AH112">
        <v>7</v>
      </c>
      <c r="AI112">
        <v>0</v>
      </c>
      <c r="AJ112">
        <v>1</v>
      </c>
      <c r="AK112">
        <v>4</v>
      </c>
      <c r="AL112">
        <v>0</v>
      </c>
      <c r="AM112">
        <v>0</v>
      </c>
      <c r="AN112">
        <v>0</v>
      </c>
      <c r="AO112">
        <v>0</v>
      </c>
      <c r="AP112">
        <v>0</v>
      </c>
      <c r="AQ112">
        <v>1</v>
      </c>
      <c r="AR112">
        <v>0</v>
      </c>
      <c r="AS112">
        <v>0</v>
      </c>
      <c r="AT112">
        <v>0</v>
      </c>
      <c r="AU112">
        <v>0</v>
      </c>
      <c r="AV112">
        <v>0</v>
      </c>
      <c r="AW112">
        <v>3</v>
      </c>
      <c r="AX112">
        <v>1</v>
      </c>
      <c r="AY112">
        <v>0</v>
      </c>
      <c r="AZ112">
        <f>SUM(D112:AY112)</f>
        <v>131</v>
      </c>
      <c r="BA112">
        <v>19134</v>
      </c>
      <c r="BB112">
        <f t="shared" si="1"/>
        <v>0.68464513431587748</v>
      </c>
    </row>
    <row r="113" spans="1:54" x14ac:dyDescent="0.55000000000000004">
      <c r="A113" s="1">
        <v>1901</v>
      </c>
      <c r="B113" t="s">
        <v>89</v>
      </c>
      <c r="C113" t="str">
        <f>VLOOKUP(A113, [1]speeches!$B:$BC, 54,FALSE)</f>
        <v>Republican</v>
      </c>
      <c r="D113">
        <v>0</v>
      </c>
      <c r="E113">
        <v>0</v>
      </c>
      <c r="F113">
        <v>0</v>
      </c>
      <c r="G113">
        <v>0</v>
      </c>
      <c r="H113">
        <v>13</v>
      </c>
      <c r="I113">
        <v>10</v>
      </c>
      <c r="J113">
        <v>0</v>
      </c>
      <c r="K113">
        <v>2</v>
      </c>
      <c r="L113">
        <v>0</v>
      </c>
      <c r="M113">
        <v>8</v>
      </c>
      <c r="N113">
        <v>1</v>
      </c>
      <c r="O113">
        <v>1</v>
      </c>
      <c r="P113">
        <v>0</v>
      </c>
      <c r="Q113">
        <v>0</v>
      </c>
      <c r="R113">
        <v>1</v>
      </c>
      <c r="S113">
        <v>0</v>
      </c>
      <c r="T113">
        <v>0</v>
      </c>
      <c r="U113">
        <v>0</v>
      </c>
      <c r="V113">
        <v>0</v>
      </c>
      <c r="W113">
        <v>0</v>
      </c>
      <c r="X113">
        <v>23</v>
      </c>
      <c r="Y113">
        <v>3</v>
      </c>
      <c r="Z113">
        <v>0</v>
      </c>
      <c r="AA113">
        <v>1</v>
      </c>
      <c r="AB113">
        <v>3</v>
      </c>
      <c r="AC113">
        <v>1</v>
      </c>
      <c r="AD113">
        <v>0</v>
      </c>
      <c r="AE113">
        <v>4</v>
      </c>
      <c r="AF113">
        <v>17</v>
      </c>
      <c r="AG113">
        <v>3</v>
      </c>
      <c r="AH113">
        <v>2</v>
      </c>
      <c r="AI113">
        <v>0</v>
      </c>
      <c r="AJ113">
        <v>1</v>
      </c>
      <c r="AK113">
        <v>5</v>
      </c>
      <c r="AL113">
        <v>3</v>
      </c>
      <c r="AM113">
        <v>1</v>
      </c>
      <c r="AN113">
        <v>0</v>
      </c>
      <c r="AO113">
        <v>0</v>
      </c>
      <c r="AP113">
        <v>0</v>
      </c>
      <c r="AQ113">
        <v>0</v>
      </c>
      <c r="AR113">
        <v>0</v>
      </c>
      <c r="AS113">
        <v>0</v>
      </c>
      <c r="AT113">
        <v>0</v>
      </c>
      <c r="AU113">
        <v>0</v>
      </c>
      <c r="AV113">
        <v>0</v>
      </c>
      <c r="AW113">
        <v>0</v>
      </c>
      <c r="AX113">
        <v>0</v>
      </c>
      <c r="AY113">
        <v>0</v>
      </c>
      <c r="AZ113">
        <f>SUM(D113:AY113)</f>
        <v>103</v>
      </c>
      <c r="BA113">
        <v>19595</v>
      </c>
      <c r="BB113">
        <f t="shared" si="1"/>
        <v>0.52564429701454451</v>
      </c>
    </row>
    <row r="114" spans="1:54" x14ac:dyDescent="0.55000000000000004">
      <c r="A114" s="1">
        <v>1902</v>
      </c>
      <c r="B114" t="s">
        <v>89</v>
      </c>
      <c r="C114" t="str">
        <f>VLOOKUP(A114, [1]speeches!$B:$BC, 54,FALSE)</f>
        <v>Democratic</v>
      </c>
      <c r="D114">
        <v>0</v>
      </c>
      <c r="E114">
        <v>1</v>
      </c>
      <c r="F114">
        <v>1</v>
      </c>
      <c r="G114">
        <v>0</v>
      </c>
      <c r="H114">
        <v>1</v>
      </c>
      <c r="I114">
        <v>1</v>
      </c>
      <c r="J114">
        <v>1</v>
      </c>
      <c r="K114">
        <v>0</v>
      </c>
      <c r="L114">
        <v>0</v>
      </c>
      <c r="M114">
        <v>8</v>
      </c>
      <c r="N114">
        <v>0</v>
      </c>
      <c r="O114">
        <v>0</v>
      </c>
      <c r="P114">
        <v>0</v>
      </c>
      <c r="Q114">
        <v>0</v>
      </c>
      <c r="R114">
        <v>0</v>
      </c>
      <c r="S114">
        <v>0</v>
      </c>
      <c r="T114">
        <v>0</v>
      </c>
      <c r="U114">
        <v>0</v>
      </c>
      <c r="V114">
        <v>0</v>
      </c>
      <c r="W114">
        <v>0</v>
      </c>
      <c r="X114">
        <v>11</v>
      </c>
      <c r="Y114">
        <v>1</v>
      </c>
      <c r="Z114">
        <v>0</v>
      </c>
      <c r="AA114">
        <v>0</v>
      </c>
      <c r="AB114">
        <v>0</v>
      </c>
      <c r="AC114">
        <v>0</v>
      </c>
      <c r="AD114">
        <v>0</v>
      </c>
      <c r="AE114">
        <v>1</v>
      </c>
      <c r="AF114">
        <v>11</v>
      </c>
      <c r="AG114">
        <v>0</v>
      </c>
      <c r="AH114">
        <v>2</v>
      </c>
      <c r="AI114">
        <v>0</v>
      </c>
      <c r="AJ114">
        <v>0</v>
      </c>
      <c r="AK114">
        <v>1</v>
      </c>
      <c r="AL114">
        <v>0</v>
      </c>
      <c r="AM114">
        <v>0</v>
      </c>
      <c r="AN114">
        <v>0</v>
      </c>
      <c r="AO114">
        <v>0</v>
      </c>
      <c r="AP114">
        <v>0</v>
      </c>
      <c r="AQ114">
        <v>0</v>
      </c>
      <c r="AR114">
        <v>0</v>
      </c>
      <c r="AS114">
        <v>0</v>
      </c>
      <c r="AT114">
        <v>0</v>
      </c>
      <c r="AU114">
        <v>0</v>
      </c>
      <c r="AV114">
        <v>0</v>
      </c>
      <c r="AW114">
        <v>1</v>
      </c>
      <c r="AX114">
        <v>1</v>
      </c>
      <c r="AY114">
        <v>0</v>
      </c>
      <c r="AZ114">
        <f>SUM(D114:AY114)</f>
        <v>42</v>
      </c>
      <c r="BA114">
        <v>9756</v>
      </c>
      <c r="BB114">
        <f t="shared" si="1"/>
        <v>0.43050430504305043</v>
      </c>
    </row>
    <row r="115" spans="1:54" x14ac:dyDescent="0.55000000000000004">
      <c r="A115" s="1">
        <v>1903</v>
      </c>
      <c r="B115" t="s">
        <v>89</v>
      </c>
      <c r="C115" t="str">
        <f>VLOOKUP(A115, [1]speeches!$B:$BC, 54,FALSE)</f>
        <v>Republican</v>
      </c>
      <c r="D115">
        <v>0</v>
      </c>
      <c r="E115">
        <v>3</v>
      </c>
      <c r="F115">
        <v>0</v>
      </c>
      <c r="G115">
        <v>0</v>
      </c>
      <c r="H115">
        <v>19</v>
      </c>
      <c r="I115">
        <v>18</v>
      </c>
      <c r="J115">
        <v>5</v>
      </c>
      <c r="K115">
        <v>17</v>
      </c>
      <c r="L115">
        <v>3</v>
      </c>
      <c r="M115">
        <v>0</v>
      </c>
      <c r="N115">
        <v>4</v>
      </c>
      <c r="O115">
        <v>0</v>
      </c>
      <c r="P115">
        <v>0</v>
      </c>
      <c r="Q115">
        <v>0</v>
      </c>
      <c r="R115">
        <v>0</v>
      </c>
      <c r="S115">
        <v>0</v>
      </c>
      <c r="T115">
        <v>0</v>
      </c>
      <c r="U115">
        <v>0</v>
      </c>
      <c r="V115">
        <v>0</v>
      </c>
      <c r="W115">
        <v>0</v>
      </c>
      <c r="X115">
        <v>20</v>
      </c>
      <c r="Y115">
        <v>3</v>
      </c>
      <c r="Z115">
        <v>0</v>
      </c>
      <c r="AA115">
        <v>0</v>
      </c>
      <c r="AB115">
        <v>5</v>
      </c>
      <c r="AC115">
        <v>5</v>
      </c>
      <c r="AD115">
        <v>0</v>
      </c>
      <c r="AE115">
        <v>3</v>
      </c>
      <c r="AF115">
        <v>20</v>
      </c>
      <c r="AG115">
        <v>1</v>
      </c>
      <c r="AH115">
        <v>4</v>
      </c>
      <c r="AI115">
        <v>0</v>
      </c>
      <c r="AJ115">
        <v>0</v>
      </c>
      <c r="AK115">
        <v>5</v>
      </c>
      <c r="AL115">
        <v>5</v>
      </c>
      <c r="AM115">
        <v>5</v>
      </c>
      <c r="AN115">
        <v>0</v>
      </c>
      <c r="AO115">
        <v>0</v>
      </c>
      <c r="AP115">
        <v>5</v>
      </c>
      <c r="AQ115">
        <v>1</v>
      </c>
      <c r="AR115">
        <v>0</v>
      </c>
      <c r="AS115">
        <v>0</v>
      </c>
      <c r="AT115">
        <v>0</v>
      </c>
      <c r="AU115">
        <v>0</v>
      </c>
      <c r="AV115">
        <v>0</v>
      </c>
      <c r="AW115">
        <v>0</v>
      </c>
      <c r="AX115">
        <v>0</v>
      </c>
      <c r="AY115">
        <v>0</v>
      </c>
      <c r="AZ115">
        <f>SUM(D115:AY115)</f>
        <v>151</v>
      </c>
      <c r="BA115">
        <v>14876</v>
      </c>
      <c r="BB115">
        <f t="shared" si="1"/>
        <v>1.0150578112395805</v>
      </c>
    </row>
    <row r="116" spans="1:54" x14ac:dyDescent="0.55000000000000004">
      <c r="A116" s="1">
        <v>1904</v>
      </c>
      <c r="B116" t="s">
        <v>89</v>
      </c>
      <c r="C116" t="str">
        <f>VLOOKUP(A116, [1]speeches!$B:$BC, 54,FALSE)</f>
        <v>Democratic</v>
      </c>
      <c r="D116">
        <v>0</v>
      </c>
      <c r="E116">
        <v>2</v>
      </c>
      <c r="F116">
        <v>2</v>
      </c>
      <c r="G116">
        <v>0</v>
      </c>
      <c r="H116">
        <v>27</v>
      </c>
      <c r="I116">
        <v>22</v>
      </c>
      <c r="J116">
        <v>9</v>
      </c>
      <c r="K116">
        <v>1</v>
      </c>
      <c r="L116">
        <v>0</v>
      </c>
      <c r="M116">
        <v>5</v>
      </c>
      <c r="N116">
        <v>1</v>
      </c>
      <c r="O116">
        <v>0</v>
      </c>
      <c r="P116">
        <v>0</v>
      </c>
      <c r="Q116">
        <v>0</v>
      </c>
      <c r="R116">
        <v>0</v>
      </c>
      <c r="S116">
        <v>0</v>
      </c>
      <c r="T116">
        <v>0</v>
      </c>
      <c r="U116">
        <v>0</v>
      </c>
      <c r="V116">
        <v>0</v>
      </c>
      <c r="W116">
        <v>0</v>
      </c>
      <c r="X116">
        <v>13</v>
      </c>
      <c r="Y116">
        <v>0</v>
      </c>
      <c r="Z116">
        <v>0</v>
      </c>
      <c r="AA116">
        <v>0</v>
      </c>
      <c r="AB116">
        <v>1</v>
      </c>
      <c r="AC116">
        <v>1</v>
      </c>
      <c r="AD116">
        <v>0</v>
      </c>
      <c r="AE116">
        <v>2</v>
      </c>
      <c r="AF116">
        <v>35</v>
      </c>
      <c r="AG116">
        <v>1</v>
      </c>
      <c r="AH116">
        <v>4</v>
      </c>
      <c r="AI116">
        <v>0</v>
      </c>
      <c r="AJ116">
        <v>0</v>
      </c>
      <c r="AK116">
        <v>0</v>
      </c>
      <c r="AL116">
        <v>1</v>
      </c>
      <c r="AM116">
        <v>1</v>
      </c>
      <c r="AN116">
        <v>0</v>
      </c>
      <c r="AO116">
        <v>0</v>
      </c>
      <c r="AP116">
        <v>20</v>
      </c>
      <c r="AQ116">
        <v>0</v>
      </c>
      <c r="AR116">
        <v>1</v>
      </c>
      <c r="AS116">
        <v>0</v>
      </c>
      <c r="AT116">
        <v>0</v>
      </c>
      <c r="AU116">
        <v>0</v>
      </c>
      <c r="AV116">
        <v>0</v>
      </c>
      <c r="AW116">
        <v>2</v>
      </c>
      <c r="AX116">
        <v>1</v>
      </c>
      <c r="AY116">
        <v>0</v>
      </c>
      <c r="AZ116">
        <f>SUM(D116:AY116)</f>
        <v>152</v>
      </c>
      <c r="BA116">
        <v>17406</v>
      </c>
      <c r="BB116">
        <f t="shared" si="1"/>
        <v>0.87326209353096629</v>
      </c>
    </row>
    <row r="117" spans="1:54" x14ac:dyDescent="0.55000000000000004">
      <c r="A117" s="1">
        <v>1905</v>
      </c>
      <c r="B117" t="s">
        <v>89</v>
      </c>
      <c r="C117" t="str">
        <f>VLOOKUP(A117, [1]speeches!$B:$BC, 54,FALSE)</f>
        <v>Democratic</v>
      </c>
      <c r="D117">
        <v>0</v>
      </c>
      <c r="E117">
        <v>0</v>
      </c>
      <c r="F117">
        <v>0</v>
      </c>
      <c r="G117">
        <v>1</v>
      </c>
      <c r="H117">
        <v>31</v>
      </c>
      <c r="I117">
        <v>24</v>
      </c>
      <c r="J117">
        <v>13</v>
      </c>
      <c r="K117">
        <v>1</v>
      </c>
      <c r="L117">
        <v>0</v>
      </c>
      <c r="M117">
        <v>2</v>
      </c>
      <c r="N117">
        <v>6</v>
      </c>
      <c r="O117">
        <v>0</v>
      </c>
      <c r="P117">
        <v>0</v>
      </c>
      <c r="Q117">
        <v>0</v>
      </c>
      <c r="R117">
        <v>0</v>
      </c>
      <c r="S117">
        <v>0</v>
      </c>
      <c r="T117">
        <v>0</v>
      </c>
      <c r="U117">
        <v>0</v>
      </c>
      <c r="V117">
        <v>0</v>
      </c>
      <c r="W117">
        <v>0</v>
      </c>
      <c r="X117">
        <v>34</v>
      </c>
      <c r="Y117">
        <v>1</v>
      </c>
      <c r="Z117">
        <v>0</v>
      </c>
      <c r="AA117">
        <v>2</v>
      </c>
      <c r="AB117">
        <v>17</v>
      </c>
      <c r="AC117">
        <v>17</v>
      </c>
      <c r="AD117">
        <v>0</v>
      </c>
      <c r="AE117">
        <v>15</v>
      </c>
      <c r="AF117">
        <v>33</v>
      </c>
      <c r="AG117">
        <v>6</v>
      </c>
      <c r="AH117">
        <v>2</v>
      </c>
      <c r="AI117">
        <v>0</v>
      </c>
      <c r="AJ117">
        <v>0</v>
      </c>
      <c r="AK117">
        <v>2</v>
      </c>
      <c r="AL117">
        <v>17</v>
      </c>
      <c r="AM117">
        <v>17</v>
      </c>
      <c r="AN117">
        <v>0</v>
      </c>
      <c r="AO117">
        <v>0</v>
      </c>
      <c r="AP117">
        <v>6</v>
      </c>
      <c r="AQ117">
        <v>1</v>
      </c>
      <c r="AR117">
        <v>0</v>
      </c>
      <c r="AS117">
        <v>0</v>
      </c>
      <c r="AT117">
        <v>0</v>
      </c>
      <c r="AU117">
        <v>0</v>
      </c>
      <c r="AV117">
        <v>0</v>
      </c>
      <c r="AW117">
        <v>3</v>
      </c>
      <c r="AX117">
        <v>2</v>
      </c>
      <c r="AY117">
        <v>0</v>
      </c>
      <c r="AZ117">
        <f>SUM(D117:AY117)</f>
        <v>253</v>
      </c>
      <c r="BA117">
        <v>25033</v>
      </c>
      <c r="BB117">
        <f t="shared" si="1"/>
        <v>1.0106659209843007</v>
      </c>
    </row>
    <row r="118" spans="1:54" x14ac:dyDescent="0.55000000000000004">
      <c r="A118" s="1">
        <v>1906</v>
      </c>
      <c r="B118" t="s">
        <v>89</v>
      </c>
      <c r="C118" t="str">
        <f>VLOOKUP(A118, [1]speeches!$B:$BC, 54,FALSE)</f>
        <v>Republican</v>
      </c>
      <c r="D118">
        <v>0</v>
      </c>
      <c r="E118">
        <v>1</v>
      </c>
      <c r="F118">
        <v>0</v>
      </c>
      <c r="G118">
        <v>1</v>
      </c>
      <c r="H118">
        <v>28</v>
      </c>
      <c r="I118">
        <v>23</v>
      </c>
      <c r="J118">
        <v>4</v>
      </c>
      <c r="K118">
        <v>5</v>
      </c>
      <c r="L118">
        <v>0</v>
      </c>
      <c r="M118">
        <v>15</v>
      </c>
      <c r="N118">
        <v>1</v>
      </c>
      <c r="O118">
        <v>0</v>
      </c>
      <c r="P118">
        <v>0</v>
      </c>
      <c r="Q118">
        <v>0</v>
      </c>
      <c r="R118">
        <v>0</v>
      </c>
      <c r="S118">
        <v>0</v>
      </c>
      <c r="T118">
        <v>0</v>
      </c>
      <c r="U118">
        <v>0</v>
      </c>
      <c r="V118">
        <v>0</v>
      </c>
      <c r="W118">
        <v>0</v>
      </c>
      <c r="X118">
        <v>8</v>
      </c>
      <c r="Y118">
        <v>2</v>
      </c>
      <c r="Z118">
        <v>0</v>
      </c>
      <c r="AA118">
        <v>1</v>
      </c>
      <c r="AB118">
        <v>1</v>
      </c>
      <c r="AC118">
        <v>1</v>
      </c>
      <c r="AD118">
        <v>0</v>
      </c>
      <c r="AE118">
        <v>1</v>
      </c>
      <c r="AF118">
        <v>29</v>
      </c>
      <c r="AG118">
        <v>0</v>
      </c>
      <c r="AH118">
        <v>2</v>
      </c>
      <c r="AI118">
        <v>0</v>
      </c>
      <c r="AJ118">
        <v>1</v>
      </c>
      <c r="AK118">
        <v>5</v>
      </c>
      <c r="AL118">
        <v>1</v>
      </c>
      <c r="AM118">
        <v>1</v>
      </c>
      <c r="AN118">
        <v>0</v>
      </c>
      <c r="AO118">
        <v>0</v>
      </c>
      <c r="AP118">
        <v>1</v>
      </c>
      <c r="AQ118">
        <v>0</v>
      </c>
      <c r="AR118">
        <v>0</v>
      </c>
      <c r="AS118">
        <v>0</v>
      </c>
      <c r="AT118">
        <v>0</v>
      </c>
      <c r="AU118">
        <v>0</v>
      </c>
      <c r="AV118">
        <v>0</v>
      </c>
      <c r="AW118">
        <v>1</v>
      </c>
      <c r="AX118">
        <v>0</v>
      </c>
      <c r="AY118">
        <v>0</v>
      </c>
      <c r="AZ118">
        <f>SUM(D118:AY118)</f>
        <v>133</v>
      </c>
      <c r="BA118">
        <v>23575</v>
      </c>
      <c r="BB118">
        <f t="shared" si="1"/>
        <v>0.56415694591728527</v>
      </c>
    </row>
    <row r="119" spans="1:54" x14ac:dyDescent="0.55000000000000004">
      <c r="A119" s="1">
        <v>1907</v>
      </c>
      <c r="B119" t="s">
        <v>89</v>
      </c>
      <c r="C119" t="str">
        <f>VLOOKUP(A119, [1]speeches!$B:$BC, 54,FALSE)</f>
        <v>Democratic</v>
      </c>
      <c r="D119">
        <v>0</v>
      </c>
      <c r="E119">
        <v>1</v>
      </c>
      <c r="F119">
        <v>1</v>
      </c>
      <c r="G119">
        <v>3</v>
      </c>
      <c r="H119">
        <v>18</v>
      </c>
      <c r="I119">
        <v>15</v>
      </c>
      <c r="J119">
        <v>2</v>
      </c>
      <c r="K119">
        <v>1</v>
      </c>
      <c r="L119">
        <v>0</v>
      </c>
      <c r="M119">
        <v>4</v>
      </c>
      <c r="N119">
        <v>5</v>
      </c>
      <c r="O119">
        <v>0</v>
      </c>
      <c r="P119">
        <v>0</v>
      </c>
      <c r="Q119">
        <v>0</v>
      </c>
      <c r="R119">
        <v>0</v>
      </c>
      <c r="S119">
        <v>0</v>
      </c>
      <c r="T119">
        <v>0</v>
      </c>
      <c r="U119">
        <v>0</v>
      </c>
      <c r="V119">
        <v>0</v>
      </c>
      <c r="W119">
        <v>0</v>
      </c>
      <c r="X119">
        <v>16</v>
      </c>
      <c r="Y119">
        <v>0</v>
      </c>
      <c r="Z119">
        <v>0</v>
      </c>
      <c r="AA119">
        <v>2</v>
      </c>
      <c r="AB119">
        <v>0</v>
      </c>
      <c r="AC119">
        <v>0</v>
      </c>
      <c r="AD119">
        <v>0</v>
      </c>
      <c r="AE119">
        <v>0</v>
      </c>
      <c r="AF119">
        <v>36</v>
      </c>
      <c r="AG119">
        <v>0</v>
      </c>
      <c r="AH119">
        <v>6</v>
      </c>
      <c r="AI119">
        <v>0</v>
      </c>
      <c r="AJ119">
        <v>2</v>
      </c>
      <c r="AK119">
        <v>10</v>
      </c>
      <c r="AL119">
        <v>0</v>
      </c>
      <c r="AM119">
        <v>0</v>
      </c>
      <c r="AN119">
        <v>0</v>
      </c>
      <c r="AO119">
        <v>1</v>
      </c>
      <c r="AP119">
        <v>0</v>
      </c>
      <c r="AQ119">
        <v>0</v>
      </c>
      <c r="AR119">
        <v>0</v>
      </c>
      <c r="AS119">
        <v>0</v>
      </c>
      <c r="AT119">
        <v>0</v>
      </c>
      <c r="AU119">
        <v>0</v>
      </c>
      <c r="AV119">
        <v>0</v>
      </c>
      <c r="AW119">
        <v>2</v>
      </c>
      <c r="AX119">
        <v>1</v>
      </c>
      <c r="AY119">
        <v>0</v>
      </c>
      <c r="AZ119">
        <f>SUM(D119:AY119)</f>
        <v>126</v>
      </c>
      <c r="BA119">
        <v>27382</v>
      </c>
      <c r="BB119">
        <f t="shared" si="1"/>
        <v>0.46015630706303412</v>
      </c>
    </row>
    <row r="120" spans="1:54" x14ac:dyDescent="0.55000000000000004">
      <c r="A120" s="1">
        <v>1908</v>
      </c>
      <c r="B120" t="s">
        <v>89</v>
      </c>
      <c r="C120" t="str">
        <f>VLOOKUP(A120, [1]speeches!$B:$BC, 54,FALSE)</f>
        <v>Democratic</v>
      </c>
      <c r="D120">
        <v>0</v>
      </c>
      <c r="E120">
        <v>0</v>
      </c>
      <c r="F120">
        <v>0</v>
      </c>
      <c r="G120">
        <v>0</v>
      </c>
      <c r="H120">
        <v>10</v>
      </c>
      <c r="I120">
        <v>10</v>
      </c>
      <c r="J120">
        <v>3</v>
      </c>
      <c r="K120">
        <v>3</v>
      </c>
      <c r="L120">
        <v>0</v>
      </c>
      <c r="M120">
        <v>4</v>
      </c>
      <c r="N120">
        <v>1</v>
      </c>
      <c r="O120">
        <v>0</v>
      </c>
      <c r="P120">
        <v>0</v>
      </c>
      <c r="Q120">
        <v>0</v>
      </c>
      <c r="R120">
        <v>0</v>
      </c>
      <c r="S120">
        <v>0</v>
      </c>
      <c r="T120">
        <v>0</v>
      </c>
      <c r="U120">
        <v>0</v>
      </c>
      <c r="V120">
        <v>0</v>
      </c>
      <c r="W120">
        <v>0</v>
      </c>
      <c r="X120">
        <v>7</v>
      </c>
      <c r="Y120">
        <v>0</v>
      </c>
      <c r="Z120">
        <v>0</v>
      </c>
      <c r="AA120">
        <v>0</v>
      </c>
      <c r="AB120">
        <v>0</v>
      </c>
      <c r="AC120">
        <v>0</v>
      </c>
      <c r="AD120">
        <v>0</v>
      </c>
      <c r="AE120">
        <v>0</v>
      </c>
      <c r="AF120">
        <v>34</v>
      </c>
      <c r="AG120">
        <v>1</v>
      </c>
      <c r="AH120">
        <v>8</v>
      </c>
      <c r="AI120">
        <v>0</v>
      </c>
      <c r="AJ120">
        <v>0</v>
      </c>
      <c r="AK120">
        <v>1</v>
      </c>
      <c r="AL120">
        <v>0</v>
      </c>
      <c r="AM120">
        <v>0</v>
      </c>
      <c r="AN120">
        <v>1</v>
      </c>
      <c r="AO120">
        <v>1</v>
      </c>
      <c r="AP120">
        <v>0</v>
      </c>
      <c r="AQ120">
        <v>0</v>
      </c>
      <c r="AR120">
        <v>0</v>
      </c>
      <c r="AS120">
        <v>0</v>
      </c>
      <c r="AT120">
        <v>0</v>
      </c>
      <c r="AU120">
        <v>0</v>
      </c>
      <c r="AV120">
        <v>0</v>
      </c>
      <c r="AW120">
        <v>2</v>
      </c>
      <c r="AX120">
        <v>1</v>
      </c>
      <c r="AY120">
        <v>0</v>
      </c>
      <c r="AZ120">
        <f>SUM(D120:AY120)</f>
        <v>87</v>
      </c>
      <c r="BA120">
        <v>19383</v>
      </c>
      <c r="BB120">
        <f t="shared" si="1"/>
        <v>0.44884692772016715</v>
      </c>
    </row>
    <row r="121" spans="1:54" x14ac:dyDescent="0.55000000000000004">
      <c r="A121" s="1">
        <v>1909</v>
      </c>
      <c r="B121" t="s">
        <v>90</v>
      </c>
      <c r="C121" t="str">
        <f>VLOOKUP(A121, [1]speeches!$B:$BC, 54,FALSE)</f>
        <v>Republican</v>
      </c>
      <c r="D121">
        <v>0</v>
      </c>
      <c r="E121">
        <v>1</v>
      </c>
      <c r="F121">
        <v>0</v>
      </c>
      <c r="G121">
        <v>4</v>
      </c>
      <c r="H121">
        <v>9</v>
      </c>
      <c r="I121">
        <v>8</v>
      </c>
      <c r="J121">
        <v>0</v>
      </c>
      <c r="K121">
        <v>2</v>
      </c>
      <c r="L121">
        <v>0</v>
      </c>
      <c r="M121">
        <v>2</v>
      </c>
      <c r="N121">
        <v>8</v>
      </c>
      <c r="O121">
        <v>0</v>
      </c>
      <c r="P121">
        <v>0</v>
      </c>
      <c r="Q121">
        <v>0</v>
      </c>
      <c r="R121">
        <v>0</v>
      </c>
      <c r="S121">
        <v>0</v>
      </c>
      <c r="T121">
        <v>0</v>
      </c>
      <c r="U121">
        <v>0</v>
      </c>
      <c r="V121">
        <v>0</v>
      </c>
      <c r="W121">
        <v>0</v>
      </c>
      <c r="X121">
        <v>19</v>
      </c>
      <c r="Y121">
        <v>1</v>
      </c>
      <c r="Z121">
        <v>0</v>
      </c>
      <c r="AA121">
        <v>0</v>
      </c>
      <c r="AB121">
        <v>0</v>
      </c>
      <c r="AC121">
        <v>0</v>
      </c>
      <c r="AD121">
        <v>0</v>
      </c>
      <c r="AE121">
        <v>2</v>
      </c>
      <c r="AF121">
        <v>8</v>
      </c>
      <c r="AG121">
        <v>1</v>
      </c>
      <c r="AH121">
        <v>5</v>
      </c>
      <c r="AI121">
        <v>0</v>
      </c>
      <c r="AJ121">
        <v>1</v>
      </c>
      <c r="AK121">
        <v>2</v>
      </c>
      <c r="AL121">
        <v>0</v>
      </c>
      <c r="AM121">
        <v>0</v>
      </c>
      <c r="AN121">
        <v>0</v>
      </c>
      <c r="AO121">
        <v>0</v>
      </c>
      <c r="AP121">
        <v>0</v>
      </c>
      <c r="AQ121">
        <v>0</v>
      </c>
      <c r="AR121">
        <v>0</v>
      </c>
      <c r="AS121">
        <v>0</v>
      </c>
      <c r="AT121">
        <v>0</v>
      </c>
      <c r="AU121">
        <v>0</v>
      </c>
      <c r="AV121">
        <v>0</v>
      </c>
      <c r="AW121">
        <v>2</v>
      </c>
      <c r="AX121">
        <v>0</v>
      </c>
      <c r="AY121">
        <v>0</v>
      </c>
      <c r="AZ121">
        <f>SUM(D121:AY121)</f>
        <v>75</v>
      </c>
      <c r="BA121">
        <v>13889</v>
      </c>
      <c r="BB121">
        <f t="shared" si="1"/>
        <v>0.53999568003455967</v>
      </c>
    </row>
    <row r="122" spans="1:54" x14ac:dyDescent="0.55000000000000004">
      <c r="A122" s="1">
        <v>1910</v>
      </c>
      <c r="B122" t="s">
        <v>90</v>
      </c>
      <c r="C122" t="str">
        <f>VLOOKUP(A122, [1]speeches!$B:$BC, 54,FALSE)</f>
        <v>Republican</v>
      </c>
      <c r="D122">
        <v>0</v>
      </c>
      <c r="E122">
        <v>0</v>
      </c>
      <c r="F122">
        <v>0</v>
      </c>
      <c r="G122">
        <v>7</v>
      </c>
      <c r="H122">
        <v>7</v>
      </c>
      <c r="I122">
        <v>5</v>
      </c>
      <c r="J122">
        <v>0</v>
      </c>
      <c r="K122">
        <v>0</v>
      </c>
      <c r="L122">
        <v>0</v>
      </c>
      <c r="M122">
        <v>1</v>
      </c>
      <c r="N122">
        <v>0</v>
      </c>
      <c r="O122">
        <v>0</v>
      </c>
      <c r="P122">
        <v>0</v>
      </c>
      <c r="Q122">
        <v>0</v>
      </c>
      <c r="R122">
        <v>0</v>
      </c>
      <c r="S122">
        <v>0</v>
      </c>
      <c r="T122">
        <v>0</v>
      </c>
      <c r="U122">
        <v>0</v>
      </c>
      <c r="V122">
        <v>0</v>
      </c>
      <c r="W122">
        <v>0</v>
      </c>
      <c r="X122">
        <v>18</v>
      </c>
      <c r="Y122">
        <v>0</v>
      </c>
      <c r="Z122">
        <v>0</v>
      </c>
      <c r="AA122">
        <v>1</v>
      </c>
      <c r="AB122">
        <v>0</v>
      </c>
      <c r="AC122">
        <v>0</v>
      </c>
      <c r="AD122">
        <v>0</v>
      </c>
      <c r="AE122">
        <v>0</v>
      </c>
      <c r="AF122">
        <v>1</v>
      </c>
      <c r="AG122">
        <v>0</v>
      </c>
      <c r="AH122">
        <v>8</v>
      </c>
      <c r="AI122">
        <v>0</v>
      </c>
      <c r="AJ122">
        <v>3</v>
      </c>
      <c r="AK122">
        <v>2</v>
      </c>
      <c r="AL122">
        <v>0</v>
      </c>
      <c r="AM122">
        <v>0</v>
      </c>
      <c r="AN122">
        <v>0</v>
      </c>
      <c r="AO122">
        <v>0</v>
      </c>
      <c r="AP122">
        <v>0</v>
      </c>
      <c r="AQ122">
        <v>0</v>
      </c>
      <c r="AR122">
        <v>0</v>
      </c>
      <c r="AS122">
        <v>0</v>
      </c>
      <c r="AT122">
        <v>0</v>
      </c>
      <c r="AU122">
        <v>0</v>
      </c>
      <c r="AV122">
        <v>0</v>
      </c>
      <c r="AW122">
        <v>1</v>
      </c>
      <c r="AX122">
        <v>0</v>
      </c>
      <c r="AY122">
        <v>0</v>
      </c>
      <c r="AZ122">
        <f>SUM(D122:AY122)</f>
        <v>54</v>
      </c>
      <c r="BA122">
        <v>6763</v>
      </c>
      <c r="BB122">
        <f t="shared" si="1"/>
        <v>0.79846222090788121</v>
      </c>
    </row>
    <row r="123" spans="1:54" x14ac:dyDescent="0.55000000000000004">
      <c r="A123" s="1">
        <v>1911</v>
      </c>
      <c r="B123" t="s">
        <v>90</v>
      </c>
      <c r="C123" t="str">
        <f>VLOOKUP(A123, [1]speeches!$B:$BC, 54,FALSE)</f>
        <v>Republican</v>
      </c>
      <c r="D123">
        <v>0</v>
      </c>
      <c r="E123">
        <v>15</v>
      </c>
      <c r="F123">
        <v>0</v>
      </c>
      <c r="G123">
        <v>0</v>
      </c>
      <c r="H123">
        <v>10</v>
      </c>
      <c r="I123">
        <v>9</v>
      </c>
      <c r="J123">
        <v>0</v>
      </c>
      <c r="K123">
        <v>6</v>
      </c>
      <c r="L123">
        <v>0</v>
      </c>
      <c r="M123">
        <v>1</v>
      </c>
      <c r="N123">
        <v>3</v>
      </c>
      <c r="O123">
        <v>0</v>
      </c>
      <c r="P123">
        <v>0</v>
      </c>
      <c r="Q123">
        <v>0</v>
      </c>
      <c r="R123">
        <v>0</v>
      </c>
      <c r="S123">
        <v>0</v>
      </c>
      <c r="T123">
        <v>0</v>
      </c>
      <c r="U123">
        <v>0</v>
      </c>
      <c r="V123">
        <v>0</v>
      </c>
      <c r="W123">
        <v>0</v>
      </c>
      <c r="X123">
        <v>51</v>
      </c>
      <c r="Y123">
        <v>0</v>
      </c>
      <c r="Z123">
        <v>0</v>
      </c>
      <c r="AA123">
        <v>5</v>
      </c>
      <c r="AB123">
        <v>0</v>
      </c>
      <c r="AC123">
        <v>0</v>
      </c>
      <c r="AD123">
        <v>0</v>
      </c>
      <c r="AE123">
        <v>3</v>
      </c>
      <c r="AF123">
        <v>16</v>
      </c>
      <c r="AG123">
        <v>2</v>
      </c>
      <c r="AH123">
        <v>8</v>
      </c>
      <c r="AI123">
        <v>0</v>
      </c>
      <c r="AJ123">
        <v>19</v>
      </c>
      <c r="AK123">
        <v>20</v>
      </c>
      <c r="AL123">
        <v>0</v>
      </c>
      <c r="AM123">
        <v>0</v>
      </c>
      <c r="AN123">
        <v>0</v>
      </c>
      <c r="AO123">
        <v>0</v>
      </c>
      <c r="AP123">
        <v>2</v>
      </c>
      <c r="AQ123">
        <v>0</v>
      </c>
      <c r="AR123">
        <v>0</v>
      </c>
      <c r="AS123">
        <v>0</v>
      </c>
      <c r="AT123">
        <v>0</v>
      </c>
      <c r="AU123">
        <v>1</v>
      </c>
      <c r="AV123">
        <v>1</v>
      </c>
      <c r="AW123">
        <v>2</v>
      </c>
      <c r="AX123">
        <v>0</v>
      </c>
      <c r="AY123">
        <v>0</v>
      </c>
      <c r="AZ123">
        <f>SUM(D123:AY123)</f>
        <v>174</v>
      </c>
      <c r="BA123">
        <v>23704</v>
      </c>
      <c r="BB123">
        <f t="shared" si="1"/>
        <v>0.73405332433344583</v>
      </c>
    </row>
    <row r="124" spans="1:54" x14ac:dyDescent="0.55000000000000004">
      <c r="A124" s="1">
        <v>1912</v>
      </c>
      <c r="B124" t="s">
        <v>90</v>
      </c>
      <c r="C124" t="str">
        <f>VLOOKUP(A124, [1]speeches!$B:$BC, 54,FALSE)</f>
        <v>Republican</v>
      </c>
      <c r="D124">
        <v>0</v>
      </c>
      <c r="E124">
        <v>2</v>
      </c>
      <c r="F124">
        <v>1</v>
      </c>
      <c r="G124">
        <v>3</v>
      </c>
      <c r="H124">
        <v>27</v>
      </c>
      <c r="I124">
        <v>19</v>
      </c>
      <c r="J124">
        <v>5</v>
      </c>
      <c r="K124">
        <v>2</v>
      </c>
      <c r="L124">
        <v>0</v>
      </c>
      <c r="M124">
        <v>5</v>
      </c>
      <c r="N124">
        <v>8</v>
      </c>
      <c r="O124">
        <v>0</v>
      </c>
      <c r="P124">
        <v>0</v>
      </c>
      <c r="Q124">
        <v>0</v>
      </c>
      <c r="R124">
        <v>0</v>
      </c>
      <c r="S124">
        <v>0</v>
      </c>
      <c r="T124">
        <v>0</v>
      </c>
      <c r="U124">
        <v>0</v>
      </c>
      <c r="V124">
        <v>0</v>
      </c>
      <c r="W124">
        <v>0</v>
      </c>
      <c r="X124">
        <v>75</v>
      </c>
      <c r="Y124">
        <v>3</v>
      </c>
      <c r="Z124">
        <v>0</v>
      </c>
      <c r="AA124">
        <v>0</v>
      </c>
      <c r="AB124">
        <v>0</v>
      </c>
      <c r="AC124">
        <v>0</v>
      </c>
      <c r="AD124">
        <v>0</v>
      </c>
      <c r="AE124">
        <v>0</v>
      </c>
      <c r="AF124">
        <v>9</v>
      </c>
      <c r="AG124">
        <v>0</v>
      </c>
      <c r="AH124">
        <v>8</v>
      </c>
      <c r="AI124">
        <v>0</v>
      </c>
      <c r="AJ124">
        <v>4</v>
      </c>
      <c r="AK124">
        <v>6</v>
      </c>
      <c r="AL124">
        <v>0</v>
      </c>
      <c r="AM124">
        <v>0</v>
      </c>
      <c r="AN124">
        <v>0</v>
      </c>
      <c r="AO124">
        <v>1</v>
      </c>
      <c r="AP124">
        <v>0</v>
      </c>
      <c r="AQ124">
        <v>0</v>
      </c>
      <c r="AR124">
        <v>1</v>
      </c>
      <c r="AS124">
        <v>0</v>
      </c>
      <c r="AT124">
        <v>0</v>
      </c>
      <c r="AU124">
        <v>0</v>
      </c>
      <c r="AV124">
        <v>0</v>
      </c>
      <c r="AW124">
        <v>4</v>
      </c>
      <c r="AX124">
        <v>1</v>
      </c>
      <c r="AY124">
        <v>0</v>
      </c>
      <c r="AZ124">
        <f>SUM(D124:AY124)</f>
        <v>184</v>
      </c>
      <c r="BA124">
        <v>25150</v>
      </c>
      <c r="BB124">
        <f t="shared" si="1"/>
        <v>0.73161033797216701</v>
      </c>
    </row>
    <row r="125" spans="1:54" x14ac:dyDescent="0.55000000000000004">
      <c r="A125" s="1">
        <v>1913</v>
      </c>
      <c r="B125" t="s">
        <v>96</v>
      </c>
      <c r="C125" t="str">
        <f>VLOOKUP(A125, [1]speeches!$B:$BC, 54,FALSE)</f>
        <v>Democratic</v>
      </c>
      <c r="D125">
        <v>0</v>
      </c>
      <c r="E125">
        <v>0</v>
      </c>
      <c r="F125">
        <v>0</v>
      </c>
      <c r="G125">
        <v>0</v>
      </c>
      <c r="H125">
        <v>4</v>
      </c>
      <c r="I125">
        <v>4</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2</v>
      </c>
      <c r="AG125">
        <v>0</v>
      </c>
      <c r="AH125">
        <v>1</v>
      </c>
      <c r="AI125">
        <v>0</v>
      </c>
      <c r="AJ125">
        <v>0</v>
      </c>
      <c r="AK125">
        <v>6</v>
      </c>
      <c r="AL125">
        <v>0</v>
      </c>
      <c r="AM125">
        <v>0</v>
      </c>
      <c r="AN125">
        <v>0</v>
      </c>
      <c r="AO125">
        <v>0</v>
      </c>
      <c r="AP125">
        <v>0</v>
      </c>
      <c r="AQ125">
        <v>0</v>
      </c>
      <c r="AR125">
        <v>0</v>
      </c>
      <c r="AS125">
        <v>0</v>
      </c>
      <c r="AT125">
        <v>0</v>
      </c>
      <c r="AU125">
        <v>0</v>
      </c>
      <c r="AV125">
        <v>0</v>
      </c>
      <c r="AW125">
        <v>0</v>
      </c>
      <c r="AX125">
        <v>0</v>
      </c>
      <c r="AY125">
        <v>0</v>
      </c>
      <c r="AZ125">
        <f>SUM(D125:AY125)</f>
        <v>17</v>
      </c>
      <c r="BA125">
        <v>3552</v>
      </c>
      <c r="BB125">
        <f t="shared" si="1"/>
        <v>0.47860360360360354</v>
      </c>
    </row>
    <row r="126" spans="1:54" x14ac:dyDescent="0.55000000000000004">
      <c r="A126" s="1">
        <v>1914</v>
      </c>
      <c r="B126" t="s">
        <v>96</v>
      </c>
      <c r="C126" t="str">
        <f>VLOOKUP(A126, [1]speeches!$B:$BC, 54,FALSE)</f>
        <v>Democratic</v>
      </c>
      <c r="D126">
        <v>0</v>
      </c>
      <c r="E126">
        <v>0</v>
      </c>
      <c r="F126">
        <v>0</v>
      </c>
      <c r="G126">
        <v>0</v>
      </c>
      <c r="H126">
        <v>2</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1</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f>SUM(D126:AY126)</f>
        <v>3</v>
      </c>
      <c r="BA126">
        <v>4533</v>
      </c>
      <c r="BB126">
        <f t="shared" si="1"/>
        <v>6.6181336863004633E-2</v>
      </c>
    </row>
    <row r="127" spans="1:54" x14ac:dyDescent="0.55000000000000004">
      <c r="A127" s="1">
        <v>1915</v>
      </c>
      <c r="B127" t="s">
        <v>96</v>
      </c>
      <c r="C127" t="str">
        <f>VLOOKUP(A127, [1]speeches!$B:$BC, 54,FALSE)</f>
        <v>Democratic</v>
      </c>
      <c r="D127">
        <v>0</v>
      </c>
      <c r="E127">
        <v>4</v>
      </c>
      <c r="F127">
        <v>4</v>
      </c>
      <c r="G127">
        <v>0</v>
      </c>
      <c r="H127">
        <v>8</v>
      </c>
      <c r="I127">
        <v>7</v>
      </c>
      <c r="J127">
        <v>1</v>
      </c>
      <c r="K127">
        <v>1</v>
      </c>
      <c r="L127">
        <v>0</v>
      </c>
      <c r="M127">
        <v>0</v>
      </c>
      <c r="N127">
        <v>0</v>
      </c>
      <c r="O127">
        <v>0</v>
      </c>
      <c r="P127">
        <v>0</v>
      </c>
      <c r="Q127">
        <v>0</v>
      </c>
      <c r="R127">
        <v>0</v>
      </c>
      <c r="S127">
        <v>0</v>
      </c>
      <c r="T127">
        <v>0</v>
      </c>
      <c r="U127">
        <v>0</v>
      </c>
      <c r="V127">
        <v>0</v>
      </c>
      <c r="W127">
        <v>0</v>
      </c>
      <c r="X127">
        <v>5</v>
      </c>
      <c r="Y127">
        <v>0</v>
      </c>
      <c r="Z127">
        <v>0</v>
      </c>
      <c r="AA127">
        <v>0</v>
      </c>
      <c r="AB127">
        <v>0</v>
      </c>
      <c r="AC127">
        <v>0</v>
      </c>
      <c r="AD127">
        <v>0</v>
      </c>
      <c r="AE127">
        <v>0</v>
      </c>
      <c r="AF127">
        <v>1</v>
      </c>
      <c r="AG127">
        <v>0</v>
      </c>
      <c r="AH127">
        <v>0</v>
      </c>
      <c r="AI127">
        <v>0</v>
      </c>
      <c r="AJ127">
        <v>0</v>
      </c>
      <c r="AK127">
        <v>4</v>
      </c>
      <c r="AL127">
        <v>0</v>
      </c>
      <c r="AM127">
        <v>0</v>
      </c>
      <c r="AN127">
        <v>0</v>
      </c>
      <c r="AO127">
        <v>0</v>
      </c>
      <c r="AP127">
        <v>1</v>
      </c>
      <c r="AQ127">
        <v>0</v>
      </c>
      <c r="AR127">
        <v>0</v>
      </c>
      <c r="AS127">
        <v>0</v>
      </c>
      <c r="AT127">
        <v>0</v>
      </c>
      <c r="AU127">
        <v>0</v>
      </c>
      <c r="AV127">
        <v>0</v>
      </c>
      <c r="AW127">
        <v>2</v>
      </c>
      <c r="AX127">
        <v>1</v>
      </c>
      <c r="AY127">
        <v>0</v>
      </c>
      <c r="AZ127">
        <f>SUM(D127:AY127)</f>
        <v>39</v>
      </c>
      <c r="BA127">
        <v>7686</v>
      </c>
      <c r="BB127">
        <f t="shared" si="1"/>
        <v>0.507416081186573</v>
      </c>
    </row>
    <row r="128" spans="1:54" x14ac:dyDescent="0.55000000000000004">
      <c r="A128" s="1">
        <v>1916</v>
      </c>
      <c r="B128" t="s">
        <v>96</v>
      </c>
      <c r="C128" t="str">
        <f>VLOOKUP(A128, [1]speeches!$B:$BC, 54,FALSE)</f>
        <v>Democratic</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1</v>
      </c>
      <c r="Y128">
        <v>0</v>
      </c>
      <c r="Z128">
        <v>0</v>
      </c>
      <c r="AA128">
        <v>0</v>
      </c>
      <c r="AB128">
        <v>0</v>
      </c>
      <c r="AC128">
        <v>0</v>
      </c>
      <c r="AD128">
        <v>0</v>
      </c>
      <c r="AE128">
        <v>0</v>
      </c>
      <c r="AF128">
        <v>3</v>
      </c>
      <c r="AG128">
        <v>0</v>
      </c>
      <c r="AH128">
        <v>2</v>
      </c>
      <c r="AI128">
        <v>0</v>
      </c>
      <c r="AJ128">
        <v>0</v>
      </c>
      <c r="AK128">
        <v>0</v>
      </c>
      <c r="AL128">
        <v>0</v>
      </c>
      <c r="AM128">
        <v>0</v>
      </c>
      <c r="AN128">
        <v>0</v>
      </c>
      <c r="AO128">
        <v>0</v>
      </c>
      <c r="AP128">
        <v>0</v>
      </c>
      <c r="AQ128">
        <v>0</v>
      </c>
      <c r="AR128">
        <v>0</v>
      </c>
      <c r="AS128">
        <v>0</v>
      </c>
      <c r="AT128">
        <v>0</v>
      </c>
      <c r="AU128">
        <v>0</v>
      </c>
      <c r="AV128">
        <v>0</v>
      </c>
      <c r="AW128">
        <v>0</v>
      </c>
      <c r="AX128">
        <v>0</v>
      </c>
      <c r="AY128">
        <v>0</v>
      </c>
      <c r="AZ128">
        <f>SUM(D128:AY128)</f>
        <v>6</v>
      </c>
      <c r="BA128">
        <v>2117</v>
      </c>
      <c r="BB128">
        <f t="shared" si="1"/>
        <v>0.28341993386868214</v>
      </c>
    </row>
    <row r="129" spans="1:54" x14ac:dyDescent="0.55000000000000004">
      <c r="A129" s="1">
        <v>1917</v>
      </c>
      <c r="B129" t="s">
        <v>96</v>
      </c>
      <c r="C129" t="str">
        <f>VLOOKUP(A129, [1]speeches!$B:$BC, 54,FALSE)</f>
        <v>Democratic</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2</v>
      </c>
      <c r="Y129">
        <v>0</v>
      </c>
      <c r="Z129">
        <v>0</v>
      </c>
      <c r="AA129">
        <v>0</v>
      </c>
      <c r="AB129">
        <v>0</v>
      </c>
      <c r="AC129">
        <v>0</v>
      </c>
      <c r="AD129">
        <v>0</v>
      </c>
      <c r="AE129">
        <v>0</v>
      </c>
      <c r="AF129">
        <v>0</v>
      </c>
      <c r="AG129">
        <v>0</v>
      </c>
      <c r="AH129">
        <v>1</v>
      </c>
      <c r="AI129">
        <v>0</v>
      </c>
      <c r="AJ129">
        <v>0</v>
      </c>
      <c r="AK129">
        <v>0</v>
      </c>
      <c r="AL129">
        <v>0</v>
      </c>
      <c r="AM129">
        <v>0</v>
      </c>
      <c r="AN129">
        <v>0</v>
      </c>
      <c r="AO129">
        <v>0</v>
      </c>
      <c r="AP129">
        <v>0</v>
      </c>
      <c r="AQ129">
        <v>0</v>
      </c>
      <c r="AR129">
        <v>0</v>
      </c>
      <c r="AS129">
        <v>0</v>
      </c>
      <c r="AT129">
        <v>0</v>
      </c>
      <c r="AU129">
        <v>0</v>
      </c>
      <c r="AV129">
        <v>0</v>
      </c>
      <c r="AW129">
        <v>0</v>
      </c>
      <c r="AX129">
        <v>0</v>
      </c>
      <c r="AY129">
        <v>0</v>
      </c>
      <c r="AZ129">
        <f>SUM(D129:AY129)</f>
        <v>3</v>
      </c>
      <c r="BA129">
        <v>3913</v>
      </c>
      <c r="BB129">
        <f t="shared" si="1"/>
        <v>7.6667518527983647E-2</v>
      </c>
    </row>
    <row r="130" spans="1:54" x14ac:dyDescent="0.55000000000000004">
      <c r="A130" s="1">
        <v>1918</v>
      </c>
      <c r="B130" t="s">
        <v>96</v>
      </c>
      <c r="C130" t="str">
        <f>VLOOKUP(A130, [1]speeches!$B:$BC, 54,FALSE)</f>
        <v>Democratic</v>
      </c>
      <c r="D130">
        <v>0</v>
      </c>
      <c r="E130">
        <v>0</v>
      </c>
      <c r="F130">
        <v>0</v>
      </c>
      <c r="G130">
        <v>0</v>
      </c>
      <c r="H130">
        <v>0</v>
      </c>
      <c r="I130">
        <v>0</v>
      </c>
      <c r="J130">
        <v>0</v>
      </c>
      <c r="K130">
        <v>2</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9</v>
      </c>
      <c r="AG130">
        <v>1</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f>SUM(D130:AY130)</f>
        <v>12</v>
      </c>
      <c r="BA130">
        <v>5465</v>
      </c>
      <c r="BB130">
        <f t="shared" si="1"/>
        <v>0.21957913998170175</v>
      </c>
    </row>
    <row r="131" spans="1:54" x14ac:dyDescent="0.55000000000000004">
      <c r="A131" s="1">
        <v>1919</v>
      </c>
      <c r="B131" t="s">
        <v>96</v>
      </c>
      <c r="C131" t="str">
        <f>VLOOKUP(A131, [1]speeches!$B:$BC, 54,FALSE)</f>
        <v>Democratic</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6</v>
      </c>
      <c r="Y131">
        <v>0</v>
      </c>
      <c r="Z131">
        <v>0</v>
      </c>
      <c r="AA131">
        <v>0</v>
      </c>
      <c r="AB131">
        <v>0</v>
      </c>
      <c r="AC131">
        <v>0</v>
      </c>
      <c r="AD131">
        <v>0</v>
      </c>
      <c r="AE131">
        <v>0</v>
      </c>
      <c r="AF131">
        <v>18</v>
      </c>
      <c r="AG131">
        <v>0</v>
      </c>
      <c r="AH131">
        <v>1</v>
      </c>
      <c r="AI131">
        <v>0</v>
      </c>
      <c r="AJ131">
        <v>0</v>
      </c>
      <c r="AK131">
        <v>0</v>
      </c>
      <c r="AL131">
        <v>0</v>
      </c>
      <c r="AM131">
        <v>0</v>
      </c>
      <c r="AN131">
        <v>1</v>
      </c>
      <c r="AO131">
        <v>1</v>
      </c>
      <c r="AP131">
        <v>0</v>
      </c>
      <c r="AQ131">
        <v>0</v>
      </c>
      <c r="AR131">
        <v>0</v>
      </c>
      <c r="AS131">
        <v>0</v>
      </c>
      <c r="AT131">
        <v>0</v>
      </c>
      <c r="AU131">
        <v>0</v>
      </c>
      <c r="AV131">
        <v>0</v>
      </c>
      <c r="AW131">
        <v>0</v>
      </c>
      <c r="AX131">
        <v>0</v>
      </c>
      <c r="AY131">
        <v>0</v>
      </c>
      <c r="AZ131">
        <f>SUM(D131:AY131)</f>
        <v>27</v>
      </c>
      <c r="BA131">
        <v>4755</v>
      </c>
      <c r="BB131">
        <f t="shared" si="1"/>
        <v>0.56782334384858046</v>
      </c>
    </row>
    <row r="132" spans="1:54" x14ac:dyDescent="0.55000000000000004">
      <c r="A132" s="1">
        <v>1920</v>
      </c>
      <c r="B132" t="s">
        <v>96</v>
      </c>
      <c r="C132" t="str">
        <f>VLOOKUP(A132, [1]speeches!$B:$BC, 54,FALSE)</f>
        <v>Democratic</v>
      </c>
      <c r="D132">
        <v>0</v>
      </c>
      <c r="E132">
        <v>1</v>
      </c>
      <c r="F132">
        <v>1</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1</v>
      </c>
      <c r="AG132">
        <v>0</v>
      </c>
      <c r="AH132">
        <v>1</v>
      </c>
      <c r="AI132">
        <v>0</v>
      </c>
      <c r="AJ132">
        <v>0</v>
      </c>
      <c r="AK132">
        <v>0</v>
      </c>
      <c r="AL132">
        <v>0</v>
      </c>
      <c r="AM132">
        <v>0</v>
      </c>
      <c r="AN132">
        <v>0</v>
      </c>
      <c r="AO132">
        <v>0</v>
      </c>
      <c r="AP132">
        <v>0</v>
      </c>
      <c r="AQ132">
        <v>0</v>
      </c>
      <c r="AR132">
        <v>0</v>
      </c>
      <c r="AS132">
        <v>0</v>
      </c>
      <c r="AT132">
        <v>0</v>
      </c>
      <c r="AU132">
        <v>0</v>
      </c>
      <c r="AV132">
        <v>0</v>
      </c>
      <c r="AW132">
        <v>0</v>
      </c>
      <c r="AX132">
        <v>0</v>
      </c>
      <c r="AY132">
        <v>0</v>
      </c>
      <c r="AZ132">
        <f>SUM(D132:AY132)</f>
        <v>4</v>
      </c>
      <c r="BA132">
        <v>2705</v>
      </c>
      <c r="BB132">
        <f t="shared" ref="BB132:BB195" si="2">100*(AZ132/BA132)</f>
        <v>0.14787430683918668</v>
      </c>
    </row>
    <row r="133" spans="1:54" x14ac:dyDescent="0.55000000000000004">
      <c r="A133" s="1">
        <v>1921</v>
      </c>
      <c r="B133" t="s">
        <v>72</v>
      </c>
      <c r="C133" t="str">
        <f>VLOOKUP(A133, [1]speeches!$B:$BC, 54,FALSE)</f>
        <v>Republican</v>
      </c>
      <c r="D133">
        <v>0</v>
      </c>
      <c r="E133">
        <v>0</v>
      </c>
      <c r="F133">
        <v>0</v>
      </c>
      <c r="G133">
        <v>0</v>
      </c>
      <c r="H133">
        <v>4</v>
      </c>
      <c r="I133">
        <v>1</v>
      </c>
      <c r="J133">
        <v>0</v>
      </c>
      <c r="K133">
        <v>0</v>
      </c>
      <c r="L133">
        <v>0</v>
      </c>
      <c r="M133">
        <v>0</v>
      </c>
      <c r="N133">
        <v>0</v>
      </c>
      <c r="O133">
        <v>0</v>
      </c>
      <c r="P133">
        <v>0</v>
      </c>
      <c r="Q133">
        <v>0</v>
      </c>
      <c r="R133">
        <v>0</v>
      </c>
      <c r="S133">
        <v>0</v>
      </c>
      <c r="T133">
        <v>0</v>
      </c>
      <c r="U133">
        <v>0</v>
      </c>
      <c r="V133">
        <v>0</v>
      </c>
      <c r="W133">
        <v>0</v>
      </c>
      <c r="X133">
        <v>1</v>
      </c>
      <c r="Y133">
        <v>0</v>
      </c>
      <c r="Z133">
        <v>0</v>
      </c>
      <c r="AA133">
        <v>0</v>
      </c>
      <c r="AB133">
        <v>0</v>
      </c>
      <c r="AC133">
        <v>0</v>
      </c>
      <c r="AD133">
        <v>0</v>
      </c>
      <c r="AE133">
        <v>0</v>
      </c>
      <c r="AF133">
        <v>15</v>
      </c>
      <c r="AG133">
        <v>1</v>
      </c>
      <c r="AH133">
        <v>3</v>
      </c>
      <c r="AI133">
        <v>0</v>
      </c>
      <c r="AJ133">
        <v>0</v>
      </c>
      <c r="AK133">
        <v>0</v>
      </c>
      <c r="AL133">
        <v>0</v>
      </c>
      <c r="AM133">
        <v>0</v>
      </c>
      <c r="AN133">
        <v>0</v>
      </c>
      <c r="AO133">
        <v>0</v>
      </c>
      <c r="AP133">
        <v>0</v>
      </c>
      <c r="AQ133">
        <v>0</v>
      </c>
      <c r="AR133">
        <v>0</v>
      </c>
      <c r="AS133">
        <v>0</v>
      </c>
      <c r="AT133">
        <v>0</v>
      </c>
      <c r="AU133">
        <v>0</v>
      </c>
      <c r="AV133">
        <v>0</v>
      </c>
      <c r="AW133">
        <v>0</v>
      </c>
      <c r="AX133">
        <v>0</v>
      </c>
      <c r="AY133">
        <v>0</v>
      </c>
      <c r="AZ133">
        <f>SUM(D133:AY133)</f>
        <v>25</v>
      </c>
      <c r="BA133">
        <v>5604</v>
      </c>
      <c r="BB133">
        <f t="shared" si="2"/>
        <v>0.44610992148465384</v>
      </c>
    </row>
    <row r="134" spans="1:54" x14ac:dyDescent="0.55000000000000004">
      <c r="A134" s="1">
        <v>1922</v>
      </c>
      <c r="B134" t="s">
        <v>72</v>
      </c>
      <c r="C134" t="str">
        <f>VLOOKUP(A134, [1]speeches!$B:$BC, 54,FALSE)</f>
        <v>Republican</v>
      </c>
      <c r="D134">
        <v>0</v>
      </c>
      <c r="E134">
        <v>0</v>
      </c>
      <c r="F134">
        <v>0</v>
      </c>
      <c r="G134">
        <v>0</v>
      </c>
      <c r="H134">
        <v>5</v>
      </c>
      <c r="I134">
        <v>4</v>
      </c>
      <c r="J134">
        <v>2</v>
      </c>
      <c r="K134">
        <v>0</v>
      </c>
      <c r="L134">
        <v>0</v>
      </c>
      <c r="M134">
        <v>0</v>
      </c>
      <c r="N134">
        <v>1</v>
      </c>
      <c r="O134">
        <v>0</v>
      </c>
      <c r="P134">
        <v>0</v>
      </c>
      <c r="Q134">
        <v>0</v>
      </c>
      <c r="R134">
        <v>0</v>
      </c>
      <c r="S134">
        <v>0</v>
      </c>
      <c r="T134">
        <v>0</v>
      </c>
      <c r="U134">
        <v>0</v>
      </c>
      <c r="V134">
        <v>0</v>
      </c>
      <c r="W134">
        <v>0</v>
      </c>
      <c r="X134">
        <v>1</v>
      </c>
      <c r="Y134">
        <v>0</v>
      </c>
      <c r="Z134">
        <v>0</v>
      </c>
      <c r="AA134">
        <v>0</v>
      </c>
      <c r="AB134">
        <v>2</v>
      </c>
      <c r="AC134">
        <v>1</v>
      </c>
      <c r="AD134">
        <v>0</v>
      </c>
      <c r="AE134">
        <v>2</v>
      </c>
      <c r="AF134">
        <v>13</v>
      </c>
      <c r="AG134">
        <v>0</v>
      </c>
      <c r="AH134">
        <v>3</v>
      </c>
      <c r="AI134">
        <v>0</v>
      </c>
      <c r="AJ134">
        <v>0</v>
      </c>
      <c r="AK134">
        <v>0</v>
      </c>
      <c r="AL134">
        <v>2</v>
      </c>
      <c r="AM134">
        <v>1</v>
      </c>
      <c r="AN134">
        <v>0</v>
      </c>
      <c r="AO134">
        <v>0</v>
      </c>
      <c r="AP134">
        <v>0</v>
      </c>
      <c r="AQ134">
        <v>0</v>
      </c>
      <c r="AR134">
        <v>0</v>
      </c>
      <c r="AS134">
        <v>0</v>
      </c>
      <c r="AT134">
        <v>0</v>
      </c>
      <c r="AU134">
        <v>0</v>
      </c>
      <c r="AV134">
        <v>0</v>
      </c>
      <c r="AW134">
        <v>1</v>
      </c>
      <c r="AX134">
        <v>0</v>
      </c>
      <c r="AY134">
        <v>0</v>
      </c>
      <c r="AZ134">
        <f>SUM(D134:AY134)</f>
        <v>38</v>
      </c>
      <c r="BA134">
        <v>5744</v>
      </c>
      <c r="BB134">
        <f t="shared" si="2"/>
        <v>0.66155988857938719</v>
      </c>
    </row>
    <row r="135" spans="1:54" x14ac:dyDescent="0.55000000000000004">
      <c r="A135" s="1">
        <v>1923</v>
      </c>
      <c r="B135" t="s">
        <v>67</v>
      </c>
      <c r="C135" t="str">
        <f>VLOOKUP(A135, [1]speeches!$B:$BC, 54,FALSE)</f>
        <v>Republican</v>
      </c>
      <c r="D135">
        <v>0</v>
      </c>
      <c r="E135">
        <v>0</v>
      </c>
      <c r="F135">
        <v>0</v>
      </c>
      <c r="G135">
        <v>1</v>
      </c>
      <c r="H135">
        <v>13</v>
      </c>
      <c r="I135">
        <v>11</v>
      </c>
      <c r="J135">
        <v>3</v>
      </c>
      <c r="K135">
        <v>1</v>
      </c>
      <c r="L135">
        <v>0</v>
      </c>
      <c r="M135">
        <v>0</v>
      </c>
      <c r="N135">
        <v>0</v>
      </c>
      <c r="O135">
        <v>0</v>
      </c>
      <c r="P135">
        <v>0</v>
      </c>
      <c r="Q135">
        <v>0</v>
      </c>
      <c r="R135">
        <v>0</v>
      </c>
      <c r="S135">
        <v>0</v>
      </c>
      <c r="T135">
        <v>0</v>
      </c>
      <c r="U135">
        <v>0</v>
      </c>
      <c r="V135">
        <v>0</v>
      </c>
      <c r="W135">
        <v>0</v>
      </c>
      <c r="X135">
        <v>12</v>
      </c>
      <c r="Y135">
        <v>0</v>
      </c>
      <c r="Z135">
        <v>0</v>
      </c>
      <c r="AA135">
        <v>0</v>
      </c>
      <c r="AB135">
        <v>0</v>
      </c>
      <c r="AC135">
        <v>0</v>
      </c>
      <c r="AD135">
        <v>0</v>
      </c>
      <c r="AE135">
        <v>3</v>
      </c>
      <c r="AF135">
        <v>6</v>
      </c>
      <c r="AG135">
        <v>0</v>
      </c>
      <c r="AH135">
        <v>3</v>
      </c>
      <c r="AI135">
        <v>0</v>
      </c>
      <c r="AJ135">
        <v>0</v>
      </c>
      <c r="AK135">
        <v>1</v>
      </c>
      <c r="AL135">
        <v>0</v>
      </c>
      <c r="AM135">
        <v>0</v>
      </c>
      <c r="AN135">
        <v>0</v>
      </c>
      <c r="AO135">
        <v>0</v>
      </c>
      <c r="AP135">
        <v>1</v>
      </c>
      <c r="AQ135">
        <v>0</v>
      </c>
      <c r="AR135">
        <v>0</v>
      </c>
      <c r="AS135">
        <v>0</v>
      </c>
      <c r="AT135">
        <v>0</v>
      </c>
      <c r="AU135">
        <v>0</v>
      </c>
      <c r="AV135">
        <v>0</v>
      </c>
      <c r="AW135">
        <v>1</v>
      </c>
      <c r="AX135">
        <v>0</v>
      </c>
      <c r="AY135">
        <v>0</v>
      </c>
      <c r="AZ135">
        <f>SUM(D135:AY135)</f>
        <v>56</v>
      </c>
      <c r="BA135">
        <v>6701</v>
      </c>
      <c r="BB135">
        <f t="shared" si="2"/>
        <v>0.83569616475152964</v>
      </c>
    </row>
    <row r="136" spans="1:54" x14ac:dyDescent="0.55000000000000004">
      <c r="A136" s="1">
        <v>1924</v>
      </c>
      <c r="B136" t="s">
        <v>67</v>
      </c>
      <c r="C136" t="str">
        <f>VLOOKUP(A136, [1]speeches!$B:$BC, 54,FALSE)</f>
        <v>Republican</v>
      </c>
      <c r="D136">
        <v>0</v>
      </c>
      <c r="E136">
        <v>0</v>
      </c>
      <c r="F136">
        <v>0</v>
      </c>
      <c r="G136">
        <v>1</v>
      </c>
      <c r="H136">
        <v>3</v>
      </c>
      <c r="I136">
        <v>3</v>
      </c>
      <c r="J136">
        <v>1</v>
      </c>
      <c r="K136">
        <v>1</v>
      </c>
      <c r="L136">
        <v>0</v>
      </c>
      <c r="M136">
        <v>0</v>
      </c>
      <c r="N136">
        <v>0</v>
      </c>
      <c r="O136">
        <v>0</v>
      </c>
      <c r="P136">
        <v>0</v>
      </c>
      <c r="Q136">
        <v>0</v>
      </c>
      <c r="R136">
        <v>0</v>
      </c>
      <c r="S136">
        <v>0</v>
      </c>
      <c r="T136">
        <v>0</v>
      </c>
      <c r="U136">
        <v>0</v>
      </c>
      <c r="V136">
        <v>0</v>
      </c>
      <c r="W136">
        <v>0</v>
      </c>
      <c r="X136">
        <v>9</v>
      </c>
      <c r="Y136">
        <v>0</v>
      </c>
      <c r="Z136">
        <v>0</v>
      </c>
      <c r="AA136">
        <v>0</v>
      </c>
      <c r="AB136">
        <v>0</v>
      </c>
      <c r="AC136">
        <v>0</v>
      </c>
      <c r="AD136">
        <v>0</v>
      </c>
      <c r="AE136">
        <v>1</v>
      </c>
      <c r="AF136">
        <v>5</v>
      </c>
      <c r="AG136">
        <v>0</v>
      </c>
      <c r="AH136">
        <v>3</v>
      </c>
      <c r="AI136">
        <v>0</v>
      </c>
      <c r="AJ136">
        <v>0</v>
      </c>
      <c r="AK136">
        <v>0</v>
      </c>
      <c r="AL136">
        <v>0</v>
      </c>
      <c r="AM136">
        <v>0</v>
      </c>
      <c r="AN136">
        <v>0</v>
      </c>
      <c r="AO136">
        <v>0</v>
      </c>
      <c r="AP136">
        <v>0</v>
      </c>
      <c r="AQ136">
        <v>0</v>
      </c>
      <c r="AR136">
        <v>0</v>
      </c>
      <c r="AS136">
        <v>0</v>
      </c>
      <c r="AT136">
        <v>0</v>
      </c>
      <c r="AU136">
        <v>0</v>
      </c>
      <c r="AV136">
        <v>0</v>
      </c>
      <c r="AW136">
        <v>2</v>
      </c>
      <c r="AX136">
        <v>0</v>
      </c>
      <c r="AY136">
        <v>0</v>
      </c>
      <c r="AZ136">
        <f>SUM(D136:AY136)</f>
        <v>29</v>
      </c>
      <c r="BA136">
        <v>6964</v>
      </c>
      <c r="BB136">
        <f t="shared" si="2"/>
        <v>0.41642734060884551</v>
      </c>
    </row>
    <row r="137" spans="1:54" x14ac:dyDescent="0.55000000000000004">
      <c r="A137" s="1">
        <v>1925</v>
      </c>
      <c r="B137" t="s">
        <v>67</v>
      </c>
      <c r="C137" t="str">
        <f>VLOOKUP(A137, [1]speeches!$B:$BC, 54,FALSE)</f>
        <v>Republican</v>
      </c>
      <c r="D137">
        <v>0</v>
      </c>
      <c r="E137">
        <v>1</v>
      </c>
      <c r="F137">
        <v>1</v>
      </c>
      <c r="G137">
        <v>1</v>
      </c>
      <c r="H137">
        <v>5</v>
      </c>
      <c r="I137">
        <v>5</v>
      </c>
      <c r="J137">
        <v>1</v>
      </c>
      <c r="K137">
        <v>0</v>
      </c>
      <c r="L137">
        <v>0</v>
      </c>
      <c r="M137">
        <v>0</v>
      </c>
      <c r="N137">
        <v>4</v>
      </c>
      <c r="O137">
        <v>0</v>
      </c>
      <c r="P137">
        <v>0</v>
      </c>
      <c r="Q137">
        <v>0</v>
      </c>
      <c r="R137">
        <v>0</v>
      </c>
      <c r="S137">
        <v>0</v>
      </c>
      <c r="T137">
        <v>0</v>
      </c>
      <c r="U137">
        <v>0</v>
      </c>
      <c r="V137">
        <v>0</v>
      </c>
      <c r="W137">
        <v>0</v>
      </c>
      <c r="X137">
        <v>8</v>
      </c>
      <c r="Y137">
        <v>0</v>
      </c>
      <c r="Z137">
        <v>0</v>
      </c>
      <c r="AA137">
        <v>2</v>
      </c>
      <c r="AB137">
        <v>0</v>
      </c>
      <c r="AC137">
        <v>0</v>
      </c>
      <c r="AD137">
        <v>0</v>
      </c>
      <c r="AE137">
        <v>4</v>
      </c>
      <c r="AF137">
        <v>5</v>
      </c>
      <c r="AG137">
        <v>0</v>
      </c>
      <c r="AH137">
        <v>1</v>
      </c>
      <c r="AI137">
        <v>0</v>
      </c>
      <c r="AJ137">
        <v>0</v>
      </c>
      <c r="AK137">
        <v>0</v>
      </c>
      <c r="AL137">
        <v>0</v>
      </c>
      <c r="AM137">
        <v>0</v>
      </c>
      <c r="AN137">
        <v>0</v>
      </c>
      <c r="AO137">
        <v>0</v>
      </c>
      <c r="AP137">
        <v>0</v>
      </c>
      <c r="AQ137">
        <v>0</v>
      </c>
      <c r="AR137">
        <v>0</v>
      </c>
      <c r="AS137">
        <v>0</v>
      </c>
      <c r="AT137">
        <v>0</v>
      </c>
      <c r="AU137">
        <v>0</v>
      </c>
      <c r="AV137">
        <v>0</v>
      </c>
      <c r="AW137">
        <v>0</v>
      </c>
      <c r="AX137">
        <v>0</v>
      </c>
      <c r="AY137">
        <v>0</v>
      </c>
      <c r="AZ137">
        <f>SUM(D137:AY137)</f>
        <v>38</v>
      </c>
      <c r="BA137">
        <v>10843</v>
      </c>
      <c r="BB137">
        <f t="shared" si="2"/>
        <v>0.35045651572443048</v>
      </c>
    </row>
    <row r="138" spans="1:54" x14ac:dyDescent="0.55000000000000004">
      <c r="A138" s="1">
        <v>1926</v>
      </c>
      <c r="B138" t="s">
        <v>67</v>
      </c>
      <c r="C138" t="str">
        <f>VLOOKUP(A138, [1]speeches!$B:$BC, 54,FALSE)</f>
        <v>Republican</v>
      </c>
      <c r="D138">
        <v>0</v>
      </c>
      <c r="E138">
        <v>1</v>
      </c>
      <c r="F138">
        <v>1</v>
      </c>
      <c r="G138">
        <v>0</v>
      </c>
      <c r="H138">
        <v>6</v>
      </c>
      <c r="I138">
        <v>6</v>
      </c>
      <c r="J138">
        <v>0</v>
      </c>
      <c r="K138">
        <v>0</v>
      </c>
      <c r="L138">
        <v>0</v>
      </c>
      <c r="M138">
        <v>0</v>
      </c>
      <c r="N138">
        <v>3</v>
      </c>
      <c r="O138">
        <v>0</v>
      </c>
      <c r="P138">
        <v>0</v>
      </c>
      <c r="Q138">
        <v>0</v>
      </c>
      <c r="R138">
        <v>0</v>
      </c>
      <c r="S138">
        <v>0</v>
      </c>
      <c r="T138">
        <v>0</v>
      </c>
      <c r="U138">
        <v>0</v>
      </c>
      <c r="V138">
        <v>0</v>
      </c>
      <c r="W138">
        <v>0</v>
      </c>
      <c r="X138">
        <v>9</v>
      </c>
      <c r="Y138">
        <v>1</v>
      </c>
      <c r="Z138">
        <v>0</v>
      </c>
      <c r="AA138">
        <v>0</v>
      </c>
      <c r="AB138">
        <v>0</v>
      </c>
      <c r="AC138">
        <v>0</v>
      </c>
      <c r="AD138">
        <v>0</v>
      </c>
      <c r="AE138">
        <v>2</v>
      </c>
      <c r="AF138">
        <v>4</v>
      </c>
      <c r="AG138">
        <v>0</v>
      </c>
      <c r="AH138">
        <v>2</v>
      </c>
      <c r="AI138">
        <v>0</v>
      </c>
      <c r="AJ138">
        <v>0</v>
      </c>
      <c r="AK138">
        <v>0</v>
      </c>
      <c r="AL138">
        <v>0</v>
      </c>
      <c r="AM138">
        <v>0</v>
      </c>
      <c r="AN138">
        <v>0</v>
      </c>
      <c r="AO138">
        <v>0</v>
      </c>
      <c r="AP138">
        <v>0</v>
      </c>
      <c r="AQ138">
        <v>0</v>
      </c>
      <c r="AR138">
        <v>0</v>
      </c>
      <c r="AS138">
        <v>0</v>
      </c>
      <c r="AT138">
        <v>0</v>
      </c>
      <c r="AU138">
        <v>0</v>
      </c>
      <c r="AV138">
        <v>0</v>
      </c>
      <c r="AW138">
        <v>0</v>
      </c>
      <c r="AX138">
        <v>0</v>
      </c>
      <c r="AY138">
        <v>0</v>
      </c>
      <c r="AZ138">
        <f>SUM(D138:AY138)</f>
        <v>35</v>
      </c>
      <c r="BA138">
        <v>10308</v>
      </c>
      <c r="BB138">
        <f t="shared" si="2"/>
        <v>0.33954210322079936</v>
      </c>
    </row>
    <row r="139" spans="1:54" x14ac:dyDescent="0.55000000000000004">
      <c r="A139" s="1">
        <v>1927</v>
      </c>
      <c r="B139" t="s">
        <v>67</v>
      </c>
      <c r="C139" t="str">
        <f>VLOOKUP(A139, [1]speeches!$B:$BC, 54,FALSE)</f>
        <v>Republican</v>
      </c>
      <c r="D139">
        <v>0</v>
      </c>
      <c r="E139">
        <v>0</v>
      </c>
      <c r="F139">
        <v>0</v>
      </c>
      <c r="G139">
        <v>3</v>
      </c>
      <c r="H139">
        <v>9</v>
      </c>
      <c r="I139">
        <v>9</v>
      </c>
      <c r="J139">
        <v>2</v>
      </c>
      <c r="K139">
        <v>2</v>
      </c>
      <c r="L139">
        <v>0</v>
      </c>
      <c r="M139">
        <v>4</v>
      </c>
      <c r="N139">
        <v>1</v>
      </c>
      <c r="O139">
        <v>0</v>
      </c>
      <c r="P139">
        <v>0</v>
      </c>
      <c r="Q139">
        <v>0</v>
      </c>
      <c r="R139">
        <v>0</v>
      </c>
      <c r="S139">
        <v>0</v>
      </c>
      <c r="T139">
        <v>0</v>
      </c>
      <c r="U139">
        <v>0</v>
      </c>
      <c r="V139">
        <v>0</v>
      </c>
      <c r="W139">
        <v>0</v>
      </c>
      <c r="X139">
        <v>4</v>
      </c>
      <c r="Y139">
        <v>0</v>
      </c>
      <c r="Z139">
        <v>0</v>
      </c>
      <c r="AA139">
        <v>1</v>
      </c>
      <c r="AB139">
        <v>1</v>
      </c>
      <c r="AC139">
        <v>1</v>
      </c>
      <c r="AD139">
        <v>0</v>
      </c>
      <c r="AE139">
        <v>1</v>
      </c>
      <c r="AF139">
        <v>6</v>
      </c>
      <c r="AG139">
        <v>0</v>
      </c>
      <c r="AH139">
        <v>3</v>
      </c>
      <c r="AI139">
        <v>0</v>
      </c>
      <c r="AJ139">
        <v>0</v>
      </c>
      <c r="AK139">
        <v>3</v>
      </c>
      <c r="AL139">
        <v>1</v>
      </c>
      <c r="AM139">
        <v>1</v>
      </c>
      <c r="AN139">
        <v>0</v>
      </c>
      <c r="AO139">
        <v>0</v>
      </c>
      <c r="AP139">
        <v>0</v>
      </c>
      <c r="AQ139">
        <v>0</v>
      </c>
      <c r="AR139">
        <v>0</v>
      </c>
      <c r="AS139">
        <v>0</v>
      </c>
      <c r="AT139">
        <v>0</v>
      </c>
      <c r="AU139">
        <v>0</v>
      </c>
      <c r="AV139">
        <v>0</v>
      </c>
      <c r="AW139">
        <v>1</v>
      </c>
      <c r="AX139">
        <v>0</v>
      </c>
      <c r="AY139">
        <v>0</v>
      </c>
      <c r="AZ139">
        <f>SUM(D139:AY139)</f>
        <v>53</v>
      </c>
      <c r="BA139">
        <v>8777</v>
      </c>
      <c r="BB139">
        <f t="shared" si="2"/>
        <v>0.60385097413694888</v>
      </c>
    </row>
    <row r="140" spans="1:54" x14ac:dyDescent="0.55000000000000004">
      <c r="A140" s="1">
        <v>1928</v>
      </c>
      <c r="B140" t="s">
        <v>67</v>
      </c>
      <c r="C140" t="str">
        <f>VLOOKUP(A140, [1]speeches!$B:$BC, 54,FALSE)</f>
        <v>Republican</v>
      </c>
      <c r="D140">
        <v>0</v>
      </c>
      <c r="E140">
        <v>1</v>
      </c>
      <c r="F140">
        <v>1</v>
      </c>
      <c r="G140">
        <v>1</v>
      </c>
      <c r="H140">
        <v>7</v>
      </c>
      <c r="I140">
        <v>6</v>
      </c>
      <c r="J140">
        <v>0</v>
      </c>
      <c r="K140">
        <v>2</v>
      </c>
      <c r="L140">
        <v>0</v>
      </c>
      <c r="M140">
        <v>8</v>
      </c>
      <c r="N140">
        <v>0</v>
      </c>
      <c r="O140">
        <v>0</v>
      </c>
      <c r="P140">
        <v>0</v>
      </c>
      <c r="Q140">
        <v>0</v>
      </c>
      <c r="R140">
        <v>0</v>
      </c>
      <c r="S140">
        <v>0</v>
      </c>
      <c r="T140">
        <v>0</v>
      </c>
      <c r="U140">
        <v>0</v>
      </c>
      <c r="V140">
        <v>0</v>
      </c>
      <c r="W140">
        <v>0</v>
      </c>
      <c r="X140">
        <v>12</v>
      </c>
      <c r="Y140">
        <v>1</v>
      </c>
      <c r="Z140">
        <v>0</v>
      </c>
      <c r="AA140">
        <v>0</v>
      </c>
      <c r="AB140">
        <v>0</v>
      </c>
      <c r="AC140">
        <v>0</v>
      </c>
      <c r="AD140">
        <v>0</v>
      </c>
      <c r="AE140">
        <v>3</v>
      </c>
      <c r="AF140">
        <v>2</v>
      </c>
      <c r="AG140">
        <v>0</v>
      </c>
      <c r="AH140">
        <v>0</v>
      </c>
      <c r="AI140">
        <v>0</v>
      </c>
      <c r="AJ140">
        <v>0</v>
      </c>
      <c r="AK140">
        <v>3</v>
      </c>
      <c r="AL140">
        <v>0</v>
      </c>
      <c r="AM140">
        <v>0</v>
      </c>
      <c r="AN140">
        <v>0</v>
      </c>
      <c r="AO140">
        <v>0</v>
      </c>
      <c r="AP140">
        <v>1</v>
      </c>
      <c r="AQ140">
        <v>0</v>
      </c>
      <c r="AR140">
        <v>0</v>
      </c>
      <c r="AS140">
        <v>0</v>
      </c>
      <c r="AT140">
        <v>0</v>
      </c>
      <c r="AU140">
        <v>0</v>
      </c>
      <c r="AV140">
        <v>0</v>
      </c>
      <c r="AW140">
        <v>0</v>
      </c>
      <c r="AX140">
        <v>0</v>
      </c>
      <c r="AY140">
        <v>0</v>
      </c>
      <c r="AZ140">
        <f>SUM(D140:AY140)</f>
        <v>48</v>
      </c>
      <c r="BA140">
        <v>8060</v>
      </c>
      <c r="BB140">
        <f t="shared" si="2"/>
        <v>0.59553349875930517</v>
      </c>
    </row>
    <row r="141" spans="1:54" x14ac:dyDescent="0.55000000000000004">
      <c r="A141" s="1">
        <v>1929</v>
      </c>
      <c r="B141" t="s">
        <v>75</v>
      </c>
      <c r="C141" t="str">
        <f>VLOOKUP(A141, [1]speeches!$B:$BC, 54,FALSE)</f>
        <v>Republican</v>
      </c>
      <c r="D141">
        <v>0</v>
      </c>
      <c r="E141">
        <v>1</v>
      </c>
      <c r="F141">
        <v>0</v>
      </c>
      <c r="G141">
        <v>2</v>
      </c>
      <c r="H141">
        <v>9</v>
      </c>
      <c r="I141">
        <v>6</v>
      </c>
      <c r="J141">
        <v>2</v>
      </c>
      <c r="K141">
        <v>0</v>
      </c>
      <c r="L141">
        <v>0</v>
      </c>
      <c r="M141">
        <v>1</v>
      </c>
      <c r="N141">
        <v>0</v>
      </c>
      <c r="O141">
        <v>0</v>
      </c>
      <c r="P141">
        <v>0</v>
      </c>
      <c r="Q141">
        <v>0</v>
      </c>
      <c r="R141">
        <v>0</v>
      </c>
      <c r="S141">
        <v>0</v>
      </c>
      <c r="T141">
        <v>0</v>
      </c>
      <c r="U141">
        <v>0</v>
      </c>
      <c r="V141">
        <v>0</v>
      </c>
      <c r="W141">
        <v>0</v>
      </c>
      <c r="X141">
        <v>14</v>
      </c>
      <c r="Y141">
        <v>0</v>
      </c>
      <c r="Z141">
        <v>0</v>
      </c>
      <c r="AA141">
        <v>0</v>
      </c>
      <c r="AB141">
        <v>2</v>
      </c>
      <c r="AC141">
        <v>1</v>
      </c>
      <c r="AD141">
        <v>0</v>
      </c>
      <c r="AE141">
        <v>2</v>
      </c>
      <c r="AF141">
        <v>4</v>
      </c>
      <c r="AG141">
        <v>0</v>
      </c>
      <c r="AH141">
        <v>4</v>
      </c>
      <c r="AI141">
        <v>0</v>
      </c>
      <c r="AJ141">
        <v>2</v>
      </c>
      <c r="AK141">
        <v>4</v>
      </c>
      <c r="AL141">
        <v>2</v>
      </c>
      <c r="AM141">
        <v>1</v>
      </c>
      <c r="AN141">
        <v>0</v>
      </c>
      <c r="AO141">
        <v>0</v>
      </c>
      <c r="AP141">
        <v>0</v>
      </c>
      <c r="AQ141">
        <v>0</v>
      </c>
      <c r="AR141">
        <v>0</v>
      </c>
      <c r="AS141">
        <v>0</v>
      </c>
      <c r="AT141">
        <v>0</v>
      </c>
      <c r="AU141">
        <v>0</v>
      </c>
      <c r="AV141">
        <v>0</v>
      </c>
      <c r="AW141">
        <v>2</v>
      </c>
      <c r="AX141">
        <v>1</v>
      </c>
      <c r="AY141">
        <v>0</v>
      </c>
      <c r="AZ141">
        <f>SUM(D141:AY141)</f>
        <v>60</v>
      </c>
      <c r="BA141">
        <v>10993</v>
      </c>
      <c r="BB141">
        <f t="shared" si="2"/>
        <v>0.54580187391976709</v>
      </c>
    </row>
    <row r="142" spans="1:54" x14ac:dyDescent="0.55000000000000004">
      <c r="A142" s="1">
        <v>1930</v>
      </c>
      <c r="B142" t="s">
        <v>75</v>
      </c>
      <c r="C142" t="str">
        <f>VLOOKUP(A142, [1]speeches!$B:$BC, 54,FALSE)</f>
        <v>Republican</v>
      </c>
      <c r="D142">
        <v>0</v>
      </c>
      <c r="E142">
        <v>3</v>
      </c>
      <c r="F142">
        <v>1</v>
      </c>
      <c r="G142">
        <v>0</v>
      </c>
      <c r="H142">
        <v>3</v>
      </c>
      <c r="I142">
        <v>3</v>
      </c>
      <c r="J142">
        <v>0</v>
      </c>
      <c r="K142">
        <v>3</v>
      </c>
      <c r="L142">
        <v>0</v>
      </c>
      <c r="M142">
        <v>0</v>
      </c>
      <c r="N142">
        <v>0</v>
      </c>
      <c r="O142">
        <v>2</v>
      </c>
      <c r="P142">
        <v>2</v>
      </c>
      <c r="Q142">
        <v>0</v>
      </c>
      <c r="R142">
        <v>0</v>
      </c>
      <c r="S142">
        <v>0</v>
      </c>
      <c r="T142">
        <v>0</v>
      </c>
      <c r="U142">
        <v>0</v>
      </c>
      <c r="V142">
        <v>0</v>
      </c>
      <c r="W142">
        <v>0</v>
      </c>
      <c r="X142">
        <v>5</v>
      </c>
      <c r="Y142">
        <v>0</v>
      </c>
      <c r="Z142">
        <v>0</v>
      </c>
      <c r="AA142">
        <v>0</v>
      </c>
      <c r="AB142">
        <v>1</v>
      </c>
      <c r="AC142">
        <v>1</v>
      </c>
      <c r="AD142">
        <v>0</v>
      </c>
      <c r="AE142">
        <v>3</v>
      </c>
      <c r="AF142">
        <v>3</v>
      </c>
      <c r="AG142">
        <v>0</v>
      </c>
      <c r="AH142">
        <v>0</v>
      </c>
      <c r="AI142">
        <v>0</v>
      </c>
      <c r="AJ142">
        <v>0</v>
      </c>
      <c r="AK142">
        <v>1</v>
      </c>
      <c r="AL142">
        <v>1</v>
      </c>
      <c r="AM142">
        <v>1</v>
      </c>
      <c r="AN142">
        <v>0</v>
      </c>
      <c r="AO142">
        <v>0</v>
      </c>
      <c r="AP142">
        <v>0</v>
      </c>
      <c r="AQ142">
        <v>0</v>
      </c>
      <c r="AR142">
        <v>0</v>
      </c>
      <c r="AS142">
        <v>0</v>
      </c>
      <c r="AT142">
        <v>0</v>
      </c>
      <c r="AU142">
        <v>0</v>
      </c>
      <c r="AV142">
        <v>0</v>
      </c>
      <c r="AW142">
        <v>0</v>
      </c>
      <c r="AX142">
        <v>0</v>
      </c>
      <c r="AY142">
        <v>0</v>
      </c>
      <c r="AZ142">
        <f>SUM(D142:AY142)</f>
        <v>33</v>
      </c>
      <c r="BA142">
        <v>4546</v>
      </c>
      <c r="BB142">
        <f t="shared" si="2"/>
        <v>0.72591289045314555</v>
      </c>
    </row>
    <row r="143" spans="1:54" x14ac:dyDescent="0.55000000000000004">
      <c r="A143" s="1">
        <v>1931</v>
      </c>
      <c r="B143" t="s">
        <v>75</v>
      </c>
      <c r="C143" t="str">
        <f>VLOOKUP(A143, [1]speeches!$B:$BC, 54,FALSE)</f>
        <v>Republican</v>
      </c>
      <c r="D143">
        <v>0</v>
      </c>
      <c r="E143">
        <v>0</v>
      </c>
      <c r="F143">
        <v>0</v>
      </c>
      <c r="G143">
        <v>1</v>
      </c>
      <c r="H143">
        <v>4</v>
      </c>
      <c r="I143">
        <v>4</v>
      </c>
      <c r="J143">
        <v>0</v>
      </c>
      <c r="K143">
        <v>1</v>
      </c>
      <c r="L143">
        <v>0</v>
      </c>
      <c r="M143">
        <v>0</v>
      </c>
      <c r="N143">
        <v>0</v>
      </c>
      <c r="O143">
        <v>2</v>
      </c>
      <c r="P143">
        <v>2</v>
      </c>
      <c r="Q143">
        <v>0</v>
      </c>
      <c r="R143">
        <v>0</v>
      </c>
      <c r="S143">
        <v>0</v>
      </c>
      <c r="T143">
        <v>0</v>
      </c>
      <c r="U143">
        <v>0</v>
      </c>
      <c r="V143">
        <v>0</v>
      </c>
      <c r="W143">
        <v>0</v>
      </c>
      <c r="X143">
        <v>8</v>
      </c>
      <c r="Y143">
        <v>0</v>
      </c>
      <c r="Z143">
        <v>0</v>
      </c>
      <c r="AA143">
        <v>0</v>
      </c>
      <c r="AB143">
        <v>0</v>
      </c>
      <c r="AC143">
        <v>0</v>
      </c>
      <c r="AD143">
        <v>0</v>
      </c>
      <c r="AE143">
        <v>4</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f>SUM(D143:AY143)</f>
        <v>26</v>
      </c>
      <c r="BA143">
        <v>5686</v>
      </c>
      <c r="BB143">
        <f t="shared" si="2"/>
        <v>0.45726345409778407</v>
      </c>
    </row>
    <row r="144" spans="1:54" x14ac:dyDescent="0.55000000000000004">
      <c r="A144" s="1">
        <v>1932</v>
      </c>
      <c r="B144" t="s">
        <v>75</v>
      </c>
      <c r="C144" t="str">
        <f>VLOOKUP(A144, [1]speeches!$B:$BC, 54,FALSE)</f>
        <v>Republican</v>
      </c>
      <c r="D144">
        <v>0</v>
      </c>
      <c r="E144">
        <v>0</v>
      </c>
      <c r="F144">
        <v>0</v>
      </c>
      <c r="G144">
        <v>1</v>
      </c>
      <c r="H144">
        <v>1</v>
      </c>
      <c r="I144">
        <v>1</v>
      </c>
      <c r="J144">
        <v>0</v>
      </c>
      <c r="K144">
        <v>0</v>
      </c>
      <c r="L144">
        <v>0</v>
      </c>
      <c r="M144">
        <v>0</v>
      </c>
      <c r="N144">
        <v>0</v>
      </c>
      <c r="O144">
        <v>0</v>
      </c>
      <c r="P144">
        <v>0</v>
      </c>
      <c r="Q144">
        <v>0</v>
      </c>
      <c r="R144">
        <v>0</v>
      </c>
      <c r="S144">
        <v>0</v>
      </c>
      <c r="T144">
        <v>0</v>
      </c>
      <c r="U144">
        <v>0</v>
      </c>
      <c r="V144">
        <v>0</v>
      </c>
      <c r="W144">
        <v>0</v>
      </c>
      <c r="X144">
        <v>2</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f>SUM(D144:AY144)</f>
        <v>5</v>
      </c>
      <c r="BA144">
        <v>4210</v>
      </c>
      <c r="BB144">
        <f t="shared" si="2"/>
        <v>0.11876484560570072</v>
      </c>
    </row>
    <row r="145" spans="1:54" x14ac:dyDescent="0.55000000000000004">
      <c r="A145" s="1">
        <v>1934</v>
      </c>
      <c r="B145" t="s">
        <v>89</v>
      </c>
      <c r="C145" t="str">
        <f>VLOOKUP(A145, [1]speeches!$B:$BC, 54,FALSE)</f>
        <v>Republican</v>
      </c>
      <c r="D145">
        <v>0</v>
      </c>
      <c r="E145">
        <v>0</v>
      </c>
      <c r="F145">
        <v>0</v>
      </c>
      <c r="G145">
        <v>0</v>
      </c>
      <c r="H145">
        <v>3</v>
      </c>
      <c r="I145">
        <v>3</v>
      </c>
      <c r="J145">
        <v>0</v>
      </c>
      <c r="K145">
        <v>0</v>
      </c>
      <c r="L145">
        <v>0</v>
      </c>
      <c r="M145">
        <v>0</v>
      </c>
      <c r="N145">
        <v>0</v>
      </c>
      <c r="O145">
        <v>0</v>
      </c>
      <c r="P145">
        <v>0</v>
      </c>
      <c r="Q145">
        <v>0</v>
      </c>
      <c r="R145">
        <v>0</v>
      </c>
      <c r="S145">
        <v>0</v>
      </c>
      <c r="T145">
        <v>0</v>
      </c>
      <c r="U145">
        <v>0</v>
      </c>
      <c r="V145">
        <v>0</v>
      </c>
      <c r="W145">
        <v>0</v>
      </c>
      <c r="X145">
        <v>1</v>
      </c>
      <c r="Y145">
        <v>0</v>
      </c>
      <c r="Z145">
        <v>0</v>
      </c>
      <c r="AA145">
        <v>1</v>
      </c>
      <c r="AB145">
        <v>0</v>
      </c>
      <c r="AC145">
        <v>0</v>
      </c>
      <c r="AD145">
        <v>0</v>
      </c>
      <c r="AE145">
        <v>0</v>
      </c>
      <c r="AF145">
        <v>5</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f>SUM(D145:AY145)</f>
        <v>13</v>
      </c>
      <c r="BA145">
        <v>2223</v>
      </c>
      <c r="BB145">
        <f t="shared" si="2"/>
        <v>0.58479532163742687</v>
      </c>
    </row>
    <row r="146" spans="1:54" x14ac:dyDescent="0.55000000000000004">
      <c r="A146" s="1">
        <v>1935</v>
      </c>
      <c r="B146" t="s">
        <v>89</v>
      </c>
      <c r="C146" t="str">
        <f>VLOOKUP(A146, [1]speeches!$B:$BC, 54,FALSE)</f>
        <v>Republican</v>
      </c>
      <c r="D146">
        <v>0</v>
      </c>
      <c r="E146">
        <v>1</v>
      </c>
      <c r="F146">
        <v>1</v>
      </c>
      <c r="G146">
        <v>0</v>
      </c>
      <c r="H146">
        <v>1</v>
      </c>
      <c r="I146">
        <v>1</v>
      </c>
      <c r="J146">
        <v>0</v>
      </c>
      <c r="K146">
        <v>1</v>
      </c>
      <c r="L146">
        <v>1</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2</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f>SUM(D146:AY146)</f>
        <v>8</v>
      </c>
      <c r="BA146">
        <v>3515</v>
      </c>
      <c r="BB146">
        <f t="shared" si="2"/>
        <v>0.22759601706970131</v>
      </c>
    </row>
    <row r="147" spans="1:54" x14ac:dyDescent="0.55000000000000004">
      <c r="A147" s="1">
        <v>1936</v>
      </c>
      <c r="B147" t="s">
        <v>89</v>
      </c>
      <c r="C147" t="str">
        <f>VLOOKUP(A147, [1]speeches!$B:$BC, 54,FALSE)</f>
        <v>Democratic</v>
      </c>
      <c r="D147">
        <v>0</v>
      </c>
      <c r="E147">
        <v>2</v>
      </c>
      <c r="F147">
        <v>2</v>
      </c>
      <c r="G147">
        <v>1</v>
      </c>
      <c r="H147">
        <v>2</v>
      </c>
      <c r="I147">
        <v>2</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4</v>
      </c>
      <c r="AG147">
        <v>0</v>
      </c>
      <c r="AH147">
        <v>0</v>
      </c>
      <c r="AI147">
        <v>0</v>
      </c>
      <c r="AJ147">
        <v>0</v>
      </c>
      <c r="AK147">
        <v>0</v>
      </c>
      <c r="AL147">
        <v>0</v>
      </c>
      <c r="AM147">
        <v>0</v>
      </c>
      <c r="AN147">
        <v>0</v>
      </c>
      <c r="AO147">
        <v>2</v>
      </c>
      <c r="AP147">
        <v>0</v>
      </c>
      <c r="AQ147">
        <v>0</v>
      </c>
      <c r="AR147">
        <v>0</v>
      </c>
      <c r="AS147">
        <v>0</v>
      </c>
      <c r="AT147">
        <v>0</v>
      </c>
      <c r="AU147">
        <v>0</v>
      </c>
      <c r="AV147">
        <v>0</v>
      </c>
      <c r="AW147">
        <v>0</v>
      </c>
      <c r="AX147">
        <v>0</v>
      </c>
      <c r="AY147">
        <v>0</v>
      </c>
      <c r="AZ147">
        <f>SUM(D147:AY147)</f>
        <v>15</v>
      </c>
      <c r="BA147">
        <v>3810</v>
      </c>
      <c r="BB147">
        <f t="shared" si="2"/>
        <v>0.39370078740157477</v>
      </c>
    </row>
    <row r="148" spans="1:54" x14ac:dyDescent="0.55000000000000004">
      <c r="A148" s="1">
        <v>1937</v>
      </c>
      <c r="B148" t="s">
        <v>89</v>
      </c>
      <c r="C148" t="str">
        <f>VLOOKUP(A148, [1]speeches!$B:$BC, 54,FALSE)</f>
        <v>Democratic</v>
      </c>
      <c r="D148">
        <v>0</v>
      </c>
      <c r="E148">
        <v>0</v>
      </c>
      <c r="F148">
        <v>0</v>
      </c>
      <c r="G148">
        <v>0</v>
      </c>
      <c r="H148">
        <v>2</v>
      </c>
      <c r="I148">
        <v>2</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3</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f>SUM(D148:AY148)</f>
        <v>7</v>
      </c>
      <c r="BA148">
        <v>2730</v>
      </c>
      <c r="BB148">
        <f t="shared" si="2"/>
        <v>0.25641025641025639</v>
      </c>
    </row>
    <row r="149" spans="1:54" x14ac:dyDescent="0.55000000000000004">
      <c r="A149" s="1">
        <v>1938</v>
      </c>
      <c r="B149" t="s">
        <v>89</v>
      </c>
      <c r="C149" t="str">
        <f>VLOOKUP(A149, [1]speeches!$B:$BC, 54,FALSE)</f>
        <v>Democratic</v>
      </c>
      <c r="D149">
        <v>0</v>
      </c>
      <c r="E149">
        <v>0</v>
      </c>
      <c r="F149">
        <v>0</v>
      </c>
      <c r="G149">
        <v>0</v>
      </c>
      <c r="H149">
        <v>6</v>
      </c>
      <c r="I149">
        <v>6</v>
      </c>
      <c r="J149">
        <v>4</v>
      </c>
      <c r="K149">
        <v>0</v>
      </c>
      <c r="L149">
        <v>0</v>
      </c>
      <c r="M149">
        <v>0</v>
      </c>
      <c r="N149">
        <v>0</v>
      </c>
      <c r="O149">
        <v>0</v>
      </c>
      <c r="P149">
        <v>0</v>
      </c>
      <c r="Q149">
        <v>0</v>
      </c>
      <c r="R149">
        <v>0</v>
      </c>
      <c r="S149">
        <v>0</v>
      </c>
      <c r="T149">
        <v>0</v>
      </c>
      <c r="U149">
        <v>0</v>
      </c>
      <c r="V149">
        <v>0</v>
      </c>
      <c r="W149">
        <v>0</v>
      </c>
      <c r="X149">
        <v>1</v>
      </c>
      <c r="Y149">
        <v>0</v>
      </c>
      <c r="Z149">
        <v>0</v>
      </c>
      <c r="AA149">
        <v>0</v>
      </c>
      <c r="AB149">
        <v>0</v>
      </c>
      <c r="AC149">
        <v>0</v>
      </c>
      <c r="AD149">
        <v>0</v>
      </c>
      <c r="AE149">
        <v>0</v>
      </c>
      <c r="AF149">
        <v>10</v>
      </c>
      <c r="AG149">
        <v>0</v>
      </c>
      <c r="AH149">
        <v>1</v>
      </c>
      <c r="AI149">
        <v>0</v>
      </c>
      <c r="AJ149">
        <v>0</v>
      </c>
      <c r="AK149">
        <v>0</v>
      </c>
      <c r="AL149">
        <v>0</v>
      </c>
      <c r="AM149">
        <v>0</v>
      </c>
      <c r="AN149">
        <v>0</v>
      </c>
      <c r="AO149">
        <v>2</v>
      </c>
      <c r="AP149">
        <v>0</v>
      </c>
      <c r="AQ149">
        <v>0</v>
      </c>
      <c r="AR149">
        <v>0</v>
      </c>
      <c r="AS149">
        <v>0</v>
      </c>
      <c r="AT149">
        <v>0</v>
      </c>
      <c r="AU149">
        <v>0</v>
      </c>
      <c r="AV149">
        <v>0</v>
      </c>
      <c r="AW149">
        <v>0</v>
      </c>
      <c r="AX149">
        <v>0</v>
      </c>
      <c r="AY149">
        <v>0</v>
      </c>
      <c r="AZ149">
        <f>SUM(D149:AY149)</f>
        <v>30</v>
      </c>
      <c r="BA149">
        <v>4677</v>
      </c>
      <c r="BB149">
        <f t="shared" si="2"/>
        <v>0.64143681847338041</v>
      </c>
    </row>
    <row r="150" spans="1:54" x14ac:dyDescent="0.55000000000000004">
      <c r="A150" s="1">
        <v>1939</v>
      </c>
      <c r="B150" t="s">
        <v>89</v>
      </c>
      <c r="C150" t="str">
        <f>VLOOKUP(A150, [1]speeches!$B:$BC, 54,FALSE)</f>
        <v>Republican</v>
      </c>
      <c r="D150">
        <v>0</v>
      </c>
      <c r="E150">
        <v>0</v>
      </c>
      <c r="F150">
        <v>0</v>
      </c>
      <c r="G150">
        <v>0</v>
      </c>
      <c r="H150">
        <v>1</v>
      </c>
      <c r="I150">
        <v>1</v>
      </c>
      <c r="J150">
        <v>1</v>
      </c>
      <c r="K150">
        <v>1</v>
      </c>
      <c r="L150">
        <v>0</v>
      </c>
      <c r="M150">
        <v>0</v>
      </c>
      <c r="N150">
        <v>0</v>
      </c>
      <c r="O150">
        <v>0</v>
      </c>
      <c r="P150">
        <v>0</v>
      </c>
      <c r="Q150">
        <v>0</v>
      </c>
      <c r="R150">
        <v>0</v>
      </c>
      <c r="S150">
        <v>0</v>
      </c>
      <c r="T150">
        <v>0</v>
      </c>
      <c r="U150">
        <v>0</v>
      </c>
      <c r="V150">
        <v>0</v>
      </c>
      <c r="W150">
        <v>0</v>
      </c>
      <c r="X150">
        <v>1</v>
      </c>
      <c r="Y150">
        <v>0</v>
      </c>
      <c r="Z150">
        <v>0</v>
      </c>
      <c r="AA150">
        <v>0</v>
      </c>
      <c r="AB150">
        <v>0</v>
      </c>
      <c r="AC150">
        <v>0</v>
      </c>
      <c r="AD150">
        <v>0</v>
      </c>
      <c r="AE150">
        <v>0</v>
      </c>
      <c r="AF150">
        <v>11</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f>SUM(D150:AY150)</f>
        <v>16</v>
      </c>
      <c r="BA150">
        <v>3736</v>
      </c>
      <c r="BB150">
        <f t="shared" si="2"/>
        <v>0.42826552462526768</v>
      </c>
    </row>
    <row r="151" spans="1:54" x14ac:dyDescent="0.55000000000000004">
      <c r="A151" s="1">
        <v>1940</v>
      </c>
      <c r="B151" t="s">
        <v>89</v>
      </c>
      <c r="C151" t="str">
        <f>VLOOKUP(A151, [1]speeches!$B:$BC, 54,FALSE)</f>
        <v>Democratic</v>
      </c>
      <c r="D151">
        <v>0</v>
      </c>
      <c r="E151">
        <v>0</v>
      </c>
      <c r="F151">
        <v>0</v>
      </c>
      <c r="G151">
        <v>0</v>
      </c>
      <c r="H151">
        <v>3</v>
      </c>
      <c r="I151">
        <v>3</v>
      </c>
      <c r="J151">
        <v>1</v>
      </c>
      <c r="K151">
        <v>0</v>
      </c>
      <c r="L151">
        <v>0</v>
      </c>
      <c r="M151">
        <v>0</v>
      </c>
      <c r="N151">
        <v>0</v>
      </c>
      <c r="O151">
        <v>0</v>
      </c>
      <c r="P151">
        <v>0</v>
      </c>
      <c r="Q151">
        <v>0</v>
      </c>
      <c r="R151">
        <v>0</v>
      </c>
      <c r="S151">
        <v>0</v>
      </c>
      <c r="T151">
        <v>0</v>
      </c>
      <c r="U151">
        <v>0</v>
      </c>
      <c r="V151">
        <v>0</v>
      </c>
      <c r="W151">
        <v>0</v>
      </c>
      <c r="X151">
        <v>3</v>
      </c>
      <c r="Y151">
        <v>0</v>
      </c>
      <c r="Z151">
        <v>0</v>
      </c>
      <c r="AA151">
        <v>0</v>
      </c>
      <c r="AB151">
        <v>0</v>
      </c>
      <c r="AC151">
        <v>0</v>
      </c>
      <c r="AD151">
        <v>0</v>
      </c>
      <c r="AE151">
        <v>0</v>
      </c>
      <c r="AF151">
        <v>1</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f>SUM(D151:AY151)</f>
        <v>11</v>
      </c>
      <c r="BA151">
        <v>3170</v>
      </c>
      <c r="BB151">
        <f t="shared" si="2"/>
        <v>0.3470031545741325</v>
      </c>
    </row>
    <row r="152" spans="1:54" x14ac:dyDescent="0.55000000000000004">
      <c r="A152" s="1">
        <v>1941</v>
      </c>
      <c r="B152" t="s">
        <v>89</v>
      </c>
      <c r="C152" t="str">
        <f>VLOOKUP(A152, [1]speeches!$B:$BC, 54,FALSE)</f>
        <v>Republican</v>
      </c>
      <c r="D152">
        <v>0</v>
      </c>
      <c r="E152">
        <v>1</v>
      </c>
      <c r="F152">
        <v>1</v>
      </c>
      <c r="G152">
        <v>0</v>
      </c>
      <c r="H152">
        <v>2</v>
      </c>
      <c r="I152">
        <v>2</v>
      </c>
      <c r="J152">
        <v>0</v>
      </c>
      <c r="K152">
        <v>2</v>
      </c>
      <c r="L152">
        <v>0</v>
      </c>
      <c r="M152">
        <v>0</v>
      </c>
      <c r="N152">
        <v>0</v>
      </c>
      <c r="O152">
        <v>0</v>
      </c>
      <c r="P152">
        <v>0</v>
      </c>
      <c r="Q152">
        <v>0</v>
      </c>
      <c r="R152">
        <v>0</v>
      </c>
      <c r="S152">
        <v>0</v>
      </c>
      <c r="T152">
        <v>0</v>
      </c>
      <c r="U152">
        <v>0</v>
      </c>
      <c r="V152">
        <v>0</v>
      </c>
      <c r="W152">
        <v>0</v>
      </c>
      <c r="X152">
        <v>4</v>
      </c>
      <c r="Y152">
        <v>0</v>
      </c>
      <c r="Z152">
        <v>0</v>
      </c>
      <c r="AA152">
        <v>0</v>
      </c>
      <c r="AB152">
        <v>0</v>
      </c>
      <c r="AC152">
        <v>0</v>
      </c>
      <c r="AD152">
        <v>0</v>
      </c>
      <c r="AE152">
        <v>0</v>
      </c>
      <c r="AF152">
        <v>2</v>
      </c>
      <c r="AG152">
        <v>0</v>
      </c>
      <c r="AH152">
        <v>2</v>
      </c>
      <c r="AI152">
        <v>0</v>
      </c>
      <c r="AJ152">
        <v>0</v>
      </c>
      <c r="AK152">
        <v>1</v>
      </c>
      <c r="AL152">
        <v>0</v>
      </c>
      <c r="AM152">
        <v>0</v>
      </c>
      <c r="AN152">
        <v>0</v>
      </c>
      <c r="AO152">
        <v>0</v>
      </c>
      <c r="AP152">
        <v>0</v>
      </c>
      <c r="AQ152">
        <v>0</v>
      </c>
      <c r="AR152">
        <v>0</v>
      </c>
      <c r="AS152">
        <v>0</v>
      </c>
      <c r="AT152">
        <v>0</v>
      </c>
      <c r="AU152">
        <v>0</v>
      </c>
      <c r="AV152">
        <v>0</v>
      </c>
      <c r="AW152">
        <v>0</v>
      </c>
      <c r="AX152">
        <v>0</v>
      </c>
      <c r="AY152">
        <v>0</v>
      </c>
      <c r="AZ152">
        <f>SUM(D152:AY152)</f>
        <v>17</v>
      </c>
      <c r="BA152">
        <v>3288</v>
      </c>
      <c r="BB152">
        <f t="shared" si="2"/>
        <v>0.51703163017031628</v>
      </c>
    </row>
    <row r="153" spans="1:54" x14ac:dyDescent="0.55000000000000004">
      <c r="A153" s="1">
        <v>1942</v>
      </c>
      <c r="B153" t="s">
        <v>89</v>
      </c>
      <c r="C153" t="str">
        <f>VLOOKUP(A153, [1]speeches!$B:$BC, 54,FALSE)</f>
        <v>Republican</v>
      </c>
      <c r="D153">
        <v>0</v>
      </c>
      <c r="E153">
        <v>0</v>
      </c>
      <c r="F153">
        <v>0</v>
      </c>
      <c r="G153">
        <v>0</v>
      </c>
      <c r="H153">
        <v>1</v>
      </c>
      <c r="I153">
        <v>1</v>
      </c>
      <c r="J153">
        <v>0</v>
      </c>
      <c r="K153">
        <v>1</v>
      </c>
      <c r="L153">
        <v>0</v>
      </c>
      <c r="M153">
        <v>0</v>
      </c>
      <c r="N153">
        <v>0</v>
      </c>
      <c r="O153">
        <v>0</v>
      </c>
      <c r="P153">
        <v>0</v>
      </c>
      <c r="Q153">
        <v>0</v>
      </c>
      <c r="R153">
        <v>0</v>
      </c>
      <c r="S153">
        <v>0</v>
      </c>
      <c r="T153">
        <v>0</v>
      </c>
      <c r="U153">
        <v>0</v>
      </c>
      <c r="V153">
        <v>0</v>
      </c>
      <c r="W153">
        <v>0</v>
      </c>
      <c r="X153">
        <v>0</v>
      </c>
      <c r="Y153">
        <v>0</v>
      </c>
      <c r="Z153">
        <v>0</v>
      </c>
      <c r="AA153">
        <v>1</v>
      </c>
      <c r="AB153">
        <v>0</v>
      </c>
      <c r="AC153">
        <v>0</v>
      </c>
      <c r="AD153">
        <v>0</v>
      </c>
      <c r="AE153">
        <v>0</v>
      </c>
      <c r="AF153">
        <v>2</v>
      </c>
      <c r="AG153">
        <v>0</v>
      </c>
      <c r="AH153">
        <v>0</v>
      </c>
      <c r="AI153">
        <v>0</v>
      </c>
      <c r="AJ153">
        <v>0</v>
      </c>
      <c r="AK153">
        <v>0</v>
      </c>
      <c r="AL153">
        <v>0</v>
      </c>
      <c r="AM153">
        <v>0</v>
      </c>
      <c r="AN153">
        <v>0</v>
      </c>
      <c r="AO153">
        <v>0</v>
      </c>
      <c r="AP153">
        <v>0</v>
      </c>
      <c r="AQ153">
        <v>0</v>
      </c>
      <c r="AR153">
        <v>1</v>
      </c>
      <c r="AS153">
        <v>0</v>
      </c>
      <c r="AT153">
        <v>0</v>
      </c>
      <c r="AU153">
        <v>0</v>
      </c>
      <c r="AV153">
        <v>0</v>
      </c>
      <c r="AW153">
        <v>0</v>
      </c>
      <c r="AX153">
        <v>0</v>
      </c>
      <c r="AY153">
        <v>0</v>
      </c>
      <c r="AZ153">
        <f>SUM(D153:AY153)</f>
        <v>7</v>
      </c>
      <c r="BA153">
        <v>3470</v>
      </c>
      <c r="BB153">
        <f t="shared" si="2"/>
        <v>0.20172910662824206</v>
      </c>
    </row>
    <row r="154" spans="1:54" x14ac:dyDescent="0.55000000000000004">
      <c r="A154" s="1">
        <v>1943</v>
      </c>
      <c r="B154" t="s">
        <v>89</v>
      </c>
      <c r="C154" t="str">
        <f>VLOOKUP(A154, [1]speeches!$B:$BC, 54,FALSE)</f>
        <v>Republican</v>
      </c>
      <c r="D154">
        <v>0</v>
      </c>
      <c r="E154">
        <v>0</v>
      </c>
      <c r="F154">
        <v>0</v>
      </c>
      <c r="G154">
        <v>0</v>
      </c>
      <c r="H154">
        <v>1</v>
      </c>
      <c r="I154">
        <v>0</v>
      </c>
      <c r="J154">
        <v>0</v>
      </c>
      <c r="K154">
        <v>1</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3</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f>SUM(D154:AY154)</f>
        <v>5</v>
      </c>
      <c r="BA154">
        <v>4533</v>
      </c>
      <c r="BB154">
        <f t="shared" si="2"/>
        <v>0.11030222810500773</v>
      </c>
    </row>
    <row r="155" spans="1:54" x14ac:dyDescent="0.55000000000000004">
      <c r="A155" s="1">
        <v>1944</v>
      </c>
      <c r="B155" t="s">
        <v>89</v>
      </c>
      <c r="C155" t="str">
        <f>VLOOKUP(A155, [1]speeches!$B:$BC, 54,FALSE)</f>
        <v>Democratic</v>
      </c>
      <c r="D155">
        <v>0</v>
      </c>
      <c r="E155">
        <v>0</v>
      </c>
      <c r="F155">
        <v>0</v>
      </c>
      <c r="G155">
        <v>1</v>
      </c>
      <c r="H155">
        <v>6</v>
      </c>
      <c r="I155">
        <v>4</v>
      </c>
      <c r="J155">
        <v>1</v>
      </c>
      <c r="K155">
        <v>0</v>
      </c>
      <c r="L155">
        <v>0</v>
      </c>
      <c r="M155">
        <v>0</v>
      </c>
      <c r="N155">
        <v>0</v>
      </c>
      <c r="O155">
        <v>0</v>
      </c>
      <c r="P155">
        <v>0</v>
      </c>
      <c r="Q155">
        <v>0</v>
      </c>
      <c r="R155">
        <v>0</v>
      </c>
      <c r="S155">
        <v>0</v>
      </c>
      <c r="T155">
        <v>0</v>
      </c>
      <c r="U155">
        <v>0</v>
      </c>
      <c r="V155">
        <v>0</v>
      </c>
      <c r="W155">
        <v>0</v>
      </c>
      <c r="X155">
        <v>1</v>
      </c>
      <c r="Y155">
        <v>0</v>
      </c>
      <c r="Z155">
        <v>0</v>
      </c>
      <c r="AA155">
        <v>0</v>
      </c>
      <c r="AB155">
        <v>0</v>
      </c>
      <c r="AC155">
        <v>0</v>
      </c>
      <c r="AD155">
        <v>0</v>
      </c>
      <c r="AE155">
        <v>0</v>
      </c>
      <c r="AF155">
        <v>2</v>
      </c>
      <c r="AG155">
        <v>0</v>
      </c>
      <c r="AH155">
        <v>0</v>
      </c>
      <c r="AI155">
        <v>0</v>
      </c>
      <c r="AJ155">
        <v>0</v>
      </c>
      <c r="AK155">
        <v>0</v>
      </c>
      <c r="AL155">
        <v>0</v>
      </c>
      <c r="AM155">
        <v>0</v>
      </c>
      <c r="AN155">
        <v>0</v>
      </c>
      <c r="AO155">
        <v>1</v>
      </c>
      <c r="AP155">
        <v>0</v>
      </c>
      <c r="AQ155">
        <v>0</v>
      </c>
      <c r="AR155">
        <v>0</v>
      </c>
      <c r="AS155">
        <v>0</v>
      </c>
      <c r="AT155">
        <v>0</v>
      </c>
      <c r="AU155">
        <v>0</v>
      </c>
      <c r="AV155">
        <v>0</v>
      </c>
      <c r="AW155">
        <v>2</v>
      </c>
      <c r="AX155">
        <v>0</v>
      </c>
      <c r="AY155">
        <v>0</v>
      </c>
      <c r="AZ155">
        <f>SUM(D155:AY155)</f>
        <v>18</v>
      </c>
      <c r="BA155">
        <v>3755</v>
      </c>
      <c r="BB155">
        <f t="shared" si="2"/>
        <v>0.47936085219707059</v>
      </c>
    </row>
    <row r="156" spans="1:54" x14ac:dyDescent="0.55000000000000004">
      <c r="A156" s="1">
        <v>1945</v>
      </c>
      <c r="B156" t="s">
        <v>89</v>
      </c>
      <c r="C156" t="str">
        <f>VLOOKUP(A156, [1]speeches!$B:$BC, 54,FALSE)</f>
        <v>Democratic</v>
      </c>
      <c r="D156">
        <v>0</v>
      </c>
      <c r="E156">
        <v>0</v>
      </c>
      <c r="F156">
        <v>0</v>
      </c>
      <c r="G156">
        <v>0</v>
      </c>
      <c r="H156">
        <v>3</v>
      </c>
      <c r="I156">
        <v>2</v>
      </c>
      <c r="J156">
        <v>1</v>
      </c>
      <c r="K156">
        <v>4</v>
      </c>
      <c r="L156">
        <v>0</v>
      </c>
      <c r="M156">
        <v>0</v>
      </c>
      <c r="N156">
        <v>0</v>
      </c>
      <c r="O156">
        <v>0</v>
      </c>
      <c r="P156">
        <v>0</v>
      </c>
      <c r="Q156">
        <v>0</v>
      </c>
      <c r="R156">
        <v>0</v>
      </c>
      <c r="S156">
        <v>0</v>
      </c>
      <c r="T156">
        <v>0</v>
      </c>
      <c r="U156">
        <v>0</v>
      </c>
      <c r="V156">
        <v>0</v>
      </c>
      <c r="W156">
        <v>0</v>
      </c>
      <c r="X156">
        <v>1</v>
      </c>
      <c r="Y156">
        <v>0</v>
      </c>
      <c r="Z156">
        <v>0</v>
      </c>
      <c r="AA156">
        <v>0</v>
      </c>
      <c r="AB156">
        <v>0</v>
      </c>
      <c r="AC156">
        <v>0</v>
      </c>
      <c r="AD156">
        <v>0</v>
      </c>
      <c r="AE156">
        <v>0</v>
      </c>
      <c r="AF156">
        <v>6</v>
      </c>
      <c r="AG156">
        <v>0</v>
      </c>
      <c r="AH156">
        <v>0</v>
      </c>
      <c r="AI156">
        <v>0</v>
      </c>
      <c r="AJ156">
        <v>0</v>
      </c>
      <c r="AK156">
        <v>0</v>
      </c>
      <c r="AL156">
        <v>0</v>
      </c>
      <c r="AM156">
        <v>0</v>
      </c>
      <c r="AN156">
        <v>0</v>
      </c>
      <c r="AO156">
        <v>0</v>
      </c>
      <c r="AP156">
        <v>0</v>
      </c>
      <c r="AQ156">
        <v>0</v>
      </c>
      <c r="AR156">
        <v>0</v>
      </c>
      <c r="AS156">
        <v>0</v>
      </c>
      <c r="AT156">
        <v>0</v>
      </c>
      <c r="AU156">
        <v>0</v>
      </c>
      <c r="AV156">
        <v>0</v>
      </c>
      <c r="AW156">
        <v>1</v>
      </c>
      <c r="AX156">
        <v>0</v>
      </c>
      <c r="AY156">
        <v>0</v>
      </c>
      <c r="AZ156">
        <f>SUM(D156:AY156)</f>
        <v>18</v>
      </c>
      <c r="BA156">
        <v>8124</v>
      </c>
      <c r="BB156">
        <f t="shared" si="2"/>
        <v>0.22156573116691286</v>
      </c>
    </row>
    <row r="157" spans="1:54" x14ac:dyDescent="0.55000000000000004">
      <c r="A157" s="1">
        <v>1946</v>
      </c>
      <c r="B157" t="s">
        <v>92</v>
      </c>
      <c r="C157" t="str">
        <f>VLOOKUP(A157, [1]speeches!$B:$BC, 54,FALSE)</f>
        <v>Democratic</v>
      </c>
      <c r="D157">
        <v>0</v>
      </c>
      <c r="E157">
        <v>0</v>
      </c>
      <c r="F157">
        <v>0</v>
      </c>
      <c r="G157">
        <v>0</v>
      </c>
      <c r="H157">
        <v>7</v>
      </c>
      <c r="I157">
        <v>5</v>
      </c>
      <c r="J157">
        <v>0</v>
      </c>
      <c r="K157">
        <v>1</v>
      </c>
      <c r="L157">
        <v>1</v>
      </c>
      <c r="M157">
        <v>0</v>
      </c>
      <c r="N157">
        <v>2</v>
      </c>
      <c r="O157">
        <v>0</v>
      </c>
      <c r="P157">
        <v>0</v>
      </c>
      <c r="Q157">
        <v>0</v>
      </c>
      <c r="R157">
        <v>0</v>
      </c>
      <c r="S157">
        <v>0</v>
      </c>
      <c r="T157">
        <v>0</v>
      </c>
      <c r="U157">
        <v>0</v>
      </c>
      <c r="V157">
        <v>0</v>
      </c>
      <c r="W157">
        <v>0</v>
      </c>
      <c r="X157">
        <v>24</v>
      </c>
      <c r="Y157">
        <v>0</v>
      </c>
      <c r="Z157">
        <v>0</v>
      </c>
      <c r="AA157">
        <v>0</v>
      </c>
      <c r="AB157">
        <v>0</v>
      </c>
      <c r="AC157">
        <v>0</v>
      </c>
      <c r="AD157">
        <v>0</v>
      </c>
      <c r="AE157">
        <v>1</v>
      </c>
      <c r="AF157">
        <v>35</v>
      </c>
      <c r="AG157">
        <v>0</v>
      </c>
      <c r="AH157">
        <v>3</v>
      </c>
      <c r="AI157">
        <v>0</v>
      </c>
      <c r="AJ157">
        <v>0</v>
      </c>
      <c r="AK157">
        <v>2</v>
      </c>
      <c r="AL157">
        <v>0</v>
      </c>
      <c r="AM157">
        <v>0</v>
      </c>
      <c r="AN157">
        <v>0</v>
      </c>
      <c r="AO157">
        <v>0</v>
      </c>
      <c r="AP157">
        <v>0</v>
      </c>
      <c r="AQ157">
        <v>0</v>
      </c>
      <c r="AR157">
        <v>0</v>
      </c>
      <c r="AS157">
        <v>0</v>
      </c>
      <c r="AT157">
        <v>0</v>
      </c>
      <c r="AU157">
        <v>2</v>
      </c>
      <c r="AV157">
        <v>2</v>
      </c>
      <c r="AW157">
        <v>3</v>
      </c>
      <c r="AX157">
        <v>0</v>
      </c>
      <c r="AY157">
        <v>0</v>
      </c>
      <c r="AZ157">
        <f>SUM(D157:AY157)</f>
        <v>88</v>
      </c>
      <c r="BA157">
        <v>27722</v>
      </c>
      <c r="BB157">
        <f t="shared" si="2"/>
        <v>0.31743741432797057</v>
      </c>
    </row>
    <row r="158" spans="1:54" x14ac:dyDescent="0.55000000000000004">
      <c r="A158" s="1">
        <v>1947</v>
      </c>
      <c r="B158" t="s">
        <v>92</v>
      </c>
      <c r="C158" t="str">
        <f>VLOOKUP(A158, [1]speeches!$B:$BC, 54,FALSE)</f>
        <v>Democratic</v>
      </c>
      <c r="D158">
        <v>0</v>
      </c>
      <c r="E158">
        <v>0</v>
      </c>
      <c r="F158">
        <v>0</v>
      </c>
      <c r="G158">
        <v>0</v>
      </c>
      <c r="H158">
        <v>5</v>
      </c>
      <c r="I158">
        <v>4</v>
      </c>
      <c r="J158">
        <v>0</v>
      </c>
      <c r="K158">
        <v>0</v>
      </c>
      <c r="L158">
        <v>0</v>
      </c>
      <c r="M158">
        <v>0</v>
      </c>
      <c r="N158">
        <v>0</v>
      </c>
      <c r="O158">
        <v>0</v>
      </c>
      <c r="P158">
        <v>0</v>
      </c>
      <c r="Q158">
        <v>0</v>
      </c>
      <c r="R158">
        <v>0</v>
      </c>
      <c r="S158">
        <v>0</v>
      </c>
      <c r="T158">
        <v>0</v>
      </c>
      <c r="U158">
        <v>0</v>
      </c>
      <c r="V158">
        <v>0</v>
      </c>
      <c r="W158">
        <v>0</v>
      </c>
      <c r="X158">
        <v>3</v>
      </c>
      <c r="Y158">
        <v>0</v>
      </c>
      <c r="Z158">
        <v>0</v>
      </c>
      <c r="AA158">
        <v>0</v>
      </c>
      <c r="AB158">
        <v>0</v>
      </c>
      <c r="AC158">
        <v>0</v>
      </c>
      <c r="AD158">
        <v>0</v>
      </c>
      <c r="AE158">
        <v>0</v>
      </c>
      <c r="AF158">
        <v>31</v>
      </c>
      <c r="AG158">
        <v>0</v>
      </c>
      <c r="AH158">
        <v>1</v>
      </c>
      <c r="AI158">
        <v>0</v>
      </c>
      <c r="AJ158">
        <v>0</v>
      </c>
      <c r="AK158">
        <v>0</v>
      </c>
      <c r="AL158">
        <v>0</v>
      </c>
      <c r="AM158">
        <v>0</v>
      </c>
      <c r="AN158">
        <v>0</v>
      </c>
      <c r="AO158">
        <v>2</v>
      </c>
      <c r="AP158">
        <v>0</v>
      </c>
      <c r="AQ158">
        <v>0</v>
      </c>
      <c r="AR158">
        <v>1</v>
      </c>
      <c r="AS158">
        <v>0</v>
      </c>
      <c r="AT158">
        <v>0</v>
      </c>
      <c r="AU158">
        <v>1</v>
      </c>
      <c r="AV158">
        <v>1</v>
      </c>
      <c r="AW158">
        <v>0</v>
      </c>
      <c r="AX158">
        <v>0</v>
      </c>
      <c r="AY158">
        <v>0</v>
      </c>
      <c r="AZ158">
        <f>SUM(D158:AY158)</f>
        <v>49</v>
      </c>
      <c r="BA158">
        <v>6033</v>
      </c>
      <c r="BB158">
        <f t="shared" si="2"/>
        <v>0.81219956903696333</v>
      </c>
    </row>
    <row r="159" spans="1:54" x14ac:dyDescent="0.55000000000000004">
      <c r="A159" s="1">
        <v>1948</v>
      </c>
      <c r="B159" t="s">
        <v>92</v>
      </c>
      <c r="C159" t="str">
        <f>VLOOKUP(A159, [1]speeches!$B:$BC, 54,FALSE)</f>
        <v>Democratic</v>
      </c>
      <c r="D159">
        <v>0</v>
      </c>
      <c r="E159">
        <v>0</v>
      </c>
      <c r="F159">
        <v>0</v>
      </c>
      <c r="G159">
        <v>0</v>
      </c>
      <c r="H159">
        <v>10</v>
      </c>
      <c r="I159">
        <v>9</v>
      </c>
      <c r="J159">
        <v>0</v>
      </c>
      <c r="K159">
        <v>0</v>
      </c>
      <c r="L159">
        <v>0</v>
      </c>
      <c r="M159">
        <v>0</v>
      </c>
      <c r="N159">
        <v>0</v>
      </c>
      <c r="O159">
        <v>0</v>
      </c>
      <c r="P159">
        <v>0</v>
      </c>
      <c r="Q159">
        <v>0</v>
      </c>
      <c r="R159">
        <v>0</v>
      </c>
      <c r="S159">
        <v>0</v>
      </c>
      <c r="T159">
        <v>0</v>
      </c>
      <c r="U159">
        <v>0</v>
      </c>
      <c r="V159">
        <v>0</v>
      </c>
      <c r="W159">
        <v>0</v>
      </c>
      <c r="X159">
        <v>2</v>
      </c>
      <c r="Y159">
        <v>0</v>
      </c>
      <c r="Z159">
        <v>0</v>
      </c>
      <c r="AA159">
        <v>0</v>
      </c>
      <c r="AB159">
        <v>0</v>
      </c>
      <c r="AC159">
        <v>0</v>
      </c>
      <c r="AD159">
        <v>0</v>
      </c>
      <c r="AE159">
        <v>0</v>
      </c>
      <c r="AF159">
        <v>7</v>
      </c>
      <c r="AG159">
        <v>0</v>
      </c>
      <c r="AH159">
        <v>0</v>
      </c>
      <c r="AI159">
        <v>0</v>
      </c>
      <c r="AJ159">
        <v>0</v>
      </c>
      <c r="AK159">
        <v>0</v>
      </c>
      <c r="AL159">
        <v>0</v>
      </c>
      <c r="AM159">
        <v>0</v>
      </c>
      <c r="AN159">
        <v>0</v>
      </c>
      <c r="AO159">
        <v>0</v>
      </c>
      <c r="AP159">
        <v>0</v>
      </c>
      <c r="AQ159">
        <v>0</v>
      </c>
      <c r="AR159">
        <v>0</v>
      </c>
      <c r="AS159">
        <v>0</v>
      </c>
      <c r="AT159">
        <v>0</v>
      </c>
      <c r="AU159">
        <v>1</v>
      </c>
      <c r="AV159">
        <v>1</v>
      </c>
      <c r="AW159">
        <v>0</v>
      </c>
      <c r="AX159">
        <v>0</v>
      </c>
      <c r="AY159">
        <v>0</v>
      </c>
      <c r="AZ159">
        <f>SUM(D159:AY159)</f>
        <v>30</v>
      </c>
      <c r="BA159">
        <v>5091</v>
      </c>
      <c r="BB159">
        <f t="shared" si="2"/>
        <v>0.5892751915144373</v>
      </c>
    </row>
    <row r="160" spans="1:54" x14ac:dyDescent="0.55000000000000004">
      <c r="A160" s="1">
        <v>1949</v>
      </c>
      <c r="B160" t="s">
        <v>92</v>
      </c>
      <c r="C160" t="str">
        <f>VLOOKUP(A160, [1]speeches!$B:$BC, 54,FALSE)</f>
        <v>Democratic</v>
      </c>
      <c r="D160">
        <v>0</v>
      </c>
      <c r="E160">
        <v>1</v>
      </c>
      <c r="F160">
        <v>1</v>
      </c>
      <c r="G160">
        <v>0</v>
      </c>
      <c r="H160">
        <v>6</v>
      </c>
      <c r="I160">
        <v>4</v>
      </c>
      <c r="J160">
        <v>0</v>
      </c>
      <c r="K160">
        <v>0</v>
      </c>
      <c r="L160">
        <v>0</v>
      </c>
      <c r="M160">
        <v>0</v>
      </c>
      <c r="N160">
        <v>0</v>
      </c>
      <c r="O160">
        <v>0</v>
      </c>
      <c r="P160">
        <v>0</v>
      </c>
      <c r="Q160">
        <v>0</v>
      </c>
      <c r="R160">
        <v>0</v>
      </c>
      <c r="S160">
        <v>0</v>
      </c>
      <c r="T160">
        <v>0</v>
      </c>
      <c r="U160">
        <v>0</v>
      </c>
      <c r="V160">
        <v>0</v>
      </c>
      <c r="W160">
        <v>0</v>
      </c>
      <c r="X160">
        <v>6</v>
      </c>
      <c r="Y160">
        <v>0</v>
      </c>
      <c r="Z160">
        <v>0</v>
      </c>
      <c r="AA160">
        <v>0</v>
      </c>
      <c r="AB160">
        <v>0</v>
      </c>
      <c r="AC160">
        <v>0</v>
      </c>
      <c r="AD160">
        <v>0</v>
      </c>
      <c r="AE160">
        <v>0</v>
      </c>
      <c r="AF160">
        <v>4</v>
      </c>
      <c r="AG160">
        <v>0</v>
      </c>
      <c r="AH160">
        <v>1</v>
      </c>
      <c r="AI160">
        <v>0</v>
      </c>
      <c r="AJ160">
        <v>0</v>
      </c>
      <c r="AK160">
        <v>0</v>
      </c>
      <c r="AL160">
        <v>0</v>
      </c>
      <c r="AM160">
        <v>0</v>
      </c>
      <c r="AN160">
        <v>0</v>
      </c>
      <c r="AO160">
        <v>0</v>
      </c>
      <c r="AP160">
        <v>0</v>
      </c>
      <c r="AQ160">
        <v>0</v>
      </c>
      <c r="AR160">
        <v>0</v>
      </c>
      <c r="AS160">
        <v>0</v>
      </c>
      <c r="AT160">
        <v>0</v>
      </c>
      <c r="AU160">
        <v>0</v>
      </c>
      <c r="AV160">
        <v>0</v>
      </c>
      <c r="AW160">
        <v>0</v>
      </c>
      <c r="AX160">
        <v>0</v>
      </c>
      <c r="AY160">
        <v>0</v>
      </c>
      <c r="AZ160">
        <f>SUM(D160:AY160)</f>
        <v>23</v>
      </c>
      <c r="BA160">
        <v>3397</v>
      </c>
      <c r="BB160">
        <f t="shared" si="2"/>
        <v>0.67706800117750965</v>
      </c>
    </row>
    <row r="161" spans="1:54" x14ac:dyDescent="0.55000000000000004">
      <c r="A161" s="1">
        <v>1950</v>
      </c>
      <c r="B161" t="s">
        <v>92</v>
      </c>
      <c r="C161" t="str">
        <f>VLOOKUP(A161, [1]speeches!$B:$BC, 54,FALSE)</f>
        <v>Democratic</v>
      </c>
      <c r="D161">
        <v>0</v>
      </c>
      <c r="E161">
        <v>1</v>
      </c>
      <c r="F161">
        <v>1</v>
      </c>
      <c r="G161">
        <v>0</v>
      </c>
      <c r="H161">
        <v>8</v>
      </c>
      <c r="I161">
        <v>7</v>
      </c>
      <c r="J161">
        <v>0</v>
      </c>
      <c r="K161">
        <v>0</v>
      </c>
      <c r="L161">
        <v>0</v>
      </c>
      <c r="M161">
        <v>0</v>
      </c>
      <c r="N161">
        <v>0</v>
      </c>
      <c r="O161">
        <v>0</v>
      </c>
      <c r="P161">
        <v>0</v>
      </c>
      <c r="Q161">
        <v>0</v>
      </c>
      <c r="R161">
        <v>0</v>
      </c>
      <c r="S161">
        <v>0</v>
      </c>
      <c r="T161">
        <v>0</v>
      </c>
      <c r="U161">
        <v>0</v>
      </c>
      <c r="V161">
        <v>0</v>
      </c>
      <c r="W161">
        <v>0</v>
      </c>
      <c r="X161">
        <v>3</v>
      </c>
      <c r="Y161">
        <v>0</v>
      </c>
      <c r="Z161">
        <v>0</v>
      </c>
      <c r="AA161">
        <v>0</v>
      </c>
      <c r="AB161">
        <v>0</v>
      </c>
      <c r="AC161">
        <v>0</v>
      </c>
      <c r="AD161">
        <v>0</v>
      </c>
      <c r="AE161">
        <v>0</v>
      </c>
      <c r="AF161">
        <v>7</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f>SUM(D161:AY161)</f>
        <v>27</v>
      </c>
      <c r="BA161">
        <v>5126</v>
      </c>
      <c r="BB161">
        <f t="shared" si="2"/>
        <v>0.52672649239172842</v>
      </c>
    </row>
    <row r="162" spans="1:54" x14ac:dyDescent="0.55000000000000004">
      <c r="A162" s="1">
        <v>1951</v>
      </c>
      <c r="B162" t="s">
        <v>92</v>
      </c>
      <c r="C162" t="str">
        <f>VLOOKUP(A162, [1]speeches!$B:$BC, 54,FALSE)</f>
        <v>Democratic</v>
      </c>
      <c r="D162">
        <v>0</v>
      </c>
      <c r="E162">
        <v>1</v>
      </c>
      <c r="F162">
        <v>1</v>
      </c>
      <c r="G162">
        <v>0</v>
      </c>
      <c r="H162">
        <v>4</v>
      </c>
      <c r="I162">
        <v>4</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2</v>
      </c>
      <c r="AG162">
        <v>0</v>
      </c>
      <c r="AH162">
        <v>1</v>
      </c>
      <c r="AI162">
        <v>0</v>
      </c>
      <c r="AJ162">
        <v>0</v>
      </c>
      <c r="AK162">
        <v>0</v>
      </c>
      <c r="AL162">
        <v>0</v>
      </c>
      <c r="AM162">
        <v>0</v>
      </c>
      <c r="AN162">
        <v>0</v>
      </c>
      <c r="AO162">
        <v>0</v>
      </c>
      <c r="AP162">
        <v>0</v>
      </c>
      <c r="AQ162">
        <v>0</v>
      </c>
      <c r="AR162">
        <v>0</v>
      </c>
      <c r="AS162">
        <v>0</v>
      </c>
      <c r="AT162">
        <v>0</v>
      </c>
      <c r="AU162">
        <v>0</v>
      </c>
      <c r="AV162">
        <v>0</v>
      </c>
      <c r="AW162">
        <v>0</v>
      </c>
      <c r="AX162">
        <v>0</v>
      </c>
      <c r="AY162">
        <v>0</v>
      </c>
      <c r="AZ162">
        <f>SUM(D162:AY162)</f>
        <v>13</v>
      </c>
      <c r="BA162">
        <v>3988</v>
      </c>
      <c r="BB162">
        <f t="shared" si="2"/>
        <v>0.32597793380140422</v>
      </c>
    </row>
    <row r="163" spans="1:54" x14ac:dyDescent="0.55000000000000004">
      <c r="A163" s="1">
        <v>1952</v>
      </c>
      <c r="B163" t="s">
        <v>92</v>
      </c>
      <c r="C163" t="str">
        <f>VLOOKUP(A163, [1]speeches!$B:$BC, 54,FALSE)</f>
        <v>Democratic</v>
      </c>
      <c r="D163">
        <v>0</v>
      </c>
      <c r="E163">
        <v>0</v>
      </c>
      <c r="F163">
        <v>0</v>
      </c>
      <c r="G163">
        <v>0</v>
      </c>
      <c r="H163">
        <v>2</v>
      </c>
      <c r="I163">
        <v>2</v>
      </c>
      <c r="J163">
        <v>0</v>
      </c>
      <c r="K163">
        <v>1</v>
      </c>
      <c r="L163">
        <v>0</v>
      </c>
      <c r="M163">
        <v>0</v>
      </c>
      <c r="N163">
        <v>0</v>
      </c>
      <c r="O163">
        <v>0</v>
      </c>
      <c r="P163">
        <v>0</v>
      </c>
      <c r="Q163">
        <v>0</v>
      </c>
      <c r="R163">
        <v>0</v>
      </c>
      <c r="S163">
        <v>0</v>
      </c>
      <c r="T163">
        <v>0</v>
      </c>
      <c r="U163">
        <v>0</v>
      </c>
      <c r="V163">
        <v>0</v>
      </c>
      <c r="W163">
        <v>0</v>
      </c>
      <c r="X163">
        <v>3</v>
      </c>
      <c r="Y163">
        <v>0</v>
      </c>
      <c r="Z163">
        <v>0</v>
      </c>
      <c r="AA163">
        <v>0</v>
      </c>
      <c r="AB163">
        <v>0</v>
      </c>
      <c r="AC163">
        <v>0</v>
      </c>
      <c r="AD163">
        <v>0</v>
      </c>
      <c r="AE163">
        <v>0</v>
      </c>
      <c r="AF163">
        <v>4</v>
      </c>
      <c r="AG163">
        <v>0</v>
      </c>
      <c r="AH163">
        <v>0</v>
      </c>
      <c r="AI163">
        <v>0</v>
      </c>
      <c r="AJ163">
        <v>0</v>
      </c>
      <c r="AK163">
        <v>0</v>
      </c>
      <c r="AL163">
        <v>0</v>
      </c>
      <c r="AM163">
        <v>0</v>
      </c>
      <c r="AN163">
        <v>1</v>
      </c>
      <c r="AO163">
        <v>0</v>
      </c>
      <c r="AP163">
        <v>0</v>
      </c>
      <c r="AQ163">
        <v>0</v>
      </c>
      <c r="AR163">
        <v>0</v>
      </c>
      <c r="AS163">
        <v>0</v>
      </c>
      <c r="AT163">
        <v>0</v>
      </c>
      <c r="AU163">
        <v>0</v>
      </c>
      <c r="AV163">
        <v>0</v>
      </c>
      <c r="AW163">
        <v>0</v>
      </c>
      <c r="AX163">
        <v>0</v>
      </c>
      <c r="AY163">
        <v>0</v>
      </c>
      <c r="AZ163">
        <f>SUM(D163:AY163)</f>
        <v>13</v>
      </c>
      <c r="BA163">
        <v>5334</v>
      </c>
      <c r="BB163">
        <f t="shared" si="2"/>
        <v>0.24371953505811775</v>
      </c>
    </row>
    <row r="164" spans="1:54" x14ac:dyDescent="0.55000000000000004">
      <c r="A164" s="1">
        <v>1953</v>
      </c>
      <c r="B164" t="s">
        <v>92</v>
      </c>
      <c r="C164" t="str">
        <f>VLOOKUP(A164, [1]speeches!$B:$BC, 54,FALSE)</f>
        <v>Democratic</v>
      </c>
      <c r="D164">
        <v>0</v>
      </c>
      <c r="E164">
        <v>3</v>
      </c>
      <c r="F164">
        <v>2</v>
      </c>
      <c r="G164">
        <v>0</v>
      </c>
      <c r="H164">
        <v>11</v>
      </c>
      <c r="I164">
        <v>7</v>
      </c>
      <c r="J164">
        <v>0</v>
      </c>
      <c r="K164">
        <v>2</v>
      </c>
      <c r="L164">
        <v>0</v>
      </c>
      <c r="M164">
        <v>0</v>
      </c>
      <c r="N164">
        <v>1</v>
      </c>
      <c r="O164">
        <v>0</v>
      </c>
      <c r="P164">
        <v>0</v>
      </c>
      <c r="Q164">
        <v>0</v>
      </c>
      <c r="R164">
        <v>0</v>
      </c>
      <c r="S164">
        <v>0</v>
      </c>
      <c r="T164">
        <v>0</v>
      </c>
      <c r="U164">
        <v>0</v>
      </c>
      <c r="V164">
        <v>0</v>
      </c>
      <c r="W164">
        <v>0</v>
      </c>
      <c r="X164">
        <v>4</v>
      </c>
      <c r="Y164">
        <v>0</v>
      </c>
      <c r="Z164">
        <v>0</v>
      </c>
      <c r="AA164">
        <v>0</v>
      </c>
      <c r="AB164">
        <v>0</v>
      </c>
      <c r="AC164">
        <v>0</v>
      </c>
      <c r="AD164">
        <v>0</v>
      </c>
      <c r="AE164">
        <v>0</v>
      </c>
      <c r="AF164">
        <v>3</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f>SUM(D164:AY164)</f>
        <v>33</v>
      </c>
      <c r="BA164">
        <v>9599</v>
      </c>
      <c r="BB164">
        <f t="shared" si="2"/>
        <v>0.34378581102198147</v>
      </c>
    </row>
    <row r="165" spans="1:54" x14ac:dyDescent="0.55000000000000004">
      <c r="A165" s="1">
        <v>1954</v>
      </c>
      <c r="B165" t="s">
        <v>68</v>
      </c>
      <c r="C165" t="str">
        <f>VLOOKUP(A165, [1]speeches!$B:$BC, 54,FALSE)</f>
        <v>Republican</v>
      </c>
      <c r="D165">
        <v>0</v>
      </c>
      <c r="E165">
        <v>0</v>
      </c>
      <c r="F165">
        <v>0</v>
      </c>
      <c r="G165">
        <v>2</v>
      </c>
      <c r="H165">
        <v>17</v>
      </c>
      <c r="I165">
        <v>10</v>
      </c>
      <c r="J165">
        <v>2</v>
      </c>
      <c r="K165">
        <v>0</v>
      </c>
      <c r="L165">
        <v>0</v>
      </c>
      <c r="M165">
        <v>0</v>
      </c>
      <c r="N165">
        <v>0</v>
      </c>
      <c r="O165">
        <v>0</v>
      </c>
      <c r="P165">
        <v>0</v>
      </c>
      <c r="Q165">
        <v>0</v>
      </c>
      <c r="R165">
        <v>0</v>
      </c>
      <c r="S165">
        <v>0</v>
      </c>
      <c r="T165">
        <v>0</v>
      </c>
      <c r="U165">
        <v>0</v>
      </c>
      <c r="V165">
        <v>0</v>
      </c>
      <c r="W165">
        <v>0</v>
      </c>
      <c r="X165">
        <v>10</v>
      </c>
      <c r="Y165">
        <v>0</v>
      </c>
      <c r="Z165">
        <v>0</v>
      </c>
      <c r="AA165">
        <v>0</v>
      </c>
      <c r="AB165">
        <v>0</v>
      </c>
      <c r="AC165">
        <v>0</v>
      </c>
      <c r="AD165">
        <v>0</v>
      </c>
      <c r="AE165">
        <v>0</v>
      </c>
      <c r="AF165">
        <v>4</v>
      </c>
      <c r="AG165">
        <v>0</v>
      </c>
      <c r="AH165">
        <v>1</v>
      </c>
      <c r="AI165">
        <v>0</v>
      </c>
      <c r="AJ165">
        <v>0</v>
      </c>
      <c r="AK165">
        <v>0</v>
      </c>
      <c r="AL165">
        <v>0</v>
      </c>
      <c r="AM165">
        <v>0</v>
      </c>
      <c r="AN165">
        <v>0</v>
      </c>
      <c r="AO165">
        <v>0</v>
      </c>
      <c r="AP165">
        <v>0</v>
      </c>
      <c r="AQ165">
        <v>0</v>
      </c>
      <c r="AR165">
        <v>1</v>
      </c>
      <c r="AS165">
        <v>0</v>
      </c>
      <c r="AT165">
        <v>0</v>
      </c>
      <c r="AU165">
        <v>0</v>
      </c>
      <c r="AV165">
        <v>0</v>
      </c>
      <c r="AW165">
        <v>1</v>
      </c>
      <c r="AX165">
        <v>1</v>
      </c>
      <c r="AY165">
        <v>0</v>
      </c>
      <c r="AZ165">
        <f>SUM(D165:AY165)</f>
        <v>49</v>
      </c>
      <c r="BA165">
        <v>5974</v>
      </c>
      <c r="BB165">
        <f t="shared" si="2"/>
        <v>0.82022095748242385</v>
      </c>
    </row>
    <row r="166" spans="1:54" x14ac:dyDescent="0.55000000000000004">
      <c r="A166" s="1">
        <v>1955</v>
      </c>
      <c r="B166" t="s">
        <v>68</v>
      </c>
      <c r="C166" t="str">
        <f>VLOOKUP(A166, [1]speeches!$B:$BC, 54,FALSE)</f>
        <v>Republican</v>
      </c>
      <c r="D166">
        <v>0</v>
      </c>
      <c r="E166">
        <v>0</v>
      </c>
      <c r="F166">
        <v>0</v>
      </c>
      <c r="G166">
        <v>0</v>
      </c>
      <c r="H166">
        <v>23</v>
      </c>
      <c r="I166">
        <v>17</v>
      </c>
      <c r="J166">
        <v>1</v>
      </c>
      <c r="K166">
        <v>1</v>
      </c>
      <c r="L166">
        <v>0</v>
      </c>
      <c r="M166">
        <v>0</v>
      </c>
      <c r="N166">
        <v>1</v>
      </c>
      <c r="O166">
        <v>1</v>
      </c>
      <c r="P166">
        <v>1</v>
      </c>
      <c r="Q166">
        <v>0</v>
      </c>
      <c r="R166">
        <v>0</v>
      </c>
      <c r="S166">
        <v>1</v>
      </c>
      <c r="T166">
        <v>1</v>
      </c>
      <c r="U166">
        <v>0</v>
      </c>
      <c r="V166">
        <v>0</v>
      </c>
      <c r="W166">
        <v>0</v>
      </c>
      <c r="X166">
        <v>6</v>
      </c>
      <c r="Y166">
        <v>0</v>
      </c>
      <c r="Z166">
        <v>0</v>
      </c>
      <c r="AA166">
        <v>0</v>
      </c>
      <c r="AB166">
        <v>0</v>
      </c>
      <c r="AC166">
        <v>0</v>
      </c>
      <c r="AD166">
        <v>0</v>
      </c>
      <c r="AE166">
        <v>2</v>
      </c>
      <c r="AF166">
        <v>6</v>
      </c>
      <c r="AG166">
        <v>0</v>
      </c>
      <c r="AH166">
        <v>1</v>
      </c>
      <c r="AI166">
        <v>0</v>
      </c>
      <c r="AJ166">
        <v>0</v>
      </c>
      <c r="AK166">
        <v>0</v>
      </c>
      <c r="AL166">
        <v>0</v>
      </c>
      <c r="AM166">
        <v>0</v>
      </c>
      <c r="AN166">
        <v>0</v>
      </c>
      <c r="AO166">
        <v>0</v>
      </c>
      <c r="AP166">
        <v>1</v>
      </c>
      <c r="AQ166">
        <v>0</v>
      </c>
      <c r="AR166">
        <v>0</v>
      </c>
      <c r="AS166">
        <v>0</v>
      </c>
      <c r="AT166">
        <v>0</v>
      </c>
      <c r="AU166">
        <v>0</v>
      </c>
      <c r="AV166">
        <v>0</v>
      </c>
      <c r="AW166">
        <v>3</v>
      </c>
      <c r="AX166">
        <v>0</v>
      </c>
      <c r="AY166">
        <v>0</v>
      </c>
      <c r="AZ166">
        <f>SUM(D166:AY166)</f>
        <v>66</v>
      </c>
      <c r="BA166">
        <v>7234</v>
      </c>
      <c r="BB166">
        <f t="shared" si="2"/>
        <v>0.91235830799004691</v>
      </c>
    </row>
    <row r="167" spans="1:54" x14ac:dyDescent="0.55000000000000004">
      <c r="A167" s="1">
        <v>1956</v>
      </c>
      <c r="B167" t="s">
        <v>68</v>
      </c>
      <c r="C167" t="str">
        <f>VLOOKUP(A167, [1]speeches!$B:$BC, 54,FALSE)</f>
        <v>Republican</v>
      </c>
      <c r="D167">
        <v>0</v>
      </c>
      <c r="E167">
        <v>0</v>
      </c>
      <c r="F167">
        <v>0</v>
      </c>
      <c r="G167">
        <v>1</v>
      </c>
      <c r="H167">
        <v>8</v>
      </c>
      <c r="I167">
        <v>7</v>
      </c>
      <c r="J167">
        <v>0</v>
      </c>
      <c r="K167">
        <v>0</v>
      </c>
      <c r="L167">
        <v>0</v>
      </c>
      <c r="M167">
        <v>0</v>
      </c>
      <c r="N167">
        <v>2</v>
      </c>
      <c r="O167">
        <v>0</v>
      </c>
      <c r="P167">
        <v>0</v>
      </c>
      <c r="Q167">
        <v>0</v>
      </c>
      <c r="R167">
        <v>0</v>
      </c>
      <c r="S167">
        <v>0</v>
      </c>
      <c r="T167">
        <v>0</v>
      </c>
      <c r="U167">
        <v>0</v>
      </c>
      <c r="V167">
        <v>0</v>
      </c>
      <c r="W167">
        <v>0</v>
      </c>
      <c r="X167">
        <v>5</v>
      </c>
      <c r="Y167">
        <v>0</v>
      </c>
      <c r="Z167">
        <v>0</v>
      </c>
      <c r="AA167">
        <v>0</v>
      </c>
      <c r="AB167">
        <v>5</v>
      </c>
      <c r="AC167">
        <v>5</v>
      </c>
      <c r="AD167">
        <v>0</v>
      </c>
      <c r="AE167">
        <v>3</v>
      </c>
      <c r="AF167">
        <v>10</v>
      </c>
      <c r="AG167">
        <v>0</v>
      </c>
      <c r="AH167">
        <v>1</v>
      </c>
      <c r="AI167">
        <v>0</v>
      </c>
      <c r="AJ167">
        <v>0</v>
      </c>
      <c r="AK167">
        <v>0</v>
      </c>
      <c r="AL167">
        <v>5</v>
      </c>
      <c r="AM167">
        <v>5</v>
      </c>
      <c r="AN167">
        <v>0</v>
      </c>
      <c r="AO167">
        <v>0</v>
      </c>
      <c r="AP167">
        <v>0</v>
      </c>
      <c r="AQ167">
        <v>0</v>
      </c>
      <c r="AR167">
        <v>0</v>
      </c>
      <c r="AS167">
        <v>0</v>
      </c>
      <c r="AT167">
        <v>0</v>
      </c>
      <c r="AU167">
        <v>1</v>
      </c>
      <c r="AV167">
        <v>0</v>
      </c>
      <c r="AW167">
        <v>0</v>
      </c>
      <c r="AX167">
        <v>0</v>
      </c>
      <c r="AY167">
        <v>0</v>
      </c>
      <c r="AZ167">
        <f>SUM(D167:AY167)</f>
        <v>58</v>
      </c>
      <c r="BA167">
        <v>8245</v>
      </c>
      <c r="BB167">
        <f t="shared" si="2"/>
        <v>0.70345664038811406</v>
      </c>
    </row>
    <row r="168" spans="1:54" x14ac:dyDescent="0.55000000000000004">
      <c r="A168" s="1">
        <v>1957</v>
      </c>
      <c r="B168" t="s">
        <v>68</v>
      </c>
      <c r="C168" t="str">
        <f>VLOOKUP(A168, [1]speeches!$B:$BC, 54,FALSE)</f>
        <v>Republican</v>
      </c>
      <c r="D168">
        <v>1</v>
      </c>
      <c r="E168">
        <v>0</v>
      </c>
      <c r="F168">
        <v>0</v>
      </c>
      <c r="G168">
        <v>0</v>
      </c>
      <c r="H168">
        <v>6</v>
      </c>
      <c r="I168">
        <v>6</v>
      </c>
      <c r="J168">
        <v>0</v>
      </c>
      <c r="K168">
        <v>0</v>
      </c>
      <c r="L168">
        <v>0</v>
      </c>
      <c r="M168">
        <v>0</v>
      </c>
      <c r="N168">
        <v>0</v>
      </c>
      <c r="O168">
        <v>0</v>
      </c>
      <c r="P168">
        <v>0</v>
      </c>
      <c r="Q168">
        <v>0</v>
      </c>
      <c r="R168">
        <v>0</v>
      </c>
      <c r="S168">
        <v>0</v>
      </c>
      <c r="T168">
        <v>0</v>
      </c>
      <c r="U168">
        <v>0</v>
      </c>
      <c r="V168">
        <v>0</v>
      </c>
      <c r="W168">
        <v>0</v>
      </c>
      <c r="X168">
        <v>3</v>
      </c>
      <c r="Y168">
        <v>0</v>
      </c>
      <c r="Z168">
        <v>0</v>
      </c>
      <c r="AA168">
        <v>0</v>
      </c>
      <c r="AB168">
        <v>0</v>
      </c>
      <c r="AC168">
        <v>0</v>
      </c>
      <c r="AD168">
        <v>0</v>
      </c>
      <c r="AE168">
        <v>1</v>
      </c>
      <c r="AF168">
        <v>5</v>
      </c>
      <c r="AG168">
        <v>0</v>
      </c>
      <c r="AH168">
        <v>1</v>
      </c>
      <c r="AI168">
        <v>0</v>
      </c>
      <c r="AJ168">
        <v>0</v>
      </c>
      <c r="AK168">
        <v>0</v>
      </c>
      <c r="AL168">
        <v>0</v>
      </c>
      <c r="AM168">
        <v>0</v>
      </c>
      <c r="AN168">
        <v>0</v>
      </c>
      <c r="AO168">
        <v>0</v>
      </c>
      <c r="AP168">
        <v>0</v>
      </c>
      <c r="AQ168">
        <v>0</v>
      </c>
      <c r="AR168">
        <v>0</v>
      </c>
      <c r="AS168">
        <v>0</v>
      </c>
      <c r="AT168">
        <v>0</v>
      </c>
      <c r="AU168">
        <v>1</v>
      </c>
      <c r="AV168">
        <v>1</v>
      </c>
      <c r="AW168">
        <v>0</v>
      </c>
      <c r="AX168">
        <v>0</v>
      </c>
      <c r="AY168">
        <v>0</v>
      </c>
      <c r="AZ168">
        <f>SUM(D168:AY168)</f>
        <v>25</v>
      </c>
      <c r="BA168">
        <v>4129</v>
      </c>
      <c r="BB168">
        <f t="shared" si="2"/>
        <v>0.60547348026156456</v>
      </c>
    </row>
    <row r="169" spans="1:54" x14ac:dyDescent="0.55000000000000004">
      <c r="A169" s="1">
        <v>1958</v>
      </c>
      <c r="B169" t="s">
        <v>68</v>
      </c>
      <c r="C169" t="str">
        <f>VLOOKUP(A169, [1]speeches!$B:$BC, 54,FALSE)</f>
        <v>Republican</v>
      </c>
      <c r="D169">
        <v>0</v>
      </c>
      <c r="E169">
        <v>0</v>
      </c>
      <c r="F169">
        <v>0</v>
      </c>
      <c r="G169">
        <v>0</v>
      </c>
      <c r="H169">
        <v>0</v>
      </c>
      <c r="I169">
        <v>0</v>
      </c>
      <c r="J169">
        <v>0</v>
      </c>
      <c r="K169">
        <v>1</v>
      </c>
      <c r="L169">
        <v>0</v>
      </c>
      <c r="M169">
        <v>0</v>
      </c>
      <c r="N169">
        <v>0</v>
      </c>
      <c r="O169">
        <v>0</v>
      </c>
      <c r="P169">
        <v>0</v>
      </c>
      <c r="Q169">
        <v>0</v>
      </c>
      <c r="R169">
        <v>0</v>
      </c>
      <c r="S169">
        <v>0</v>
      </c>
      <c r="T169">
        <v>0</v>
      </c>
      <c r="U169">
        <v>0</v>
      </c>
      <c r="V169">
        <v>0</v>
      </c>
      <c r="W169">
        <v>0</v>
      </c>
      <c r="X169">
        <v>3</v>
      </c>
      <c r="Y169">
        <v>0</v>
      </c>
      <c r="Z169">
        <v>0</v>
      </c>
      <c r="AA169">
        <v>0</v>
      </c>
      <c r="AB169">
        <v>0</v>
      </c>
      <c r="AC169">
        <v>0</v>
      </c>
      <c r="AD169">
        <v>0</v>
      </c>
      <c r="AE169">
        <v>0</v>
      </c>
      <c r="AF169">
        <v>1</v>
      </c>
      <c r="AG169">
        <v>0</v>
      </c>
      <c r="AH169">
        <v>3</v>
      </c>
      <c r="AI169">
        <v>0</v>
      </c>
      <c r="AJ169">
        <v>0</v>
      </c>
      <c r="AK169">
        <v>0</v>
      </c>
      <c r="AL169">
        <v>0</v>
      </c>
      <c r="AM169">
        <v>0</v>
      </c>
      <c r="AN169">
        <v>0</v>
      </c>
      <c r="AO169">
        <v>0</v>
      </c>
      <c r="AP169">
        <v>0</v>
      </c>
      <c r="AQ169">
        <v>0</v>
      </c>
      <c r="AR169">
        <v>0</v>
      </c>
      <c r="AS169">
        <v>0</v>
      </c>
      <c r="AT169">
        <v>0</v>
      </c>
      <c r="AU169">
        <v>0</v>
      </c>
      <c r="AV169">
        <v>0</v>
      </c>
      <c r="AW169">
        <v>2</v>
      </c>
      <c r="AX169">
        <v>0</v>
      </c>
      <c r="AY169">
        <v>0</v>
      </c>
      <c r="AZ169">
        <f>SUM(D169:AY169)</f>
        <v>10</v>
      </c>
      <c r="BA169">
        <v>4911</v>
      </c>
      <c r="BB169">
        <f t="shared" si="2"/>
        <v>0.20362451639177356</v>
      </c>
    </row>
    <row r="170" spans="1:54" x14ac:dyDescent="0.55000000000000004">
      <c r="A170" s="1">
        <v>1959</v>
      </c>
      <c r="B170" t="s">
        <v>68</v>
      </c>
      <c r="C170" t="str">
        <f>VLOOKUP(A170, [1]speeches!$B:$BC, 54,FALSE)</f>
        <v>Republican</v>
      </c>
      <c r="D170">
        <v>0</v>
      </c>
      <c r="E170">
        <v>0</v>
      </c>
      <c r="F170">
        <v>0</v>
      </c>
      <c r="G170">
        <v>0</v>
      </c>
      <c r="H170">
        <v>6</v>
      </c>
      <c r="I170">
        <v>5</v>
      </c>
      <c r="J170">
        <v>0</v>
      </c>
      <c r="K170">
        <v>0</v>
      </c>
      <c r="L170">
        <v>0</v>
      </c>
      <c r="M170">
        <v>0</v>
      </c>
      <c r="N170">
        <v>0</v>
      </c>
      <c r="O170">
        <v>0</v>
      </c>
      <c r="P170">
        <v>0</v>
      </c>
      <c r="Q170">
        <v>0</v>
      </c>
      <c r="R170">
        <v>0</v>
      </c>
      <c r="S170">
        <v>0</v>
      </c>
      <c r="T170">
        <v>0</v>
      </c>
      <c r="U170">
        <v>0</v>
      </c>
      <c r="V170">
        <v>0</v>
      </c>
      <c r="W170">
        <v>0</v>
      </c>
      <c r="X170">
        <v>1</v>
      </c>
      <c r="Y170">
        <v>0</v>
      </c>
      <c r="Z170">
        <v>0</v>
      </c>
      <c r="AA170">
        <v>0</v>
      </c>
      <c r="AB170">
        <v>0</v>
      </c>
      <c r="AC170">
        <v>0</v>
      </c>
      <c r="AD170">
        <v>0</v>
      </c>
      <c r="AE170">
        <v>0</v>
      </c>
      <c r="AF170">
        <v>4</v>
      </c>
      <c r="AG170">
        <v>0</v>
      </c>
      <c r="AH170">
        <v>2</v>
      </c>
      <c r="AI170">
        <v>0</v>
      </c>
      <c r="AJ170">
        <v>0</v>
      </c>
      <c r="AK170">
        <v>0</v>
      </c>
      <c r="AL170">
        <v>0</v>
      </c>
      <c r="AM170">
        <v>0</v>
      </c>
      <c r="AN170">
        <v>0</v>
      </c>
      <c r="AO170">
        <v>0</v>
      </c>
      <c r="AP170">
        <v>0</v>
      </c>
      <c r="AQ170">
        <v>0</v>
      </c>
      <c r="AR170">
        <v>1</v>
      </c>
      <c r="AS170">
        <v>0</v>
      </c>
      <c r="AT170">
        <v>0</v>
      </c>
      <c r="AU170">
        <v>0</v>
      </c>
      <c r="AV170">
        <v>0</v>
      </c>
      <c r="AW170">
        <v>0</v>
      </c>
      <c r="AX170">
        <v>0</v>
      </c>
      <c r="AY170">
        <v>0</v>
      </c>
      <c r="AZ170">
        <f>SUM(D170:AY170)</f>
        <v>19</v>
      </c>
      <c r="BA170">
        <v>4869</v>
      </c>
      <c r="BB170">
        <f t="shared" si="2"/>
        <v>0.39022386527007596</v>
      </c>
    </row>
    <row r="171" spans="1:54" x14ac:dyDescent="0.55000000000000004">
      <c r="A171" s="1">
        <v>1960</v>
      </c>
      <c r="B171" t="s">
        <v>68</v>
      </c>
      <c r="C171" t="str">
        <f>VLOOKUP(A171, [1]speeches!$B:$BC, 54,FALSE)</f>
        <v>Republican</v>
      </c>
      <c r="D171">
        <v>0</v>
      </c>
      <c r="E171">
        <v>0</v>
      </c>
      <c r="F171">
        <v>0</v>
      </c>
      <c r="G171">
        <v>0</v>
      </c>
      <c r="H171">
        <v>4</v>
      </c>
      <c r="I171">
        <v>3</v>
      </c>
      <c r="J171">
        <v>0</v>
      </c>
      <c r="K171">
        <v>0</v>
      </c>
      <c r="L171">
        <v>0</v>
      </c>
      <c r="M171">
        <v>0</v>
      </c>
      <c r="N171">
        <v>0</v>
      </c>
      <c r="O171">
        <v>1</v>
      </c>
      <c r="P171">
        <v>0</v>
      </c>
      <c r="Q171">
        <v>0</v>
      </c>
      <c r="R171">
        <v>0</v>
      </c>
      <c r="S171">
        <v>0</v>
      </c>
      <c r="T171">
        <v>0</v>
      </c>
      <c r="U171">
        <v>0</v>
      </c>
      <c r="V171">
        <v>0</v>
      </c>
      <c r="W171">
        <v>0</v>
      </c>
      <c r="X171">
        <v>2</v>
      </c>
      <c r="Y171">
        <v>0</v>
      </c>
      <c r="Z171">
        <v>0</v>
      </c>
      <c r="AA171">
        <v>0</v>
      </c>
      <c r="AB171">
        <v>0</v>
      </c>
      <c r="AC171">
        <v>0</v>
      </c>
      <c r="AD171">
        <v>0</v>
      </c>
      <c r="AE171">
        <v>0</v>
      </c>
      <c r="AF171">
        <v>7</v>
      </c>
      <c r="AG171">
        <v>0</v>
      </c>
      <c r="AH171">
        <v>0</v>
      </c>
      <c r="AI171">
        <v>0</v>
      </c>
      <c r="AJ171">
        <v>0</v>
      </c>
      <c r="AK171">
        <v>0</v>
      </c>
      <c r="AL171">
        <v>0</v>
      </c>
      <c r="AM171">
        <v>0</v>
      </c>
      <c r="AN171">
        <v>0</v>
      </c>
      <c r="AO171">
        <v>0</v>
      </c>
      <c r="AP171">
        <v>0</v>
      </c>
      <c r="AQ171">
        <v>0</v>
      </c>
      <c r="AR171">
        <v>1</v>
      </c>
      <c r="AS171">
        <v>0</v>
      </c>
      <c r="AT171">
        <v>0</v>
      </c>
      <c r="AU171">
        <v>0</v>
      </c>
      <c r="AV171">
        <v>0</v>
      </c>
      <c r="AW171">
        <v>0</v>
      </c>
      <c r="AX171">
        <v>0</v>
      </c>
      <c r="AY171">
        <v>0</v>
      </c>
      <c r="AZ171">
        <f>SUM(D171:AY171)</f>
        <v>18</v>
      </c>
      <c r="BA171">
        <v>5628</v>
      </c>
      <c r="BB171">
        <f t="shared" si="2"/>
        <v>0.31982942430703626</v>
      </c>
    </row>
    <row r="172" spans="1:54" x14ac:dyDescent="0.55000000000000004">
      <c r="A172" s="1">
        <v>1961</v>
      </c>
      <c r="B172" t="s">
        <v>68</v>
      </c>
      <c r="C172" t="str">
        <f>VLOOKUP(A172, [1]speeches!$B:$BC, 54,FALSE)</f>
        <v>Republican</v>
      </c>
      <c r="D172">
        <v>0</v>
      </c>
      <c r="E172">
        <v>0</v>
      </c>
      <c r="F172">
        <v>0</v>
      </c>
      <c r="G172">
        <v>1</v>
      </c>
      <c r="H172">
        <v>3</v>
      </c>
      <c r="I172">
        <v>1</v>
      </c>
      <c r="J172">
        <v>0</v>
      </c>
      <c r="K172">
        <v>0</v>
      </c>
      <c r="L172">
        <v>0</v>
      </c>
      <c r="M172">
        <v>3</v>
      </c>
      <c r="N172">
        <v>0</v>
      </c>
      <c r="O172">
        <v>0</v>
      </c>
      <c r="P172">
        <v>0</v>
      </c>
      <c r="Q172">
        <v>0</v>
      </c>
      <c r="R172">
        <v>0</v>
      </c>
      <c r="S172">
        <v>0</v>
      </c>
      <c r="T172">
        <v>0</v>
      </c>
      <c r="U172">
        <v>0</v>
      </c>
      <c r="V172">
        <v>0</v>
      </c>
      <c r="W172">
        <v>0</v>
      </c>
      <c r="X172">
        <v>4</v>
      </c>
      <c r="Y172">
        <v>0</v>
      </c>
      <c r="Z172">
        <v>0</v>
      </c>
      <c r="AA172">
        <v>0</v>
      </c>
      <c r="AB172">
        <v>0</v>
      </c>
      <c r="AC172">
        <v>0</v>
      </c>
      <c r="AD172">
        <v>0</v>
      </c>
      <c r="AE172">
        <v>3</v>
      </c>
      <c r="AF172">
        <v>3</v>
      </c>
      <c r="AG172">
        <v>0</v>
      </c>
      <c r="AH172">
        <v>0</v>
      </c>
      <c r="AI172">
        <v>0</v>
      </c>
      <c r="AJ172">
        <v>0</v>
      </c>
      <c r="AK172">
        <v>0</v>
      </c>
      <c r="AL172">
        <v>0</v>
      </c>
      <c r="AM172">
        <v>0</v>
      </c>
      <c r="AN172">
        <v>0</v>
      </c>
      <c r="AO172">
        <v>0</v>
      </c>
      <c r="AP172">
        <v>1</v>
      </c>
      <c r="AQ172">
        <v>0</v>
      </c>
      <c r="AR172">
        <v>0</v>
      </c>
      <c r="AS172">
        <v>0</v>
      </c>
      <c r="AT172">
        <v>0</v>
      </c>
      <c r="AU172">
        <v>1</v>
      </c>
      <c r="AV172">
        <v>1</v>
      </c>
      <c r="AW172">
        <v>0</v>
      </c>
      <c r="AX172">
        <v>0</v>
      </c>
      <c r="AY172">
        <v>0</v>
      </c>
      <c r="AZ172">
        <f>SUM(D172:AY172)</f>
        <v>21</v>
      </c>
      <c r="BA172">
        <v>6188</v>
      </c>
      <c r="BB172">
        <f t="shared" si="2"/>
        <v>0.33936651583710409</v>
      </c>
    </row>
    <row r="173" spans="1:54" x14ac:dyDescent="0.55000000000000004">
      <c r="A173" s="1">
        <v>1962</v>
      </c>
      <c r="B173" t="s">
        <v>79</v>
      </c>
      <c r="C173" t="str">
        <f>VLOOKUP(A173, [1]speeches!$B:$BC, 54,FALSE)</f>
        <v>Democratic</v>
      </c>
      <c r="D173">
        <v>0</v>
      </c>
      <c r="E173">
        <v>0</v>
      </c>
      <c r="F173">
        <v>0</v>
      </c>
      <c r="G173">
        <v>0</v>
      </c>
      <c r="H173">
        <v>7</v>
      </c>
      <c r="I173">
        <v>5</v>
      </c>
      <c r="J173">
        <v>0</v>
      </c>
      <c r="K173">
        <v>8</v>
      </c>
      <c r="L173">
        <v>0</v>
      </c>
      <c r="M173">
        <v>0</v>
      </c>
      <c r="N173">
        <v>0</v>
      </c>
      <c r="O173">
        <v>0</v>
      </c>
      <c r="P173">
        <v>0</v>
      </c>
      <c r="Q173">
        <v>0</v>
      </c>
      <c r="R173">
        <v>0</v>
      </c>
      <c r="S173">
        <v>0</v>
      </c>
      <c r="T173">
        <v>0</v>
      </c>
      <c r="U173">
        <v>0</v>
      </c>
      <c r="V173">
        <v>0</v>
      </c>
      <c r="W173">
        <v>0</v>
      </c>
      <c r="X173">
        <v>6</v>
      </c>
      <c r="Y173">
        <v>0</v>
      </c>
      <c r="Z173">
        <v>0</v>
      </c>
      <c r="AA173">
        <v>0</v>
      </c>
      <c r="AB173">
        <v>0</v>
      </c>
      <c r="AC173">
        <v>0</v>
      </c>
      <c r="AD173">
        <v>0</v>
      </c>
      <c r="AE173">
        <v>0</v>
      </c>
      <c r="AF173">
        <v>5</v>
      </c>
      <c r="AG173">
        <v>0</v>
      </c>
      <c r="AH173">
        <v>6</v>
      </c>
      <c r="AI173">
        <v>0</v>
      </c>
      <c r="AJ173">
        <v>0</v>
      </c>
      <c r="AK173">
        <v>0</v>
      </c>
      <c r="AL173">
        <v>0</v>
      </c>
      <c r="AM173">
        <v>0</v>
      </c>
      <c r="AN173">
        <v>0</v>
      </c>
      <c r="AO173">
        <v>0</v>
      </c>
      <c r="AP173">
        <v>0</v>
      </c>
      <c r="AQ173">
        <v>0</v>
      </c>
      <c r="AR173">
        <v>0</v>
      </c>
      <c r="AS173">
        <v>0</v>
      </c>
      <c r="AT173">
        <v>0</v>
      </c>
      <c r="AU173">
        <v>0</v>
      </c>
      <c r="AV173">
        <v>0</v>
      </c>
      <c r="AW173">
        <v>1</v>
      </c>
      <c r="AX173">
        <v>0</v>
      </c>
      <c r="AY173">
        <v>0</v>
      </c>
      <c r="AZ173">
        <f>SUM(D173:AY173)</f>
        <v>38</v>
      </c>
      <c r="BA173">
        <v>6436</v>
      </c>
      <c r="BB173">
        <f t="shared" si="2"/>
        <v>0.59042883778744559</v>
      </c>
    </row>
    <row r="174" spans="1:54" x14ac:dyDescent="0.55000000000000004">
      <c r="A174" s="1">
        <v>1963</v>
      </c>
      <c r="B174" t="s">
        <v>79</v>
      </c>
      <c r="C174" t="str">
        <f>VLOOKUP(A174, [1]speeches!$B:$BC, 54,FALSE)</f>
        <v>Democratic</v>
      </c>
      <c r="D174">
        <v>0</v>
      </c>
      <c r="E174">
        <v>3</v>
      </c>
      <c r="F174">
        <v>1</v>
      </c>
      <c r="G174">
        <v>0</v>
      </c>
      <c r="H174">
        <v>6</v>
      </c>
      <c r="I174">
        <v>5</v>
      </c>
      <c r="J174">
        <v>0</v>
      </c>
      <c r="K174">
        <v>0</v>
      </c>
      <c r="L174">
        <v>0</v>
      </c>
      <c r="M174">
        <v>6</v>
      </c>
      <c r="N174">
        <v>0</v>
      </c>
      <c r="O174">
        <v>0</v>
      </c>
      <c r="P174">
        <v>0</v>
      </c>
      <c r="Q174">
        <v>0</v>
      </c>
      <c r="R174">
        <v>0</v>
      </c>
      <c r="S174">
        <v>0</v>
      </c>
      <c r="T174">
        <v>0</v>
      </c>
      <c r="U174">
        <v>0</v>
      </c>
      <c r="V174">
        <v>0</v>
      </c>
      <c r="W174">
        <v>0</v>
      </c>
      <c r="X174">
        <v>2</v>
      </c>
      <c r="Y174">
        <v>0</v>
      </c>
      <c r="Z174">
        <v>0</v>
      </c>
      <c r="AA174">
        <v>0</v>
      </c>
      <c r="AB174">
        <v>0</v>
      </c>
      <c r="AC174">
        <v>0</v>
      </c>
      <c r="AD174">
        <v>0</v>
      </c>
      <c r="AE174">
        <v>0</v>
      </c>
      <c r="AF174">
        <v>3</v>
      </c>
      <c r="AG174">
        <v>0</v>
      </c>
      <c r="AH174">
        <v>4</v>
      </c>
      <c r="AI174">
        <v>0</v>
      </c>
      <c r="AJ174">
        <v>0</v>
      </c>
      <c r="AK174">
        <v>0</v>
      </c>
      <c r="AL174">
        <v>0</v>
      </c>
      <c r="AM174">
        <v>0</v>
      </c>
      <c r="AN174">
        <v>0</v>
      </c>
      <c r="AO174">
        <v>0</v>
      </c>
      <c r="AP174">
        <v>0</v>
      </c>
      <c r="AQ174">
        <v>0</v>
      </c>
      <c r="AR174">
        <v>0</v>
      </c>
      <c r="AS174">
        <v>0</v>
      </c>
      <c r="AT174">
        <v>0</v>
      </c>
      <c r="AU174">
        <v>0</v>
      </c>
      <c r="AV174">
        <v>0</v>
      </c>
      <c r="AW174">
        <v>0</v>
      </c>
      <c r="AX174">
        <v>0</v>
      </c>
      <c r="AY174">
        <v>0</v>
      </c>
      <c r="AZ174">
        <f>SUM(D174:AY174)</f>
        <v>30</v>
      </c>
      <c r="BA174">
        <v>5326</v>
      </c>
      <c r="BB174">
        <f t="shared" si="2"/>
        <v>0.5632745024408562</v>
      </c>
    </row>
    <row r="175" spans="1:54" x14ac:dyDescent="0.55000000000000004">
      <c r="A175" s="1">
        <v>1964</v>
      </c>
      <c r="B175" t="s">
        <v>78</v>
      </c>
      <c r="C175" t="str">
        <f>VLOOKUP(A175, [1]speeches!$B:$BC, 54,FALSE)</f>
        <v>Democratic</v>
      </c>
      <c r="D175">
        <v>0</v>
      </c>
      <c r="E175">
        <v>2</v>
      </c>
      <c r="F175">
        <v>1</v>
      </c>
      <c r="G175">
        <v>0</v>
      </c>
      <c r="H175">
        <v>5</v>
      </c>
      <c r="I175">
        <v>4</v>
      </c>
      <c r="J175">
        <v>0</v>
      </c>
      <c r="K175">
        <v>3</v>
      </c>
      <c r="L175">
        <v>0</v>
      </c>
      <c r="M175">
        <v>1</v>
      </c>
      <c r="N175">
        <v>0</v>
      </c>
      <c r="O175">
        <v>0</v>
      </c>
      <c r="P175">
        <v>0</v>
      </c>
      <c r="Q175">
        <v>0</v>
      </c>
      <c r="R175">
        <v>0</v>
      </c>
      <c r="S175">
        <v>0</v>
      </c>
      <c r="T175">
        <v>0</v>
      </c>
      <c r="U175">
        <v>0</v>
      </c>
      <c r="V175">
        <v>0</v>
      </c>
      <c r="W175">
        <v>0</v>
      </c>
      <c r="X175">
        <v>1</v>
      </c>
      <c r="Y175">
        <v>0</v>
      </c>
      <c r="Z175">
        <v>0</v>
      </c>
      <c r="AA175">
        <v>0</v>
      </c>
      <c r="AB175">
        <v>1</v>
      </c>
      <c r="AC175">
        <v>1</v>
      </c>
      <c r="AD175">
        <v>0</v>
      </c>
      <c r="AE175">
        <v>0</v>
      </c>
      <c r="AF175">
        <v>0</v>
      </c>
      <c r="AG175">
        <v>0</v>
      </c>
      <c r="AH175">
        <v>1</v>
      </c>
      <c r="AI175">
        <v>0</v>
      </c>
      <c r="AJ175">
        <v>0</v>
      </c>
      <c r="AK175">
        <v>0</v>
      </c>
      <c r="AL175">
        <v>2</v>
      </c>
      <c r="AM175">
        <v>1</v>
      </c>
      <c r="AN175">
        <v>0</v>
      </c>
      <c r="AO175">
        <v>0</v>
      </c>
      <c r="AP175">
        <v>0</v>
      </c>
      <c r="AQ175">
        <v>0</v>
      </c>
      <c r="AR175">
        <v>1</v>
      </c>
      <c r="AS175">
        <v>0</v>
      </c>
      <c r="AT175">
        <v>0</v>
      </c>
      <c r="AU175">
        <v>0</v>
      </c>
      <c r="AV175">
        <v>0</v>
      </c>
      <c r="AW175">
        <v>0</v>
      </c>
      <c r="AX175">
        <v>0</v>
      </c>
      <c r="AY175">
        <v>0</v>
      </c>
      <c r="AZ175">
        <f>SUM(D175:AY175)</f>
        <v>24</v>
      </c>
      <c r="BA175">
        <v>3187</v>
      </c>
      <c r="BB175">
        <f t="shared" si="2"/>
        <v>0.75305930342014438</v>
      </c>
    </row>
    <row r="176" spans="1:54" x14ac:dyDescent="0.55000000000000004">
      <c r="A176" s="1">
        <v>1965</v>
      </c>
      <c r="B176" t="s">
        <v>78</v>
      </c>
      <c r="C176" t="str">
        <f>VLOOKUP(A176, [1]speeches!$B:$BC, 54,FALSE)</f>
        <v>National Union   [i]   ( Democratic )   [j]</v>
      </c>
      <c r="D176">
        <v>0</v>
      </c>
      <c r="E176">
        <v>0</v>
      </c>
      <c r="F176">
        <v>0</v>
      </c>
      <c r="G176">
        <v>0</v>
      </c>
      <c r="H176">
        <v>3</v>
      </c>
      <c r="I176">
        <v>1</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1</v>
      </c>
      <c r="AF176">
        <v>6</v>
      </c>
      <c r="AG176">
        <v>0</v>
      </c>
      <c r="AH176">
        <v>3</v>
      </c>
      <c r="AI176">
        <v>0</v>
      </c>
      <c r="AJ176">
        <v>0</v>
      </c>
      <c r="AK176">
        <v>0</v>
      </c>
      <c r="AL176">
        <v>0</v>
      </c>
      <c r="AM176">
        <v>0</v>
      </c>
      <c r="AN176">
        <v>0</v>
      </c>
      <c r="AO176">
        <v>0</v>
      </c>
      <c r="AP176">
        <v>0</v>
      </c>
      <c r="AQ176">
        <v>0</v>
      </c>
      <c r="AR176">
        <v>0</v>
      </c>
      <c r="AS176">
        <v>0</v>
      </c>
      <c r="AT176">
        <v>0</v>
      </c>
      <c r="AU176">
        <v>0</v>
      </c>
      <c r="AV176">
        <v>0</v>
      </c>
      <c r="AW176">
        <v>0</v>
      </c>
      <c r="AX176">
        <v>0</v>
      </c>
      <c r="AY176">
        <v>0</v>
      </c>
      <c r="AZ176">
        <f>SUM(D176:AY176)</f>
        <v>14</v>
      </c>
      <c r="BA176">
        <v>4394</v>
      </c>
      <c r="BB176">
        <f t="shared" si="2"/>
        <v>0.31861629494765586</v>
      </c>
    </row>
    <row r="177" spans="1:54" x14ac:dyDescent="0.55000000000000004">
      <c r="A177" s="1">
        <v>1966</v>
      </c>
      <c r="B177" t="s">
        <v>78</v>
      </c>
      <c r="C177" t="str">
        <f>VLOOKUP(A177, [1]speeches!$B:$BC, 54,FALSE)</f>
        <v>National Union   [i]   ( Democratic )   [j]</v>
      </c>
      <c r="D177">
        <v>0</v>
      </c>
      <c r="E177">
        <v>1</v>
      </c>
      <c r="F177">
        <v>1</v>
      </c>
      <c r="G177">
        <v>0</v>
      </c>
      <c r="H177">
        <v>2</v>
      </c>
      <c r="I177">
        <v>2</v>
      </c>
      <c r="J177">
        <v>0</v>
      </c>
      <c r="K177">
        <v>2</v>
      </c>
      <c r="L177">
        <v>0</v>
      </c>
      <c r="M177">
        <v>2</v>
      </c>
      <c r="N177">
        <v>0</v>
      </c>
      <c r="O177">
        <v>0</v>
      </c>
      <c r="P177">
        <v>0</v>
      </c>
      <c r="Q177">
        <v>0</v>
      </c>
      <c r="R177">
        <v>0</v>
      </c>
      <c r="S177">
        <v>0</v>
      </c>
      <c r="T177">
        <v>0</v>
      </c>
      <c r="U177">
        <v>0</v>
      </c>
      <c r="V177">
        <v>0</v>
      </c>
      <c r="W177">
        <v>0</v>
      </c>
      <c r="X177">
        <v>3</v>
      </c>
      <c r="Y177">
        <v>0</v>
      </c>
      <c r="Z177">
        <v>0</v>
      </c>
      <c r="AA177">
        <v>0</v>
      </c>
      <c r="AB177">
        <v>0</v>
      </c>
      <c r="AC177">
        <v>0</v>
      </c>
      <c r="AD177">
        <v>0</v>
      </c>
      <c r="AE177">
        <v>0</v>
      </c>
      <c r="AF177">
        <v>5</v>
      </c>
      <c r="AG177">
        <v>0</v>
      </c>
      <c r="AH177">
        <v>3</v>
      </c>
      <c r="AI177">
        <v>0</v>
      </c>
      <c r="AJ177">
        <v>0</v>
      </c>
      <c r="AK177">
        <v>0</v>
      </c>
      <c r="AL177">
        <v>0</v>
      </c>
      <c r="AM177">
        <v>0</v>
      </c>
      <c r="AN177">
        <v>0</v>
      </c>
      <c r="AO177">
        <v>0</v>
      </c>
      <c r="AP177">
        <v>0</v>
      </c>
      <c r="AQ177">
        <v>0</v>
      </c>
      <c r="AR177">
        <v>1</v>
      </c>
      <c r="AS177">
        <v>0</v>
      </c>
      <c r="AT177">
        <v>0</v>
      </c>
      <c r="AU177">
        <v>0</v>
      </c>
      <c r="AV177">
        <v>0</v>
      </c>
      <c r="AW177">
        <v>0</v>
      </c>
      <c r="AX177">
        <v>0</v>
      </c>
      <c r="AY177">
        <v>0</v>
      </c>
      <c r="AZ177">
        <f>SUM(D177:AY177)</f>
        <v>22</v>
      </c>
      <c r="BA177">
        <v>5255</v>
      </c>
      <c r="BB177">
        <f t="shared" si="2"/>
        <v>0.41864890580399616</v>
      </c>
    </row>
    <row r="178" spans="1:54" x14ac:dyDescent="0.55000000000000004">
      <c r="A178" s="1">
        <v>1967</v>
      </c>
      <c r="B178" t="s">
        <v>78</v>
      </c>
      <c r="C178" t="str">
        <f>VLOOKUP(A178, [1]speeches!$B:$BC, 54,FALSE)</f>
        <v>Democratic</v>
      </c>
      <c r="D178">
        <v>0</v>
      </c>
      <c r="E178">
        <v>0</v>
      </c>
      <c r="F178">
        <v>0</v>
      </c>
      <c r="G178">
        <v>0</v>
      </c>
      <c r="H178">
        <v>6</v>
      </c>
      <c r="I178">
        <v>4</v>
      </c>
      <c r="J178">
        <v>0</v>
      </c>
      <c r="K178">
        <v>1</v>
      </c>
      <c r="L178">
        <v>0</v>
      </c>
      <c r="M178">
        <v>0</v>
      </c>
      <c r="N178">
        <v>0</v>
      </c>
      <c r="O178">
        <v>0</v>
      </c>
      <c r="P178">
        <v>0</v>
      </c>
      <c r="Q178">
        <v>0</v>
      </c>
      <c r="R178">
        <v>0</v>
      </c>
      <c r="S178">
        <v>0</v>
      </c>
      <c r="T178">
        <v>0</v>
      </c>
      <c r="U178">
        <v>0</v>
      </c>
      <c r="V178">
        <v>0</v>
      </c>
      <c r="W178">
        <v>0</v>
      </c>
      <c r="X178">
        <v>2</v>
      </c>
      <c r="Y178">
        <v>0</v>
      </c>
      <c r="Z178">
        <v>0</v>
      </c>
      <c r="AA178">
        <v>0</v>
      </c>
      <c r="AB178">
        <v>0</v>
      </c>
      <c r="AC178">
        <v>0</v>
      </c>
      <c r="AD178">
        <v>0</v>
      </c>
      <c r="AE178">
        <v>0</v>
      </c>
      <c r="AF178">
        <v>5</v>
      </c>
      <c r="AG178">
        <v>0</v>
      </c>
      <c r="AH178">
        <v>4</v>
      </c>
      <c r="AI178">
        <v>0</v>
      </c>
      <c r="AJ178">
        <v>0</v>
      </c>
      <c r="AK178">
        <v>0</v>
      </c>
      <c r="AL178">
        <v>0</v>
      </c>
      <c r="AM178">
        <v>0</v>
      </c>
      <c r="AN178">
        <v>0</v>
      </c>
      <c r="AO178">
        <v>0</v>
      </c>
      <c r="AP178">
        <v>0</v>
      </c>
      <c r="AQ178">
        <v>0</v>
      </c>
      <c r="AR178">
        <v>1</v>
      </c>
      <c r="AS178">
        <v>0</v>
      </c>
      <c r="AT178">
        <v>0</v>
      </c>
      <c r="AU178">
        <v>0</v>
      </c>
      <c r="AV178">
        <v>0</v>
      </c>
      <c r="AW178">
        <v>0</v>
      </c>
      <c r="AX178">
        <v>0</v>
      </c>
      <c r="AY178">
        <v>0</v>
      </c>
      <c r="AZ178">
        <f>SUM(D178:AY178)</f>
        <v>23</v>
      </c>
      <c r="BA178">
        <v>7111</v>
      </c>
      <c r="BB178">
        <f t="shared" si="2"/>
        <v>0.32344255378990294</v>
      </c>
    </row>
    <row r="179" spans="1:54" x14ac:dyDescent="0.55000000000000004">
      <c r="A179" s="1">
        <v>1968</v>
      </c>
      <c r="B179" t="s">
        <v>78</v>
      </c>
      <c r="C179" t="str">
        <f>VLOOKUP(A179, [1]speeches!$B:$BC, 54,FALSE)</f>
        <v>Democratic</v>
      </c>
      <c r="D179">
        <v>0</v>
      </c>
      <c r="E179">
        <v>1</v>
      </c>
      <c r="F179">
        <v>1</v>
      </c>
      <c r="G179">
        <v>0</v>
      </c>
      <c r="H179">
        <v>2</v>
      </c>
      <c r="I179">
        <v>1</v>
      </c>
      <c r="J179">
        <v>0</v>
      </c>
      <c r="K179">
        <v>1</v>
      </c>
      <c r="L179">
        <v>0</v>
      </c>
      <c r="M179">
        <v>1</v>
      </c>
      <c r="N179">
        <v>0</v>
      </c>
      <c r="O179">
        <v>0</v>
      </c>
      <c r="P179">
        <v>0</v>
      </c>
      <c r="Q179">
        <v>0</v>
      </c>
      <c r="R179">
        <v>0</v>
      </c>
      <c r="S179">
        <v>0</v>
      </c>
      <c r="T179">
        <v>0</v>
      </c>
      <c r="U179">
        <v>0</v>
      </c>
      <c r="V179">
        <v>0</v>
      </c>
      <c r="W179">
        <v>0</v>
      </c>
      <c r="X179">
        <v>0</v>
      </c>
      <c r="Y179">
        <v>0</v>
      </c>
      <c r="Z179">
        <v>0</v>
      </c>
      <c r="AA179">
        <v>0</v>
      </c>
      <c r="AB179">
        <v>0</v>
      </c>
      <c r="AC179">
        <v>0</v>
      </c>
      <c r="AD179">
        <v>0</v>
      </c>
      <c r="AE179">
        <v>0</v>
      </c>
      <c r="AF179">
        <v>4</v>
      </c>
      <c r="AG179">
        <v>0</v>
      </c>
      <c r="AH179">
        <v>2</v>
      </c>
      <c r="AI179">
        <v>0</v>
      </c>
      <c r="AJ179">
        <v>0</v>
      </c>
      <c r="AK179">
        <v>0</v>
      </c>
      <c r="AL179">
        <v>0</v>
      </c>
      <c r="AM179">
        <v>0</v>
      </c>
      <c r="AN179">
        <v>0</v>
      </c>
      <c r="AO179">
        <v>0</v>
      </c>
      <c r="AP179">
        <v>0</v>
      </c>
      <c r="AQ179">
        <v>0</v>
      </c>
      <c r="AR179">
        <v>0</v>
      </c>
      <c r="AS179">
        <v>0</v>
      </c>
      <c r="AT179">
        <v>0</v>
      </c>
      <c r="AU179">
        <v>0</v>
      </c>
      <c r="AV179">
        <v>0</v>
      </c>
      <c r="AW179">
        <v>0</v>
      </c>
      <c r="AX179">
        <v>0</v>
      </c>
      <c r="AY179">
        <v>0</v>
      </c>
      <c r="AZ179">
        <f>SUM(D179:AY179)</f>
        <v>13</v>
      </c>
      <c r="BA179">
        <v>4855</v>
      </c>
      <c r="BB179">
        <f t="shared" si="2"/>
        <v>0.26776519052523173</v>
      </c>
    </row>
    <row r="180" spans="1:54" x14ac:dyDescent="0.55000000000000004">
      <c r="A180" s="1">
        <v>1969</v>
      </c>
      <c r="B180" t="s">
        <v>78</v>
      </c>
      <c r="C180" t="str">
        <f>VLOOKUP(A180, [1]speeches!$B:$BC, 54,FALSE)</f>
        <v>National Union   [i]   ( Democratic )   [j]</v>
      </c>
      <c r="D180">
        <v>0</v>
      </c>
      <c r="E180">
        <v>0</v>
      </c>
      <c r="F180">
        <v>0</v>
      </c>
      <c r="G180">
        <v>0</v>
      </c>
      <c r="H180">
        <v>2</v>
      </c>
      <c r="I180">
        <v>2</v>
      </c>
      <c r="J180">
        <v>0</v>
      </c>
      <c r="K180">
        <v>1</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1</v>
      </c>
      <c r="AP180">
        <v>0</v>
      </c>
      <c r="AQ180">
        <v>0</v>
      </c>
      <c r="AR180">
        <v>1</v>
      </c>
      <c r="AS180">
        <v>0</v>
      </c>
      <c r="AT180">
        <v>0</v>
      </c>
      <c r="AU180">
        <v>0</v>
      </c>
      <c r="AV180">
        <v>0</v>
      </c>
      <c r="AW180">
        <v>0</v>
      </c>
      <c r="AX180">
        <v>0</v>
      </c>
      <c r="AY180">
        <v>0</v>
      </c>
      <c r="AZ180">
        <f>SUM(D180:AY180)</f>
        <v>7</v>
      </c>
      <c r="BA180">
        <v>4107</v>
      </c>
      <c r="BB180">
        <f t="shared" si="2"/>
        <v>0.17044071098125152</v>
      </c>
    </row>
    <row r="181" spans="1:54" x14ac:dyDescent="0.55000000000000004">
      <c r="A181" s="1">
        <v>1970</v>
      </c>
      <c r="B181" t="s">
        <v>84</v>
      </c>
      <c r="C181" t="str">
        <f>VLOOKUP(A181, [1]speeches!$B:$BC, 54,FALSE)</f>
        <v>Republican</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2</v>
      </c>
      <c r="Y181">
        <v>0</v>
      </c>
      <c r="Z181">
        <v>0</v>
      </c>
      <c r="AA181">
        <v>0</v>
      </c>
      <c r="AB181">
        <v>0</v>
      </c>
      <c r="AC181">
        <v>0</v>
      </c>
      <c r="AD181">
        <v>0</v>
      </c>
      <c r="AE181">
        <v>0</v>
      </c>
      <c r="AF181">
        <v>0</v>
      </c>
      <c r="AG181">
        <v>0</v>
      </c>
      <c r="AH181">
        <v>2</v>
      </c>
      <c r="AI181">
        <v>0</v>
      </c>
      <c r="AJ181">
        <v>0</v>
      </c>
      <c r="AK181">
        <v>0</v>
      </c>
      <c r="AL181">
        <v>0</v>
      </c>
      <c r="AM181">
        <v>0</v>
      </c>
      <c r="AN181">
        <v>0</v>
      </c>
      <c r="AO181">
        <v>0</v>
      </c>
      <c r="AP181">
        <v>0</v>
      </c>
      <c r="AQ181">
        <v>0</v>
      </c>
      <c r="AR181">
        <v>0</v>
      </c>
      <c r="AS181">
        <v>0</v>
      </c>
      <c r="AT181">
        <v>0</v>
      </c>
      <c r="AU181">
        <v>0</v>
      </c>
      <c r="AV181">
        <v>0</v>
      </c>
      <c r="AW181">
        <v>3</v>
      </c>
      <c r="AX181">
        <v>0</v>
      </c>
      <c r="AY181">
        <v>0</v>
      </c>
      <c r="AZ181">
        <f>SUM(D181:AY181)</f>
        <v>7</v>
      </c>
      <c r="BA181">
        <v>4455</v>
      </c>
      <c r="BB181">
        <f t="shared" si="2"/>
        <v>0.15712682379349047</v>
      </c>
    </row>
    <row r="182" spans="1:54" x14ac:dyDescent="0.55000000000000004">
      <c r="A182" s="1">
        <v>1971</v>
      </c>
      <c r="B182" t="s">
        <v>84</v>
      </c>
      <c r="C182" t="str">
        <f>VLOOKUP(A182, [1]speeches!$B:$BC, 54,FALSE)</f>
        <v>Republican</v>
      </c>
      <c r="D182">
        <v>0</v>
      </c>
      <c r="E182">
        <v>0</v>
      </c>
      <c r="F182">
        <v>0</v>
      </c>
      <c r="G182">
        <v>0</v>
      </c>
      <c r="H182">
        <v>0</v>
      </c>
      <c r="I182">
        <v>0</v>
      </c>
      <c r="J182">
        <v>0</v>
      </c>
      <c r="K182">
        <v>3</v>
      </c>
      <c r="L182">
        <v>0</v>
      </c>
      <c r="M182">
        <v>0</v>
      </c>
      <c r="N182">
        <v>0</v>
      </c>
      <c r="O182">
        <v>0</v>
      </c>
      <c r="P182">
        <v>0</v>
      </c>
      <c r="Q182">
        <v>0</v>
      </c>
      <c r="R182">
        <v>0</v>
      </c>
      <c r="S182">
        <v>0</v>
      </c>
      <c r="T182">
        <v>0</v>
      </c>
      <c r="U182">
        <v>0</v>
      </c>
      <c r="V182">
        <v>0</v>
      </c>
      <c r="W182">
        <v>0</v>
      </c>
      <c r="X182">
        <v>2</v>
      </c>
      <c r="Y182">
        <v>0</v>
      </c>
      <c r="Z182">
        <v>0</v>
      </c>
      <c r="AA182">
        <v>0</v>
      </c>
      <c r="AB182">
        <v>0</v>
      </c>
      <c r="AC182">
        <v>0</v>
      </c>
      <c r="AD182">
        <v>0</v>
      </c>
      <c r="AE182">
        <v>0</v>
      </c>
      <c r="AF182">
        <v>1</v>
      </c>
      <c r="AG182">
        <v>0</v>
      </c>
      <c r="AH182">
        <v>1</v>
      </c>
      <c r="AI182">
        <v>0</v>
      </c>
      <c r="AJ182">
        <v>1</v>
      </c>
      <c r="AK182">
        <v>0</v>
      </c>
      <c r="AL182">
        <v>0</v>
      </c>
      <c r="AM182">
        <v>0</v>
      </c>
      <c r="AN182">
        <v>0</v>
      </c>
      <c r="AO182">
        <v>0</v>
      </c>
      <c r="AP182">
        <v>0</v>
      </c>
      <c r="AQ182">
        <v>0</v>
      </c>
      <c r="AR182">
        <v>0</v>
      </c>
      <c r="AS182">
        <v>0</v>
      </c>
      <c r="AT182">
        <v>0</v>
      </c>
      <c r="AU182">
        <v>0</v>
      </c>
      <c r="AV182">
        <v>0</v>
      </c>
      <c r="AW182">
        <v>3</v>
      </c>
      <c r="AX182">
        <v>0</v>
      </c>
      <c r="AY182">
        <v>0</v>
      </c>
      <c r="AZ182">
        <f>SUM(D182:AY182)</f>
        <v>11</v>
      </c>
      <c r="BA182">
        <v>4475</v>
      </c>
      <c r="BB182">
        <f t="shared" si="2"/>
        <v>0.24581005586592178</v>
      </c>
    </row>
    <row r="183" spans="1:54" x14ac:dyDescent="0.55000000000000004">
      <c r="A183" s="1">
        <v>1972</v>
      </c>
      <c r="B183" t="s">
        <v>84</v>
      </c>
      <c r="C183" t="str">
        <f>VLOOKUP(A183, [1]speeches!$B:$BC, 54,FALSE)</f>
        <v>Republican</v>
      </c>
      <c r="D183">
        <v>0</v>
      </c>
      <c r="E183">
        <v>0</v>
      </c>
      <c r="F183">
        <v>0</v>
      </c>
      <c r="G183">
        <v>1</v>
      </c>
      <c r="H183">
        <v>0</v>
      </c>
      <c r="I183">
        <v>0</v>
      </c>
      <c r="J183">
        <v>0</v>
      </c>
      <c r="K183">
        <v>0</v>
      </c>
      <c r="L183">
        <v>0</v>
      </c>
      <c r="M183">
        <v>0</v>
      </c>
      <c r="N183">
        <v>0</v>
      </c>
      <c r="O183">
        <v>0</v>
      </c>
      <c r="P183">
        <v>0</v>
      </c>
      <c r="Q183">
        <v>0</v>
      </c>
      <c r="R183">
        <v>0</v>
      </c>
      <c r="S183">
        <v>0</v>
      </c>
      <c r="T183">
        <v>0</v>
      </c>
      <c r="U183">
        <v>0</v>
      </c>
      <c r="V183">
        <v>0</v>
      </c>
      <c r="W183">
        <v>0</v>
      </c>
      <c r="X183">
        <v>4</v>
      </c>
      <c r="Y183">
        <v>0</v>
      </c>
      <c r="Z183">
        <v>0</v>
      </c>
      <c r="AA183">
        <v>0</v>
      </c>
      <c r="AB183">
        <v>0</v>
      </c>
      <c r="AC183">
        <v>0</v>
      </c>
      <c r="AD183">
        <v>0</v>
      </c>
      <c r="AE183">
        <v>0</v>
      </c>
      <c r="AF183">
        <v>2</v>
      </c>
      <c r="AG183">
        <v>0</v>
      </c>
      <c r="AH183">
        <v>0</v>
      </c>
      <c r="AI183">
        <v>0</v>
      </c>
      <c r="AJ183">
        <v>0</v>
      </c>
      <c r="AK183">
        <v>0</v>
      </c>
      <c r="AL183">
        <v>0</v>
      </c>
      <c r="AM183">
        <v>0</v>
      </c>
      <c r="AN183">
        <v>1</v>
      </c>
      <c r="AO183">
        <v>0</v>
      </c>
      <c r="AP183">
        <v>0</v>
      </c>
      <c r="AQ183">
        <v>0</v>
      </c>
      <c r="AR183">
        <v>0</v>
      </c>
      <c r="AS183">
        <v>0</v>
      </c>
      <c r="AT183">
        <v>0</v>
      </c>
      <c r="AU183">
        <v>0</v>
      </c>
      <c r="AV183">
        <v>0</v>
      </c>
      <c r="AW183">
        <v>0</v>
      </c>
      <c r="AX183">
        <v>0</v>
      </c>
      <c r="AY183">
        <v>0</v>
      </c>
      <c r="AZ183">
        <f>SUM(D183:AY183)</f>
        <v>8</v>
      </c>
      <c r="BA183">
        <v>3967</v>
      </c>
      <c r="BB183">
        <f t="shared" si="2"/>
        <v>0.20166372573733302</v>
      </c>
    </row>
    <row r="184" spans="1:54" x14ac:dyDescent="0.55000000000000004">
      <c r="A184" s="1">
        <v>1973</v>
      </c>
      <c r="B184" t="s">
        <v>84</v>
      </c>
      <c r="C184" t="str">
        <f>VLOOKUP(A184, [1]speeches!$B:$BC, 54,FALSE)</f>
        <v>Republican</v>
      </c>
      <c r="D184">
        <v>0</v>
      </c>
      <c r="E184">
        <v>0</v>
      </c>
      <c r="F184">
        <v>0</v>
      </c>
      <c r="G184">
        <v>0</v>
      </c>
      <c r="H184">
        <v>0</v>
      </c>
      <c r="I184">
        <v>0</v>
      </c>
      <c r="J184">
        <v>0</v>
      </c>
      <c r="K184">
        <v>1</v>
      </c>
      <c r="L184">
        <v>0</v>
      </c>
      <c r="M184">
        <v>0</v>
      </c>
      <c r="N184">
        <v>0</v>
      </c>
      <c r="O184">
        <v>0</v>
      </c>
      <c r="P184">
        <v>0</v>
      </c>
      <c r="Q184">
        <v>0</v>
      </c>
      <c r="R184">
        <v>0</v>
      </c>
      <c r="S184">
        <v>0</v>
      </c>
      <c r="T184">
        <v>0</v>
      </c>
      <c r="U184">
        <v>0</v>
      </c>
      <c r="V184">
        <v>0</v>
      </c>
      <c r="W184">
        <v>0</v>
      </c>
      <c r="X184">
        <v>4</v>
      </c>
      <c r="Y184">
        <v>0</v>
      </c>
      <c r="Z184">
        <v>0</v>
      </c>
      <c r="AA184">
        <v>0</v>
      </c>
      <c r="AB184">
        <v>0</v>
      </c>
      <c r="AC184">
        <v>0</v>
      </c>
      <c r="AD184">
        <v>0</v>
      </c>
      <c r="AE184">
        <v>0</v>
      </c>
      <c r="AF184">
        <v>1</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f>SUM(D184:AY184)</f>
        <v>6</v>
      </c>
      <c r="BA184">
        <v>1655</v>
      </c>
      <c r="BB184">
        <f t="shared" si="2"/>
        <v>0.36253776435045315</v>
      </c>
    </row>
    <row r="185" spans="1:54" x14ac:dyDescent="0.55000000000000004">
      <c r="A185" s="1">
        <v>1974</v>
      </c>
      <c r="B185" t="s">
        <v>84</v>
      </c>
      <c r="C185" t="str">
        <f>VLOOKUP(A185, [1]speeches!$B:$BC, 54,FALSE)</f>
        <v>Republican</v>
      </c>
      <c r="D185">
        <v>0</v>
      </c>
      <c r="E185">
        <v>0</v>
      </c>
      <c r="F185">
        <v>0</v>
      </c>
      <c r="G185">
        <v>0</v>
      </c>
      <c r="H185">
        <v>2</v>
      </c>
      <c r="I185">
        <v>2</v>
      </c>
      <c r="J185">
        <v>0</v>
      </c>
      <c r="K185">
        <v>2</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1</v>
      </c>
      <c r="AG185">
        <v>0</v>
      </c>
      <c r="AH185">
        <v>1</v>
      </c>
      <c r="AI185">
        <v>0</v>
      </c>
      <c r="AJ185">
        <v>0</v>
      </c>
      <c r="AK185">
        <v>0</v>
      </c>
      <c r="AL185">
        <v>0</v>
      </c>
      <c r="AM185">
        <v>0</v>
      </c>
      <c r="AN185">
        <v>0</v>
      </c>
      <c r="AO185">
        <v>0</v>
      </c>
      <c r="AP185">
        <v>0</v>
      </c>
      <c r="AQ185">
        <v>0</v>
      </c>
      <c r="AR185">
        <v>0</v>
      </c>
      <c r="AS185">
        <v>0</v>
      </c>
      <c r="AT185">
        <v>0</v>
      </c>
      <c r="AU185">
        <v>0</v>
      </c>
      <c r="AV185">
        <v>0</v>
      </c>
      <c r="AW185">
        <v>0</v>
      </c>
      <c r="AX185">
        <v>0</v>
      </c>
      <c r="AY185">
        <v>0</v>
      </c>
      <c r="AZ185">
        <f>SUM(D185:AY185)</f>
        <v>8</v>
      </c>
      <c r="BA185">
        <v>5154</v>
      </c>
      <c r="BB185">
        <f t="shared" si="2"/>
        <v>0.15521924718665114</v>
      </c>
    </row>
    <row r="186" spans="1:54" x14ac:dyDescent="0.55000000000000004">
      <c r="A186" s="1">
        <v>1975</v>
      </c>
      <c r="B186" t="s">
        <v>70</v>
      </c>
      <c r="C186" t="str">
        <f>VLOOKUP(A186, [1]speeches!$B:$BC, 54,FALSE)</f>
        <v>Republican</v>
      </c>
      <c r="D186">
        <v>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8</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1</v>
      </c>
      <c r="AX186">
        <v>0</v>
      </c>
      <c r="AY186">
        <v>0</v>
      </c>
      <c r="AZ186">
        <f>SUM(D186:AY186)</f>
        <v>9</v>
      </c>
      <c r="BA186">
        <v>4103</v>
      </c>
      <c r="BB186">
        <f t="shared" si="2"/>
        <v>0.21935169388252496</v>
      </c>
    </row>
    <row r="187" spans="1:54" x14ac:dyDescent="0.55000000000000004">
      <c r="A187" s="1">
        <v>1976</v>
      </c>
      <c r="B187" t="s">
        <v>70</v>
      </c>
      <c r="C187" t="str">
        <f>VLOOKUP(A187, [1]speeches!$B:$BC, 54,FALSE)</f>
        <v>Republican</v>
      </c>
      <c r="D187">
        <v>0</v>
      </c>
      <c r="E187">
        <v>0</v>
      </c>
      <c r="F187">
        <v>0</v>
      </c>
      <c r="G187">
        <v>0</v>
      </c>
      <c r="H187">
        <v>8</v>
      </c>
      <c r="I187">
        <v>4</v>
      </c>
      <c r="J187">
        <v>0</v>
      </c>
      <c r="K187">
        <v>2</v>
      </c>
      <c r="L187">
        <v>1</v>
      </c>
      <c r="M187">
        <v>0</v>
      </c>
      <c r="N187">
        <v>0</v>
      </c>
      <c r="O187">
        <v>0</v>
      </c>
      <c r="P187">
        <v>0</v>
      </c>
      <c r="Q187">
        <v>0</v>
      </c>
      <c r="R187">
        <v>0</v>
      </c>
      <c r="S187">
        <v>0</v>
      </c>
      <c r="T187">
        <v>0</v>
      </c>
      <c r="U187">
        <v>0</v>
      </c>
      <c r="V187">
        <v>0</v>
      </c>
      <c r="W187">
        <v>0</v>
      </c>
      <c r="X187">
        <v>7</v>
      </c>
      <c r="Y187">
        <v>0</v>
      </c>
      <c r="Z187">
        <v>0</v>
      </c>
      <c r="AA187">
        <v>0</v>
      </c>
      <c r="AB187">
        <v>0</v>
      </c>
      <c r="AC187">
        <v>0</v>
      </c>
      <c r="AD187">
        <v>0</v>
      </c>
      <c r="AE187">
        <v>0</v>
      </c>
      <c r="AF187">
        <v>1</v>
      </c>
      <c r="AG187">
        <v>0</v>
      </c>
      <c r="AH187">
        <v>1</v>
      </c>
      <c r="AI187">
        <v>0</v>
      </c>
      <c r="AJ187">
        <v>0</v>
      </c>
      <c r="AK187">
        <v>1</v>
      </c>
      <c r="AL187">
        <v>0</v>
      </c>
      <c r="AM187">
        <v>0</v>
      </c>
      <c r="AN187">
        <v>0</v>
      </c>
      <c r="AO187">
        <v>0</v>
      </c>
      <c r="AP187">
        <v>0</v>
      </c>
      <c r="AQ187">
        <v>0</v>
      </c>
      <c r="AR187">
        <v>0</v>
      </c>
      <c r="AS187">
        <v>0</v>
      </c>
      <c r="AT187">
        <v>0</v>
      </c>
      <c r="AU187">
        <v>0</v>
      </c>
      <c r="AV187">
        <v>0</v>
      </c>
      <c r="AW187">
        <v>3</v>
      </c>
      <c r="AX187">
        <v>0</v>
      </c>
      <c r="AY187">
        <v>0</v>
      </c>
      <c r="AZ187">
        <f>SUM(D187:AY187)</f>
        <v>28</v>
      </c>
      <c r="BA187">
        <v>4951</v>
      </c>
      <c r="BB187">
        <f t="shared" si="2"/>
        <v>0.56554231468390226</v>
      </c>
    </row>
    <row r="188" spans="1:54" x14ac:dyDescent="0.55000000000000004">
      <c r="A188" s="1">
        <v>1977</v>
      </c>
      <c r="B188" t="s">
        <v>70</v>
      </c>
      <c r="C188" t="str">
        <f>VLOOKUP(A188, [1]speeches!$B:$BC, 54,FALSE)</f>
        <v>Republican</v>
      </c>
      <c r="D188">
        <v>0</v>
      </c>
      <c r="E188">
        <v>0</v>
      </c>
      <c r="F188">
        <v>0</v>
      </c>
      <c r="G188">
        <v>1</v>
      </c>
      <c r="H188">
        <v>6</v>
      </c>
      <c r="I188">
        <v>4</v>
      </c>
      <c r="J188">
        <v>0</v>
      </c>
      <c r="K188">
        <v>0</v>
      </c>
      <c r="L188">
        <v>0</v>
      </c>
      <c r="M188">
        <v>0</v>
      </c>
      <c r="N188">
        <v>0</v>
      </c>
      <c r="O188">
        <v>0</v>
      </c>
      <c r="P188">
        <v>0</v>
      </c>
      <c r="Q188">
        <v>0</v>
      </c>
      <c r="R188">
        <v>0</v>
      </c>
      <c r="S188">
        <v>0</v>
      </c>
      <c r="T188">
        <v>0</v>
      </c>
      <c r="U188">
        <v>0</v>
      </c>
      <c r="V188">
        <v>0</v>
      </c>
      <c r="W188">
        <v>0</v>
      </c>
      <c r="X188">
        <v>8</v>
      </c>
      <c r="Y188">
        <v>0</v>
      </c>
      <c r="Z188">
        <v>0</v>
      </c>
      <c r="AA188">
        <v>0</v>
      </c>
      <c r="AB188">
        <v>0</v>
      </c>
      <c r="AC188">
        <v>0</v>
      </c>
      <c r="AD188">
        <v>0</v>
      </c>
      <c r="AE188">
        <v>0</v>
      </c>
      <c r="AF188">
        <v>1</v>
      </c>
      <c r="AG188">
        <v>0</v>
      </c>
      <c r="AH188">
        <v>1</v>
      </c>
      <c r="AI188">
        <v>0</v>
      </c>
      <c r="AJ188">
        <v>0</v>
      </c>
      <c r="AK188">
        <v>0</v>
      </c>
      <c r="AL188">
        <v>0</v>
      </c>
      <c r="AM188">
        <v>0</v>
      </c>
      <c r="AN188">
        <v>0</v>
      </c>
      <c r="AO188">
        <v>1</v>
      </c>
      <c r="AP188">
        <v>0</v>
      </c>
      <c r="AQ188">
        <v>0</v>
      </c>
      <c r="AR188">
        <v>1</v>
      </c>
      <c r="AS188">
        <v>0</v>
      </c>
      <c r="AT188">
        <v>0</v>
      </c>
      <c r="AU188">
        <v>0</v>
      </c>
      <c r="AV188">
        <v>0</v>
      </c>
      <c r="AW188">
        <v>0</v>
      </c>
      <c r="AX188">
        <v>0</v>
      </c>
      <c r="AY188">
        <v>0</v>
      </c>
      <c r="AZ188">
        <f>SUM(D188:AY188)</f>
        <v>23</v>
      </c>
      <c r="BA188">
        <v>4640</v>
      </c>
      <c r="BB188">
        <f t="shared" si="2"/>
        <v>0.49568965517241381</v>
      </c>
    </row>
    <row r="189" spans="1:54" x14ac:dyDescent="0.55000000000000004">
      <c r="A189" s="1">
        <v>1978</v>
      </c>
      <c r="B189" t="s">
        <v>64</v>
      </c>
      <c r="C189" t="str">
        <f>VLOOKUP(A189, [1]speeches!$B:$BC, 54,FALSE)</f>
        <v>Democratic</v>
      </c>
      <c r="D189">
        <v>0</v>
      </c>
      <c r="E189">
        <v>0</v>
      </c>
      <c r="F189">
        <v>0</v>
      </c>
      <c r="G189">
        <v>0</v>
      </c>
      <c r="H189">
        <v>4</v>
      </c>
      <c r="I189">
        <v>3</v>
      </c>
      <c r="J189">
        <v>0</v>
      </c>
      <c r="K189">
        <v>1</v>
      </c>
      <c r="L189">
        <v>0</v>
      </c>
      <c r="M189">
        <v>0</v>
      </c>
      <c r="N189">
        <v>0</v>
      </c>
      <c r="O189">
        <v>0</v>
      </c>
      <c r="P189">
        <v>0</v>
      </c>
      <c r="Q189">
        <v>0</v>
      </c>
      <c r="R189">
        <v>0</v>
      </c>
      <c r="S189">
        <v>0</v>
      </c>
      <c r="T189">
        <v>0</v>
      </c>
      <c r="U189">
        <v>0</v>
      </c>
      <c r="V189">
        <v>0</v>
      </c>
      <c r="W189">
        <v>0</v>
      </c>
      <c r="X189">
        <v>11</v>
      </c>
      <c r="Y189">
        <v>0</v>
      </c>
      <c r="Z189">
        <v>1</v>
      </c>
      <c r="AA189">
        <v>1</v>
      </c>
      <c r="AB189">
        <v>0</v>
      </c>
      <c r="AC189">
        <v>0</v>
      </c>
      <c r="AD189">
        <v>0</v>
      </c>
      <c r="AE189">
        <v>0</v>
      </c>
      <c r="AF189">
        <v>2</v>
      </c>
      <c r="AG189">
        <v>0</v>
      </c>
      <c r="AH189">
        <v>2</v>
      </c>
      <c r="AI189">
        <v>0</v>
      </c>
      <c r="AJ189">
        <v>0</v>
      </c>
      <c r="AK189">
        <v>0</v>
      </c>
      <c r="AL189">
        <v>0</v>
      </c>
      <c r="AM189">
        <v>0</v>
      </c>
      <c r="AN189">
        <v>1</v>
      </c>
      <c r="AO189">
        <v>0</v>
      </c>
      <c r="AP189">
        <v>0</v>
      </c>
      <c r="AQ189">
        <v>0</v>
      </c>
      <c r="AR189">
        <v>0</v>
      </c>
      <c r="AS189">
        <v>0</v>
      </c>
      <c r="AT189">
        <v>0</v>
      </c>
      <c r="AU189">
        <v>0</v>
      </c>
      <c r="AV189">
        <v>0</v>
      </c>
      <c r="AW189">
        <v>2</v>
      </c>
      <c r="AX189">
        <v>0</v>
      </c>
      <c r="AY189">
        <v>0</v>
      </c>
      <c r="AZ189">
        <f>SUM(D189:AY189)</f>
        <v>28</v>
      </c>
      <c r="BA189">
        <v>4580</v>
      </c>
      <c r="BB189">
        <f t="shared" si="2"/>
        <v>0.611353711790393</v>
      </c>
    </row>
    <row r="190" spans="1:54" x14ac:dyDescent="0.55000000000000004">
      <c r="A190" s="1">
        <v>1979</v>
      </c>
      <c r="B190" t="s">
        <v>64</v>
      </c>
      <c r="C190" t="str">
        <f>VLOOKUP(A190, [1]speeches!$B:$BC, 54,FALSE)</f>
        <v>Democratic</v>
      </c>
      <c r="D190">
        <v>0</v>
      </c>
      <c r="E190">
        <v>0</v>
      </c>
      <c r="F190">
        <v>0</v>
      </c>
      <c r="G190">
        <v>0</v>
      </c>
      <c r="H190">
        <v>2</v>
      </c>
      <c r="I190">
        <v>2</v>
      </c>
      <c r="J190">
        <v>0</v>
      </c>
      <c r="K190">
        <v>1</v>
      </c>
      <c r="L190">
        <v>0</v>
      </c>
      <c r="M190">
        <v>0</v>
      </c>
      <c r="N190">
        <v>0</v>
      </c>
      <c r="O190">
        <v>0</v>
      </c>
      <c r="P190">
        <v>0</v>
      </c>
      <c r="Q190">
        <v>0</v>
      </c>
      <c r="R190">
        <v>0</v>
      </c>
      <c r="S190">
        <v>0</v>
      </c>
      <c r="T190">
        <v>0</v>
      </c>
      <c r="U190">
        <v>0</v>
      </c>
      <c r="V190">
        <v>0</v>
      </c>
      <c r="W190">
        <v>0</v>
      </c>
      <c r="X190">
        <v>1</v>
      </c>
      <c r="Y190">
        <v>0</v>
      </c>
      <c r="Z190">
        <v>0</v>
      </c>
      <c r="AA190">
        <v>0</v>
      </c>
      <c r="AB190">
        <v>0</v>
      </c>
      <c r="AC190">
        <v>0</v>
      </c>
      <c r="AD190">
        <v>0</v>
      </c>
      <c r="AE190">
        <v>0</v>
      </c>
      <c r="AF190">
        <v>2</v>
      </c>
      <c r="AG190">
        <v>0</v>
      </c>
      <c r="AH190">
        <v>1</v>
      </c>
      <c r="AI190">
        <v>0</v>
      </c>
      <c r="AJ190">
        <v>0</v>
      </c>
      <c r="AK190">
        <v>0</v>
      </c>
      <c r="AL190">
        <v>0</v>
      </c>
      <c r="AM190">
        <v>0</v>
      </c>
      <c r="AN190">
        <v>0</v>
      </c>
      <c r="AO190">
        <v>0</v>
      </c>
      <c r="AP190">
        <v>0</v>
      </c>
      <c r="AQ190">
        <v>0</v>
      </c>
      <c r="AR190">
        <v>1</v>
      </c>
      <c r="AS190">
        <v>1</v>
      </c>
      <c r="AT190">
        <v>0</v>
      </c>
      <c r="AU190">
        <v>0</v>
      </c>
      <c r="AV190">
        <v>0</v>
      </c>
      <c r="AW190">
        <v>0</v>
      </c>
      <c r="AX190">
        <v>0</v>
      </c>
      <c r="AY190">
        <v>0</v>
      </c>
      <c r="AZ190">
        <f>SUM(D190:AY190)</f>
        <v>11</v>
      </c>
      <c r="BA190">
        <v>3243</v>
      </c>
      <c r="BB190">
        <f t="shared" si="2"/>
        <v>0.33919210607462225</v>
      </c>
    </row>
    <row r="191" spans="1:54" x14ac:dyDescent="0.55000000000000004">
      <c r="A191" s="1">
        <v>1980</v>
      </c>
      <c r="B191" t="s">
        <v>64</v>
      </c>
      <c r="C191" t="str">
        <f>VLOOKUP(A191, [1]speeches!$B:$BC, 54,FALSE)</f>
        <v>Democratic</v>
      </c>
      <c r="D191">
        <v>0</v>
      </c>
      <c r="E191">
        <v>1</v>
      </c>
      <c r="F191">
        <v>1</v>
      </c>
      <c r="G191">
        <v>0</v>
      </c>
      <c r="H191">
        <v>3</v>
      </c>
      <c r="I191">
        <v>2</v>
      </c>
      <c r="J191">
        <v>0</v>
      </c>
      <c r="K191">
        <v>0</v>
      </c>
      <c r="L191">
        <v>0</v>
      </c>
      <c r="M191">
        <v>1</v>
      </c>
      <c r="N191">
        <v>0</v>
      </c>
      <c r="O191">
        <v>0</v>
      </c>
      <c r="P191">
        <v>0</v>
      </c>
      <c r="Q191">
        <v>0</v>
      </c>
      <c r="R191">
        <v>0</v>
      </c>
      <c r="S191">
        <v>0</v>
      </c>
      <c r="T191">
        <v>0</v>
      </c>
      <c r="U191">
        <v>0</v>
      </c>
      <c r="V191">
        <v>0</v>
      </c>
      <c r="W191">
        <v>0</v>
      </c>
      <c r="X191">
        <v>4</v>
      </c>
      <c r="Y191">
        <v>0</v>
      </c>
      <c r="Z191">
        <v>0</v>
      </c>
      <c r="AA191">
        <v>0</v>
      </c>
      <c r="AB191">
        <v>0</v>
      </c>
      <c r="AC191">
        <v>0</v>
      </c>
      <c r="AD191">
        <v>0</v>
      </c>
      <c r="AE191">
        <v>0</v>
      </c>
      <c r="AF191">
        <v>1</v>
      </c>
      <c r="AG191">
        <v>0</v>
      </c>
      <c r="AH191">
        <v>0</v>
      </c>
      <c r="AI191">
        <v>0</v>
      </c>
      <c r="AJ191">
        <v>0</v>
      </c>
      <c r="AK191">
        <v>0</v>
      </c>
      <c r="AL191">
        <v>0</v>
      </c>
      <c r="AM191">
        <v>0</v>
      </c>
      <c r="AN191">
        <v>0</v>
      </c>
      <c r="AO191">
        <v>1</v>
      </c>
      <c r="AP191">
        <v>0</v>
      </c>
      <c r="AQ191">
        <v>0</v>
      </c>
      <c r="AR191">
        <v>0</v>
      </c>
      <c r="AS191">
        <v>0</v>
      </c>
      <c r="AT191">
        <v>0</v>
      </c>
      <c r="AU191">
        <v>0</v>
      </c>
      <c r="AV191">
        <v>0</v>
      </c>
      <c r="AW191">
        <v>0</v>
      </c>
      <c r="AX191">
        <v>0</v>
      </c>
      <c r="AY191">
        <v>0</v>
      </c>
      <c r="AZ191">
        <f>SUM(D191:AY191)</f>
        <v>14</v>
      </c>
      <c r="BA191">
        <v>3396</v>
      </c>
      <c r="BB191">
        <f t="shared" si="2"/>
        <v>0.4122497055359246</v>
      </c>
    </row>
    <row r="192" spans="1:54" x14ac:dyDescent="0.55000000000000004">
      <c r="A192" s="1">
        <v>1981</v>
      </c>
      <c r="B192" t="s">
        <v>64</v>
      </c>
      <c r="C192" t="str">
        <f>VLOOKUP(A192, [1]speeches!$B:$BC, 54,FALSE)</f>
        <v>Democratic</v>
      </c>
      <c r="D192">
        <v>2</v>
      </c>
      <c r="E192">
        <v>3</v>
      </c>
      <c r="F192">
        <v>1</v>
      </c>
      <c r="G192">
        <v>0</v>
      </c>
      <c r="H192">
        <v>25</v>
      </c>
      <c r="I192">
        <v>22</v>
      </c>
      <c r="J192">
        <v>0</v>
      </c>
      <c r="K192">
        <v>8</v>
      </c>
      <c r="L192">
        <v>0</v>
      </c>
      <c r="M192">
        <v>8</v>
      </c>
      <c r="N192">
        <v>0</v>
      </c>
      <c r="O192">
        <v>0</v>
      </c>
      <c r="P192">
        <v>0</v>
      </c>
      <c r="Q192">
        <v>0</v>
      </c>
      <c r="R192">
        <v>0</v>
      </c>
      <c r="S192">
        <v>0</v>
      </c>
      <c r="T192">
        <v>0</v>
      </c>
      <c r="U192">
        <v>2</v>
      </c>
      <c r="V192">
        <v>0</v>
      </c>
      <c r="W192">
        <v>1</v>
      </c>
      <c r="X192">
        <v>29</v>
      </c>
      <c r="Y192">
        <v>0</v>
      </c>
      <c r="Z192">
        <v>2</v>
      </c>
      <c r="AA192">
        <v>4</v>
      </c>
      <c r="AB192">
        <v>1</v>
      </c>
      <c r="AC192">
        <v>1</v>
      </c>
      <c r="AD192">
        <v>0</v>
      </c>
      <c r="AE192">
        <v>8</v>
      </c>
      <c r="AF192">
        <v>10</v>
      </c>
      <c r="AG192">
        <v>0</v>
      </c>
      <c r="AH192">
        <v>11</v>
      </c>
      <c r="AI192">
        <v>0</v>
      </c>
      <c r="AJ192">
        <v>3</v>
      </c>
      <c r="AK192">
        <v>8</v>
      </c>
      <c r="AL192">
        <v>1</v>
      </c>
      <c r="AM192">
        <v>1</v>
      </c>
      <c r="AN192">
        <v>7</v>
      </c>
      <c r="AO192">
        <v>14</v>
      </c>
      <c r="AP192">
        <v>0</v>
      </c>
      <c r="AQ192">
        <v>0</v>
      </c>
      <c r="AR192">
        <v>1</v>
      </c>
      <c r="AS192">
        <v>0</v>
      </c>
      <c r="AT192">
        <v>0</v>
      </c>
      <c r="AU192">
        <v>29</v>
      </c>
      <c r="AV192">
        <v>14</v>
      </c>
      <c r="AW192">
        <v>3</v>
      </c>
      <c r="AX192">
        <v>0</v>
      </c>
      <c r="AY192">
        <v>0</v>
      </c>
      <c r="AZ192">
        <f>SUM(D192:AY192)</f>
        <v>219</v>
      </c>
      <c r="BA192">
        <v>33564</v>
      </c>
      <c r="BB192">
        <f t="shared" si="2"/>
        <v>0.65248480514837326</v>
      </c>
    </row>
    <row r="193" spans="1:54" x14ac:dyDescent="0.55000000000000004">
      <c r="A193" s="1">
        <v>1982</v>
      </c>
      <c r="B193" t="s">
        <v>88</v>
      </c>
      <c r="C193" t="str">
        <f>VLOOKUP(A193, [1]speeches!$B:$BC, 54,FALSE)</f>
        <v>Republican</v>
      </c>
      <c r="D193">
        <v>0</v>
      </c>
      <c r="E193">
        <v>0</v>
      </c>
      <c r="F193">
        <v>0</v>
      </c>
      <c r="G193">
        <v>0</v>
      </c>
      <c r="H193">
        <v>4</v>
      </c>
      <c r="I193">
        <v>4</v>
      </c>
      <c r="J193">
        <v>0</v>
      </c>
      <c r="K193">
        <v>0</v>
      </c>
      <c r="L193">
        <v>0</v>
      </c>
      <c r="M193">
        <v>1</v>
      </c>
      <c r="N193">
        <v>0</v>
      </c>
      <c r="O193">
        <v>0</v>
      </c>
      <c r="P193">
        <v>0</v>
      </c>
      <c r="Q193">
        <v>0</v>
      </c>
      <c r="R193">
        <v>0</v>
      </c>
      <c r="S193">
        <v>0</v>
      </c>
      <c r="T193">
        <v>0</v>
      </c>
      <c r="U193">
        <v>0</v>
      </c>
      <c r="V193">
        <v>0</v>
      </c>
      <c r="W193">
        <v>0</v>
      </c>
      <c r="X193">
        <v>5</v>
      </c>
      <c r="Y193">
        <v>0</v>
      </c>
      <c r="Z193">
        <v>0</v>
      </c>
      <c r="AA193">
        <v>0</v>
      </c>
      <c r="AB193">
        <v>0</v>
      </c>
      <c r="AC193">
        <v>0</v>
      </c>
      <c r="AD193">
        <v>0</v>
      </c>
      <c r="AE193">
        <v>0</v>
      </c>
      <c r="AF193">
        <v>0</v>
      </c>
      <c r="AG193">
        <v>0</v>
      </c>
      <c r="AH193">
        <v>1</v>
      </c>
      <c r="AI193">
        <v>0</v>
      </c>
      <c r="AJ193">
        <v>0</v>
      </c>
      <c r="AK193">
        <v>0</v>
      </c>
      <c r="AL193">
        <v>0</v>
      </c>
      <c r="AM193">
        <v>0</v>
      </c>
      <c r="AN193">
        <v>0</v>
      </c>
      <c r="AO193">
        <v>1</v>
      </c>
      <c r="AP193">
        <v>0</v>
      </c>
      <c r="AQ193">
        <v>0</v>
      </c>
      <c r="AR193">
        <v>0</v>
      </c>
      <c r="AS193">
        <v>0</v>
      </c>
      <c r="AT193">
        <v>0</v>
      </c>
      <c r="AU193">
        <v>0</v>
      </c>
      <c r="AV193">
        <v>0</v>
      </c>
      <c r="AW193">
        <v>0</v>
      </c>
      <c r="AX193">
        <v>0</v>
      </c>
      <c r="AY193">
        <v>0</v>
      </c>
      <c r="AZ193">
        <f>SUM(D193:AY193)</f>
        <v>16</v>
      </c>
      <c r="BA193">
        <v>5195</v>
      </c>
      <c r="BB193">
        <f t="shared" si="2"/>
        <v>0.30798845043310874</v>
      </c>
    </row>
    <row r="194" spans="1:54" x14ac:dyDescent="0.55000000000000004">
      <c r="A194" s="1">
        <v>1983</v>
      </c>
      <c r="B194" t="s">
        <v>88</v>
      </c>
      <c r="C194" t="str">
        <f>VLOOKUP(A194, [1]speeches!$B:$BC, 54,FALSE)</f>
        <v>Republican</v>
      </c>
      <c r="D194">
        <v>0</v>
      </c>
      <c r="E194">
        <v>0</v>
      </c>
      <c r="F194">
        <v>0</v>
      </c>
      <c r="G194">
        <v>0</v>
      </c>
      <c r="H194">
        <v>3</v>
      </c>
      <c r="I194">
        <v>3</v>
      </c>
      <c r="J194">
        <v>0</v>
      </c>
      <c r="K194">
        <v>1</v>
      </c>
      <c r="L194">
        <v>0</v>
      </c>
      <c r="M194">
        <v>0</v>
      </c>
      <c r="N194">
        <v>0</v>
      </c>
      <c r="O194">
        <v>0</v>
      </c>
      <c r="P194">
        <v>0</v>
      </c>
      <c r="Q194">
        <v>0</v>
      </c>
      <c r="R194">
        <v>0</v>
      </c>
      <c r="S194">
        <v>0</v>
      </c>
      <c r="T194">
        <v>0</v>
      </c>
      <c r="U194">
        <v>0</v>
      </c>
      <c r="V194">
        <v>0</v>
      </c>
      <c r="W194">
        <v>0</v>
      </c>
      <c r="X194">
        <v>4</v>
      </c>
      <c r="Y194">
        <v>0</v>
      </c>
      <c r="Z194">
        <v>0</v>
      </c>
      <c r="AA194">
        <v>0</v>
      </c>
      <c r="AB194">
        <v>0</v>
      </c>
      <c r="AC194">
        <v>0</v>
      </c>
      <c r="AD194">
        <v>0</v>
      </c>
      <c r="AE194">
        <v>0</v>
      </c>
      <c r="AF194">
        <v>5</v>
      </c>
      <c r="AG194">
        <v>0</v>
      </c>
      <c r="AH194">
        <v>2</v>
      </c>
      <c r="AI194">
        <v>0</v>
      </c>
      <c r="AJ194">
        <v>0</v>
      </c>
      <c r="AK194">
        <v>0</v>
      </c>
      <c r="AL194">
        <v>0</v>
      </c>
      <c r="AM194">
        <v>0</v>
      </c>
      <c r="AN194">
        <v>0</v>
      </c>
      <c r="AO194">
        <v>0</v>
      </c>
      <c r="AP194">
        <v>0</v>
      </c>
      <c r="AQ194">
        <v>0</v>
      </c>
      <c r="AR194">
        <v>0</v>
      </c>
      <c r="AS194">
        <v>0</v>
      </c>
      <c r="AT194">
        <v>0</v>
      </c>
      <c r="AU194">
        <v>0</v>
      </c>
      <c r="AV194">
        <v>0</v>
      </c>
      <c r="AW194">
        <v>0</v>
      </c>
      <c r="AX194">
        <v>0</v>
      </c>
      <c r="AY194">
        <v>0</v>
      </c>
      <c r="AZ194">
        <f>SUM(D194:AY194)</f>
        <v>18</v>
      </c>
      <c r="BA194">
        <v>5572</v>
      </c>
      <c r="BB194">
        <f t="shared" si="2"/>
        <v>0.32304379038047382</v>
      </c>
    </row>
    <row r="195" spans="1:54" x14ac:dyDescent="0.55000000000000004">
      <c r="A195" s="1">
        <v>1984</v>
      </c>
      <c r="B195" t="s">
        <v>88</v>
      </c>
      <c r="C195" t="str">
        <f>VLOOKUP(A195, [1]speeches!$B:$BC, 54,FALSE)</f>
        <v>Republican</v>
      </c>
      <c r="D195">
        <v>0</v>
      </c>
      <c r="E195">
        <v>0</v>
      </c>
      <c r="F195">
        <v>0</v>
      </c>
      <c r="G195">
        <v>1</v>
      </c>
      <c r="H195">
        <v>4</v>
      </c>
      <c r="I195">
        <v>2</v>
      </c>
      <c r="J195">
        <v>0</v>
      </c>
      <c r="K195">
        <v>5</v>
      </c>
      <c r="L195">
        <v>0</v>
      </c>
      <c r="M195">
        <v>2</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2</v>
      </c>
      <c r="AP195">
        <v>0</v>
      </c>
      <c r="AQ195">
        <v>0</v>
      </c>
      <c r="AR195">
        <v>0</v>
      </c>
      <c r="AS195">
        <v>0</v>
      </c>
      <c r="AT195">
        <v>0</v>
      </c>
      <c r="AU195">
        <v>1</v>
      </c>
      <c r="AV195">
        <v>0</v>
      </c>
      <c r="AW195">
        <v>0</v>
      </c>
      <c r="AX195">
        <v>0</v>
      </c>
      <c r="AY195">
        <v>0</v>
      </c>
      <c r="AZ195">
        <f>SUM(D195:AY195)</f>
        <v>17</v>
      </c>
      <c r="BA195">
        <v>4973</v>
      </c>
      <c r="BB195">
        <f t="shared" si="2"/>
        <v>0.34184596822843355</v>
      </c>
    </row>
    <row r="196" spans="1:54" x14ac:dyDescent="0.55000000000000004">
      <c r="A196" s="1">
        <v>1985</v>
      </c>
      <c r="B196" t="s">
        <v>88</v>
      </c>
      <c r="C196" t="str">
        <f>VLOOKUP(A196, [1]speeches!$B:$BC, 54,FALSE)</f>
        <v>Republican</v>
      </c>
      <c r="D196">
        <v>0</v>
      </c>
      <c r="E196">
        <v>0</v>
      </c>
      <c r="F196">
        <v>0</v>
      </c>
      <c r="G196">
        <v>0</v>
      </c>
      <c r="H196">
        <v>5</v>
      </c>
      <c r="I196">
        <v>4</v>
      </c>
      <c r="J196">
        <v>0</v>
      </c>
      <c r="K196">
        <v>0</v>
      </c>
      <c r="L196">
        <v>0</v>
      </c>
      <c r="M196">
        <v>1</v>
      </c>
      <c r="N196">
        <v>0</v>
      </c>
      <c r="O196">
        <v>0</v>
      </c>
      <c r="P196">
        <v>0</v>
      </c>
      <c r="Q196">
        <v>0</v>
      </c>
      <c r="R196">
        <v>0</v>
      </c>
      <c r="S196">
        <v>0</v>
      </c>
      <c r="T196">
        <v>0</v>
      </c>
      <c r="U196">
        <v>0</v>
      </c>
      <c r="V196">
        <v>0</v>
      </c>
      <c r="W196">
        <v>0</v>
      </c>
      <c r="X196">
        <v>1</v>
      </c>
      <c r="Y196">
        <v>0</v>
      </c>
      <c r="Z196">
        <v>1</v>
      </c>
      <c r="AA196">
        <v>0</v>
      </c>
      <c r="AB196">
        <v>0</v>
      </c>
      <c r="AC196">
        <v>0</v>
      </c>
      <c r="AD196">
        <v>0</v>
      </c>
      <c r="AE196">
        <v>0</v>
      </c>
      <c r="AF196">
        <v>0</v>
      </c>
      <c r="AG196">
        <v>0</v>
      </c>
      <c r="AH196">
        <v>1</v>
      </c>
      <c r="AI196">
        <v>0</v>
      </c>
      <c r="AJ196">
        <v>0</v>
      </c>
      <c r="AK196">
        <v>0</v>
      </c>
      <c r="AL196">
        <v>0</v>
      </c>
      <c r="AM196">
        <v>0</v>
      </c>
      <c r="AN196">
        <v>1</v>
      </c>
      <c r="AO196">
        <v>0</v>
      </c>
      <c r="AP196">
        <v>0</v>
      </c>
      <c r="AQ196">
        <v>0</v>
      </c>
      <c r="AR196">
        <v>0</v>
      </c>
      <c r="AS196">
        <v>0</v>
      </c>
      <c r="AT196">
        <v>0</v>
      </c>
      <c r="AU196">
        <v>0</v>
      </c>
      <c r="AV196">
        <v>0</v>
      </c>
      <c r="AW196">
        <v>0</v>
      </c>
      <c r="AX196">
        <v>0</v>
      </c>
      <c r="AY196">
        <v>0</v>
      </c>
      <c r="AZ196">
        <f>SUM(D196:AY196)</f>
        <v>14</v>
      </c>
      <c r="BA196">
        <v>4250</v>
      </c>
      <c r="BB196">
        <f t="shared" ref="BB196:BB229" si="3">100*(AZ196/BA196)</f>
        <v>0.32941176470588235</v>
      </c>
    </row>
    <row r="197" spans="1:54" x14ac:dyDescent="0.55000000000000004">
      <c r="A197" s="1">
        <v>1986</v>
      </c>
      <c r="B197" t="s">
        <v>88</v>
      </c>
      <c r="C197" t="str">
        <f>VLOOKUP(A197, [1]speeches!$B:$BC, 54,FALSE)</f>
        <v>Republican</v>
      </c>
      <c r="D197">
        <v>0</v>
      </c>
      <c r="E197">
        <v>0</v>
      </c>
      <c r="F197">
        <v>0</v>
      </c>
      <c r="G197">
        <v>0</v>
      </c>
      <c r="H197">
        <v>2</v>
      </c>
      <c r="I197">
        <v>2</v>
      </c>
      <c r="J197">
        <v>0</v>
      </c>
      <c r="K197">
        <v>0</v>
      </c>
      <c r="L197">
        <v>0</v>
      </c>
      <c r="M197">
        <v>0</v>
      </c>
      <c r="N197">
        <v>0</v>
      </c>
      <c r="O197">
        <v>0</v>
      </c>
      <c r="P197">
        <v>0</v>
      </c>
      <c r="Q197">
        <v>0</v>
      </c>
      <c r="R197">
        <v>0</v>
      </c>
      <c r="S197">
        <v>0</v>
      </c>
      <c r="T197">
        <v>0</v>
      </c>
      <c r="U197">
        <v>0</v>
      </c>
      <c r="V197">
        <v>0</v>
      </c>
      <c r="W197">
        <v>0</v>
      </c>
      <c r="X197">
        <v>1</v>
      </c>
      <c r="Y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0</v>
      </c>
      <c r="AS197">
        <v>0</v>
      </c>
      <c r="AT197">
        <v>0</v>
      </c>
      <c r="AU197">
        <v>0</v>
      </c>
      <c r="AV197">
        <v>0</v>
      </c>
      <c r="AW197">
        <v>0</v>
      </c>
      <c r="AX197">
        <v>0</v>
      </c>
      <c r="AY197">
        <v>0</v>
      </c>
      <c r="AZ197">
        <f>SUM(D197:AY197)</f>
        <v>5</v>
      </c>
      <c r="BA197">
        <v>3507</v>
      </c>
      <c r="BB197">
        <f t="shared" si="3"/>
        <v>0.14257199885942401</v>
      </c>
    </row>
    <row r="198" spans="1:54" x14ac:dyDescent="0.55000000000000004">
      <c r="A198" s="1">
        <v>1987</v>
      </c>
      <c r="B198" t="s">
        <v>88</v>
      </c>
      <c r="C198" t="str">
        <f>VLOOKUP(A198, [1]speeches!$B:$BC, 54,FALSE)</f>
        <v>Republican</v>
      </c>
      <c r="D198">
        <v>0</v>
      </c>
      <c r="E198">
        <v>1</v>
      </c>
      <c r="F198">
        <v>1</v>
      </c>
      <c r="G198">
        <v>1</v>
      </c>
      <c r="H198">
        <v>3</v>
      </c>
      <c r="I198">
        <v>3</v>
      </c>
      <c r="J198">
        <v>0</v>
      </c>
      <c r="K198">
        <v>2</v>
      </c>
      <c r="L198">
        <v>0</v>
      </c>
      <c r="M198">
        <v>1</v>
      </c>
      <c r="N198">
        <v>0</v>
      </c>
      <c r="O198">
        <v>0</v>
      </c>
      <c r="P198">
        <v>0</v>
      </c>
      <c r="Q198">
        <v>0</v>
      </c>
      <c r="R198">
        <v>0</v>
      </c>
      <c r="S198">
        <v>0</v>
      </c>
      <c r="T198">
        <v>0</v>
      </c>
      <c r="U198">
        <v>0</v>
      </c>
      <c r="V198">
        <v>0</v>
      </c>
      <c r="W198">
        <v>0</v>
      </c>
      <c r="X198">
        <v>2</v>
      </c>
      <c r="Y198">
        <v>0</v>
      </c>
      <c r="Z198">
        <v>0</v>
      </c>
      <c r="AA198">
        <v>0</v>
      </c>
      <c r="AB198">
        <v>0</v>
      </c>
      <c r="AC198">
        <v>0</v>
      </c>
      <c r="AD198">
        <v>0</v>
      </c>
      <c r="AE198">
        <v>0</v>
      </c>
      <c r="AF198">
        <v>1</v>
      </c>
      <c r="AG198">
        <v>0</v>
      </c>
      <c r="AH198">
        <v>2</v>
      </c>
      <c r="AI198">
        <v>0</v>
      </c>
      <c r="AJ198">
        <v>0</v>
      </c>
      <c r="AK198">
        <v>0</v>
      </c>
      <c r="AL198">
        <v>0</v>
      </c>
      <c r="AM198">
        <v>0</v>
      </c>
      <c r="AN198">
        <v>0</v>
      </c>
      <c r="AO198">
        <v>0</v>
      </c>
      <c r="AP198">
        <v>0</v>
      </c>
      <c r="AQ198">
        <v>0</v>
      </c>
      <c r="AR198">
        <v>0</v>
      </c>
      <c r="AS198">
        <v>0</v>
      </c>
      <c r="AT198">
        <v>0</v>
      </c>
      <c r="AU198">
        <v>0</v>
      </c>
      <c r="AV198">
        <v>0</v>
      </c>
      <c r="AW198">
        <v>0</v>
      </c>
      <c r="AX198">
        <v>0</v>
      </c>
      <c r="AY198">
        <v>0</v>
      </c>
      <c r="AZ198">
        <f>SUM(D198:AY198)</f>
        <v>17</v>
      </c>
      <c r="BA198">
        <v>3803</v>
      </c>
      <c r="BB198">
        <f t="shared" si="3"/>
        <v>0.44701551406784118</v>
      </c>
    </row>
    <row r="199" spans="1:54" x14ac:dyDescent="0.55000000000000004">
      <c r="A199" s="1">
        <v>1988</v>
      </c>
      <c r="B199" t="s">
        <v>88</v>
      </c>
      <c r="C199" t="str">
        <f>VLOOKUP(A199, [1]speeches!$B:$BC, 54,FALSE)</f>
        <v>Republican</v>
      </c>
      <c r="D199">
        <v>0</v>
      </c>
      <c r="E199">
        <v>3</v>
      </c>
      <c r="F199">
        <v>2</v>
      </c>
      <c r="G199">
        <v>1</v>
      </c>
      <c r="H199">
        <v>0</v>
      </c>
      <c r="I199">
        <v>0</v>
      </c>
      <c r="J199">
        <v>0</v>
      </c>
      <c r="K199">
        <v>2</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1</v>
      </c>
      <c r="AI199">
        <v>0</v>
      </c>
      <c r="AJ199">
        <v>0</v>
      </c>
      <c r="AK199">
        <v>1</v>
      </c>
      <c r="AL199">
        <v>0</v>
      </c>
      <c r="AM199">
        <v>0</v>
      </c>
      <c r="AN199">
        <v>0</v>
      </c>
      <c r="AO199">
        <v>1</v>
      </c>
      <c r="AP199">
        <v>0</v>
      </c>
      <c r="AQ199">
        <v>0</v>
      </c>
      <c r="AR199">
        <v>0</v>
      </c>
      <c r="AS199">
        <v>0</v>
      </c>
      <c r="AT199">
        <v>0</v>
      </c>
      <c r="AU199">
        <v>0</v>
      </c>
      <c r="AV199">
        <v>0</v>
      </c>
      <c r="AW199">
        <v>0</v>
      </c>
      <c r="AX199">
        <v>0</v>
      </c>
      <c r="AY199">
        <v>0</v>
      </c>
      <c r="AZ199">
        <f>SUM(D199:AY199)</f>
        <v>11</v>
      </c>
      <c r="BA199">
        <v>4855</v>
      </c>
      <c r="BB199">
        <f t="shared" si="3"/>
        <v>0.22657054582904224</v>
      </c>
    </row>
    <row r="200" spans="1:54" x14ac:dyDescent="0.55000000000000004">
      <c r="A200" s="1">
        <v>1989</v>
      </c>
      <c r="B200" t="s">
        <v>63</v>
      </c>
      <c r="C200" t="str">
        <f>VLOOKUP(A200, [1]speeches!$B:$BC, 54,FALSE)</f>
        <v>Republican</v>
      </c>
      <c r="D200">
        <v>0</v>
      </c>
      <c r="E200">
        <v>1</v>
      </c>
      <c r="F200">
        <v>1</v>
      </c>
      <c r="G200">
        <v>2</v>
      </c>
      <c r="H200">
        <v>2</v>
      </c>
      <c r="I200">
        <v>2</v>
      </c>
      <c r="J200">
        <v>0</v>
      </c>
      <c r="K200">
        <v>2</v>
      </c>
      <c r="L200">
        <v>0</v>
      </c>
      <c r="M200">
        <v>0</v>
      </c>
      <c r="N200">
        <v>1</v>
      </c>
      <c r="O200">
        <v>0</v>
      </c>
      <c r="P200">
        <v>0</v>
      </c>
      <c r="Q200">
        <v>0</v>
      </c>
      <c r="R200">
        <v>0</v>
      </c>
      <c r="S200">
        <v>0</v>
      </c>
      <c r="T200">
        <v>0</v>
      </c>
      <c r="U200">
        <v>0</v>
      </c>
      <c r="V200">
        <v>0</v>
      </c>
      <c r="W200">
        <v>0</v>
      </c>
      <c r="X200">
        <v>2</v>
      </c>
      <c r="Y200">
        <v>0</v>
      </c>
      <c r="Z200">
        <v>0</v>
      </c>
      <c r="AA200">
        <v>1</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f>SUM(D200:AY200)</f>
        <v>14</v>
      </c>
      <c r="BA200">
        <v>4821</v>
      </c>
      <c r="BB200">
        <f t="shared" si="3"/>
        <v>0.29039618336444722</v>
      </c>
    </row>
    <row r="201" spans="1:54" x14ac:dyDescent="0.55000000000000004">
      <c r="A201" s="1">
        <v>1990</v>
      </c>
      <c r="B201" t="s">
        <v>63</v>
      </c>
      <c r="C201" t="str">
        <f>VLOOKUP(A201, [1]speeches!$B:$BC, 54,FALSE)</f>
        <v>Republican</v>
      </c>
      <c r="D201">
        <v>0</v>
      </c>
      <c r="E201">
        <v>0</v>
      </c>
      <c r="F201">
        <v>0</v>
      </c>
      <c r="G201">
        <v>0</v>
      </c>
      <c r="H201">
        <v>3</v>
      </c>
      <c r="I201">
        <v>2</v>
      </c>
      <c r="J201">
        <v>0</v>
      </c>
      <c r="K201">
        <v>4</v>
      </c>
      <c r="L201">
        <v>0</v>
      </c>
      <c r="M201">
        <v>0</v>
      </c>
      <c r="N201">
        <v>0</v>
      </c>
      <c r="O201">
        <v>0</v>
      </c>
      <c r="P201">
        <v>0</v>
      </c>
      <c r="Q201">
        <v>0</v>
      </c>
      <c r="R201">
        <v>0</v>
      </c>
      <c r="S201">
        <v>0</v>
      </c>
      <c r="T201">
        <v>0</v>
      </c>
      <c r="U201">
        <v>0</v>
      </c>
      <c r="V201">
        <v>0</v>
      </c>
      <c r="W201">
        <v>0</v>
      </c>
      <c r="X201">
        <v>0</v>
      </c>
      <c r="Y201">
        <v>0</v>
      </c>
      <c r="Z201">
        <v>0</v>
      </c>
      <c r="AA201">
        <v>0</v>
      </c>
      <c r="AB201">
        <v>1</v>
      </c>
      <c r="AC201">
        <v>0</v>
      </c>
      <c r="AD201">
        <v>0</v>
      </c>
      <c r="AE201">
        <v>0</v>
      </c>
      <c r="AF201">
        <v>0</v>
      </c>
      <c r="AG201">
        <v>0</v>
      </c>
      <c r="AH201">
        <v>0</v>
      </c>
      <c r="AI201">
        <v>0</v>
      </c>
      <c r="AJ201">
        <v>0</v>
      </c>
      <c r="AK201">
        <v>0</v>
      </c>
      <c r="AL201">
        <v>1</v>
      </c>
      <c r="AM201">
        <v>0</v>
      </c>
      <c r="AN201">
        <v>0</v>
      </c>
      <c r="AO201">
        <v>0</v>
      </c>
      <c r="AP201">
        <v>0</v>
      </c>
      <c r="AQ201">
        <v>0</v>
      </c>
      <c r="AR201">
        <v>0</v>
      </c>
      <c r="AS201">
        <v>1</v>
      </c>
      <c r="AT201">
        <v>0</v>
      </c>
      <c r="AU201">
        <v>0</v>
      </c>
      <c r="AV201">
        <v>0</v>
      </c>
      <c r="AW201">
        <v>0</v>
      </c>
      <c r="AX201">
        <v>0</v>
      </c>
      <c r="AY201">
        <v>0</v>
      </c>
      <c r="AZ201">
        <f>SUM(D201:AY201)</f>
        <v>12</v>
      </c>
      <c r="BA201">
        <v>3770</v>
      </c>
      <c r="BB201">
        <f t="shared" si="3"/>
        <v>0.3183023872679045</v>
      </c>
    </row>
    <row r="202" spans="1:54" x14ac:dyDescent="0.55000000000000004">
      <c r="A202" s="1">
        <v>1991</v>
      </c>
      <c r="B202" t="s">
        <v>63</v>
      </c>
      <c r="C202" t="str">
        <f>VLOOKUP(A202, [1]speeches!$B:$BC, 54,FALSE)</f>
        <v>Republican</v>
      </c>
      <c r="D202">
        <v>0</v>
      </c>
      <c r="E202">
        <v>0</v>
      </c>
      <c r="F202">
        <v>0</v>
      </c>
      <c r="G202">
        <v>0</v>
      </c>
      <c r="H202">
        <v>3</v>
      </c>
      <c r="I202">
        <v>2</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1</v>
      </c>
      <c r="AG202">
        <v>0</v>
      </c>
      <c r="AH202">
        <v>1</v>
      </c>
      <c r="AI202">
        <v>0</v>
      </c>
      <c r="AJ202">
        <v>1</v>
      </c>
      <c r="AK202">
        <v>0</v>
      </c>
      <c r="AL202">
        <v>0</v>
      </c>
      <c r="AM202">
        <v>0</v>
      </c>
      <c r="AN202">
        <v>0</v>
      </c>
      <c r="AO202">
        <v>0</v>
      </c>
      <c r="AP202">
        <v>0</v>
      </c>
      <c r="AQ202">
        <v>0</v>
      </c>
      <c r="AR202">
        <v>0</v>
      </c>
      <c r="AS202">
        <v>1</v>
      </c>
      <c r="AT202">
        <v>0</v>
      </c>
      <c r="AU202">
        <v>0</v>
      </c>
      <c r="AV202">
        <v>0</v>
      </c>
      <c r="AW202">
        <v>0</v>
      </c>
      <c r="AX202">
        <v>0</v>
      </c>
      <c r="AY202">
        <v>0</v>
      </c>
      <c r="AZ202">
        <f>SUM(D202:AY202)</f>
        <v>9</v>
      </c>
      <c r="BA202">
        <v>3765</v>
      </c>
      <c r="BB202">
        <f t="shared" si="3"/>
        <v>0.2390438247011952</v>
      </c>
    </row>
    <row r="203" spans="1:54" x14ac:dyDescent="0.55000000000000004">
      <c r="A203" s="1">
        <v>1992</v>
      </c>
      <c r="B203" t="s">
        <v>63</v>
      </c>
      <c r="C203" t="str">
        <f>VLOOKUP(A203, [1]speeches!$B:$BC, 54,FALSE)</f>
        <v>Republican</v>
      </c>
      <c r="D203">
        <v>0</v>
      </c>
      <c r="E203">
        <v>0</v>
      </c>
      <c r="F203">
        <v>0</v>
      </c>
      <c r="G203">
        <v>0</v>
      </c>
      <c r="H203">
        <v>1</v>
      </c>
      <c r="I203">
        <v>1</v>
      </c>
      <c r="J203">
        <v>0</v>
      </c>
      <c r="K203">
        <v>1</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1</v>
      </c>
      <c r="AU203">
        <v>0</v>
      </c>
      <c r="AV203">
        <v>0</v>
      </c>
      <c r="AW203">
        <v>0</v>
      </c>
      <c r="AX203">
        <v>0</v>
      </c>
      <c r="AY203">
        <v>0</v>
      </c>
      <c r="AZ203">
        <f>SUM(D203:AY203)</f>
        <v>4</v>
      </c>
      <c r="BA203">
        <v>4718</v>
      </c>
      <c r="BB203">
        <f t="shared" si="3"/>
        <v>8.4781687155574395E-2</v>
      </c>
    </row>
    <row r="204" spans="1:54" x14ac:dyDescent="0.55000000000000004">
      <c r="A204" s="1">
        <v>1993</v>
      </c>
      <c r="B204" t="s">
        <v>66</v>
      </c>
      <c r="C204" t="str">
        <f>VLOOKUP(A204, [1]speeches!$B:$BC, 54,FALSE)</f>
        <v>Democratic</v>
      </c>
      <c r="D204">
        <v>0</v>
      </c>
      <c r="E204">
        <v>0</v>
      </c>
      <c r="F204">
        <v>0</v>
      </c>
      <c r="G204">
        <v>0</v>
      </c>
      <c r="H204">
        <v>1</v>
      </c>
      <c r="I204">
        <v>1</v>
      </c>
      <c r="J204">
        <v>0</v>
      </c>
      <c r="K204">
        <v>4</v>
      </c>
      <c r="L204">
        <v>0</v>
      </c>
      <c r="M204">
        <v>0</v>
      </c>
      <c r="N204">
        <v>0</v>
      </c>
      <c r="O204">
        <v>0</v>
      </c>
      <c r="P204">
        <v>0</v>
      </c>
      <c r="Q204">
        <v>0</v>
      </c>
      <c r="R204">
        <v>0</v>
      </c>
      <c r="S204">
        <v>0</v>
      </c>
      <c r="T204">
        <v>0</v>
      </c>
      <c r="U204">
        <v>0</v>
      </c>
      <c r="V204">
        <v>0</v>
      </c>
      <c r="W204">
        <v>1</v>
      </c>
      <c r="X204">
        <v>3</v>
      </c>
      <c r="Y204">
        <v>0</v>
      </c>
      <c r="Z204">
        <v>0</v>
      </c>
      <c r="AA204">
        <v>0</v>
      </c>
      <c r="AB204">
        <v>0</v>
      </c>
      <c r="AC204">
        <v>0</v>
      </c>
      <c r="AD204">
        <v>0</v>
      </c>
      <c r="AE204">
        <v>0</v>
      </c>
      <c r="AF204">
        <v>1</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f>SUM(D204:AY204)</f>
        <v>11</v>
      </c>
      <c r="BA204">
        <v>7007</v>
      </c>
      <c r="BB204">
        <f t="shared" si="3"/>
        <v>0.15698587127158556</v>
      </c>
    </row>
    <row r="205" spans="1:54" x14ac:dyDescent="0.55000000000000004">
      <c r="A205" s="1">
        <v>1994</v>
      </c>
      <c r="B205" t="s">
        <v>66</v>
      </c>
      <c r="C205" t="str">
        <f>VLOOKUP(A205, [1]speeches!$B:$BC, 54,FALSE)</f>
        <v>Democratic</v>
      </c>
      <c r="D205">
        <v>0</v>
      </c>
      <c r="E205">
        <v>1</v>
      </c>
      <c r="F205">
        <v>1</v>
      </c>
      <c r="G205">
        <v>1</v>
      </c>
      <c r="H205">
        <v>2</v>
      </c>
      <c r="I205">
        <v>2</v>
      </c>
      <c r="J205">
        <v>0</v>
      </c>
      <c r="K205">
        <v>3</v>
      </c>
      <c r="L205">
        <v>0</v>
      </c>
      <c r="M205">
        <v>0</v>
      </c>
      <c r="N205">
        <v>0</v>
      </c>
      <c r="O205">
        <v>0</v>
      </c>
      <c r="P205">
        <v>0</v>
      </c>
      <c r="Q205">
        <v>0</v>
      </c>
      <c r="R205">
        <v>0</v>
      </c>
      <c r="S205">
        <v>0</v>
      </c>
      <c r="T205">
        <v>0</v>
      </c>
      <c r="U205">
        <v>0</v>
      </c>
      <c r="V205">
        <v>0</v>
      </c>
      <c r="W205">
        <v>1</v>
      </c>
      <c r="X205">
        <v>1</v>
      </c>
      <c r="Y205">
        <v>0</v>
      </c>
      <c r="Z205">
        <v>0</v>
      </c>
      <c r="AA205">
        <v>0</v>
      </c>
      <c r="AB205">
        <v>0</v>
      </c>
      <c r="AC205">
        <v>0</v>
      </c>
      <c r="AD205">
        <v>0</v>
      </c>
      <c r="AE205">
        <v>0</v>
      </c>
      <c r="AF205">
        <v>0</v>
      </c>
      <c r="AG205">
        <v>0</v>
      </c>
      <c r="AH205">
        <v>0</v>
      </c>
      <c r="AI205">
        <v>0</v>
      </c>
      <c r="AJ205">
        <v>0</v>
      </c>
      <c r="AK205">
        <v>0</v>
      </c>
      <c r="AL205">
        <v>0</v>
      </c>
      <c r="AM205">
        <v>0</v>
      </c>
      <c r="AN205">
        <v>0</v>
      </c>
      <c r="AO205">
        <v>1</v>
      </c>
      <c r="AP205">
        <v>0</v>
      </c>
      <c r="AQ205">
        <v>0</v>
      </c>
      <c r="AR205">
        <v>0</v>
      </c>
      <c r="AS205">
        <v>0</v>
      </c>
      <c r="AT205">
        <v>0</v>
      </c>
      <c r="AU205">
        <v>0</v>
      </c>
      <c r="AV205">
        <v>0</v>
      </c>
      <c r="AW205">
        <v>2</v>
      </c>
      <c r="AX205">
        <v>0</v>
      </c>
      <c r="AY205">
        <v>0</v>
      </c>
      <c r="AZ205">
        <f>SUM(D205:AY205)</f>
        <v>15</v>
      </c>
      <c r="BA205">
        <v>7400</v>
      </c>
      <c r="BB205">
        <f t="shared" si="3"/>
        <v>0.20270270270270271</v>
      </c>
    </row>
    <row r="206" spans="1:54" x14ac:dyDescent="0.55000000000000004">
      <c r="A206" s="1">
        <v>1995</v>
      </c>
      <c r="B206" t="s">
        <v>66</v>
      </c>
      <c r="C206" t="str">
        <f>VLOOKUP(A206, [1]speeches!$B:$BC, 54,FALSE)</f>
        <v>Democratic</v>
      </c>
      <c r="D206">
        <v>0</v>
      </c>
      <c r="E206">
        <v>5</v>
      </c>
      <c r="F206">
        <v>4</v>
      </c>
      <c r="G206">
        <v>0</v>
      </c>
      <c r="H206">
        <v>22</v>
      </c>
      <c r="I206">
        <v>22</v>
      </c>
      <c r="J206">
        <v>4</v>
      </c>
      <c r="K206">
        <v>3</v>
      </c>
      <c r="L206">
        <v>0</v>
      </c>
      <c r="M206">
        <v>0</v>
      </c>
      <c r="N206">
        <v>0</v>
      </c>
      <c r="O206">
        <v>2</v>
      </c>
      <c r="P206">
        <v>1</v>
      </c>
      <c r="Q206">
        <v>0</v>
      </c>
      <c r="R206">
        <v>0</v>
      </c>
      <c r="S206">
        <v>0</v>
      </c>
      <c r="T206">
        <v>0</v>
      </c>
      <c r="U206">
        <v>0</v>
      </c>
      <c r="V206">
        <v>0</v>
      </c>
      <c r="W206">
        <v>0</v>
      </c>
      <c r="X206">
        <v>2</v>
      </c>
      <c r="Y206">
        <v>0</v>
      </c>
      <c r="Z206">
        <v>0</v>
      </c>
      <c r="AA206">
        <v>6</v>
      </c>
      <c r="AB206">
        <v>3</v>
      </c>
      <c r="AC206">
        <v>3</v>
      </c>
      <c r="AD206">
        <v>0</v>
      </c>
      <c r="AE206">
        <v>2</v>
      </c>
      <c r="AF206">
        <v>0</v>
      </c>
      <c r="AG206">
        <v>0</v>
      </c>
      <c r="AH206">
        <v>3</v>
      </c>
      <c r="AI206">
        <v>0</v>
      </c>
      <c r="AJ206">
        <v>1</v>
      </c>
      <c r="AK206">
        <v>4</v>
      </c>
      <c r="AL206">
        <v>3</v>
      </c>
      <c r="AM206">
        <v>3</v>
      </c>
      <c r="AN206">
        <v>0</v>
      </c>
      <c r="AO206">
        <v>2</v>
      </c>
      <c r="AP206">
        <v>0</v>
      </c>
      <c r="AQ206">
        <v>0</v>
      </c>
      <c r="AR206">
        <v>0</v>
      </c>
      <c r="AS206">
        <v>0</v>
      </c>
      <c r="AT206">
        <v>0</v>
      </c>
      <c r="AU206">
        <v>0</v>
      </c>
      <c r="AV206">
        <v>0</v>
      </c>
      <c r="AW206">
        <v>0</v>
      </c>
      <c r="AX206">
        <v>0</v>
      </c>
      <c r="AY206">
        <v>0</v>
      </c>
      <c r="AZ206">
        <f>SUM(D206:AY206)</f>
        <v>95</v>
      </c>
      <c r="BA206">
        <v>9143</v>
      </c>
      <c r="BB206">
        <f t="shared" si="3"/>
        <v>1.0390462649021108</v>
      </c>
    </row>
    <row r="207" spans="1:54" x14ac:dyDescent="0.55000000000000004">
      <c r="A207" s="1">
        <v>1996</v>
      </c>
      <c r="B207" t="s">
        <v>66</v>
      </c>
      <c r="C207" t="str">
        <f>VLOOKUP(A207, [1]speeches!$B:$BC, 54,FALSE)</f>
        <v>Democratic</v>
      </c>
      <c r="D207">
        <v>0</v>
      </c>
      <c r="E207">
        <v>3</v>
      </c>
      <c r="F207">
        <v>2</v>
      </c>
      <c r="G207">
        <v>0</v>
      </c>
      <c r="H207">
        <v>11</v>
      </c>
      <c r="I207">
        <v>10</v>
      </c>
      <c r="J207">
        <v>2</v>
      </c>
      <c r="K207">
        <v>6</v>
      </c>
      <c r="L207">
        <v>0</v>
      </c>
      <c r="M207">
        <v>0</v>
      </c>
      <c r="N207">
        <v>0</v>
      </c>
      <c r="O207">
        <v>0</v>
      </c>
      <c r="P207">
        <v>0</v>
      </c>
      <c r="Q207">
        <v>0</v>
      </c>
      <c r="R207">
        <v>0</v>
      </c>
      <c r="S207">
        <v>0</v>
      </c>
      <c r="T207">
        <v>0</v>
      </c>
      <c r="U207">
        <v>0</v>
      </c>
      <c r="V207">
        <v>0</v>
      </c>
      <c r="W207">
        <v>1</v>
      </c>
      <c r="X207">
        <v>1</v>
      </c>
      <c r="Y207">
        <v>0</v>
      </c>
      <c r="Z207">
        <v>0</v>
      </c>
      <c r="AA207">
        <v>3</v>
      </c>
      <c r="AB207">
        <v>4</v>
      </c>
      <c r="AC207">
        <v>3</v>
      </c>
      <c r="AD207">
        <v>0</v>
      </c>
      <c r="AE207">
        <v>1</v>
      </c>
      <c r="AF207">
        <v>0</v>
      </c>
      <c r="AG207">
        <v>0</v>
      </c>
      <c r="AH207">
        <v>0</v>
      </c>
      <c r="AI207">
        <v>0</v>
      </c>
      <c r="AJ207">
        <v>0</v>
      </c>
      <c r="AK207">
        <v>0</v>
      </c>
      <c r="AL207">
        <v>4</v>
      </c>
      <c r="AM207">
        <v>3</v>
      </c>
      <c r="AN207">
        <v>0</v>
      </c>
      <c r="AO207">
        <v>0</v>
      </c>
      <c r="AP207">
        <v>0</v>
      </c>
      <c r="AQ207">
        <v>0</v>
      </c>
      <c r="AR207">
        <v>0</v>
      </c>
      <c r="AS207">
        <v>0</v>
      </c>
      <c r="AT207">
        <v>0</v>
      </c>
      <c r="AU207">
        <v>2</v>
      </c>
      <c r="AV207">
        <v>2</v>
      </c>
      <c r="AW207">
        <v>1</v>
      </c>
      <c r="AX207">
        <v>1</v>
      </c>
      <c r="AY207">
        <v>0</v>
      </c>
      <c r="AZ207">
        <f>SUM(D207:AY207)</f>
        <v>60</v>
      </c>
      <c r="BA207">
        <v>6283</v>
      </c>
      <c r="BB207">
        <f t="shared" si="3"/>
        <v>0.95495782269616414</v>
      </c>
    </row>
    <row r="208" spans="1:54" x14ac:dyDescent="0.55000000000000004">
      <c r="A208" s="1">
        <v>1997</v>
      </c>
      <c r="B208" t="s">
        <v>66</v>
      </c>
      <c r="C208" t="str">
        <f>VLOOKUP(A208, [1]speeches!$B:$BC, 54,FALSE)</f>
        <v>Democratic</v>
      </c>
      <c r="D208">
        <v>0</v>
      </c>
      <c r="E208">
        <v>0</v>
      </c>
      <c r="F208">
        <v>0</v>
      </c>
      <c r="G208">
        <v>0</v>
      </c>
      <c r="H208">
        <v>11</v>
      </c>
      <c r="I208">
        <v>7</v>
      </c>
      <c r="J208">
        <v>1</v>
      </c>
      <c r="K208">
        <v>7</v>
      </c>
      <c r="L208">
        <v>0</v>
      </c>
      <c r="M208">
        <v>0</v>
      </c>
      <c r="N208">
        <v>0</v>
      </c>
      <c r="O208">
        <v>0</v>
      </c>
      <c r="P208">
        <v>0</v>
      </c>
      <c r="Q208">
        <v>0</v>
      </c>
      <c r="R208">
        <v>0</v>
      </c>
      <c r="S208">
        <v>0</v>
      </c>
      <c r="T208">
        <v>0</v>
      </c>
      <c r="U208">
        <v>0</v>
      </c>
      <c r="V208">
        <v>0</v>
      </c>
      <c r="W208">
        <v>1</v>
      </c>
      <c r="X208">
        <v>1</v>
      </c>
      <c r="Y208">
        <v>0</v>
      </c>
      <c r="Z208">
        <v>0</v>
      </c>
      <c r="AA208">
        <v>1</v>
      </c>
      <c r="AB208">
        <v>4</v>
      </c>
      <c r="AC208">
        <v>4</v>
      </c>
      <c r="AD208">
        <v>0</v>
      </c>
      <c r="AE208">
        <v>0</v>
      </c>
      <c r="AF208">
        <v>1</v>
      </c>
      <c r="AG208">
        <v>0</v>
      </c>
      <c r="AH208">
        <v>2</v>
      </c>
      <c r="AI208">
        <v>0</v>
      </c>
      <c r="AJ208">
        <v>0</v>
      </c>
      <c r="AK208">
        <v>3</v>
      </c>
      <c r="AL208">
        <v>4</v>
      </c>
      <c r="AM208">
        <v>4</v>
      </c>
      <c r="AN208">
        <v>0</v>
      </c>
      <c r="AO208">
        <v>0</v>
      </c>
      <c r="AP208">
        <v>0</v>
      </c>
      <c r="AQ208">
        <v>0</v>
      </c>
      <c r="AR208">
        <v>1</v>
      </c>
      <c r="AS208">
        <v>0</v>
      </c>
      <c r="AT208">
        <v>0</v>
      </c>
      <c r="AU208">
        <v>0</v>
      </c>
      <c r="AV208">
        <v>0</v>
      </c>
      <c r="AW208">
        <v>0</v>
      </c>
      <c r="AX208">
        <v>0</v>
      </c>
      <c r="AY208">
        <v>0</v>
      </c>
      <c r="AZ208">
        <f>SUM(D208:AY208)</f>
        <v>52</v>
      </c>
      <c r="BA208">
        <v>6742</v>
      </c>
      <c r="BB208">
        <f t="shared" si="3"/>
        <v>0.77128448531592997</v>
      </c>
    </row>
    <row r="209" spans="1:54" x14ac:dyDescent="0.55000000000000004">
      <c r="A209" s="1">
        <v>1998</v>
      </c>
      <c r="B209" t="s">
        <v>66</v>
      </c>
      <c r="C209" t="str">
        <f>VLOOKUP(A209, [1]speeches!$B:$BC, 54,FALSE)</f>
        <v>Democratic</v>
      </c>
      <c r="D209">
        <v>0</v>
      </c>
      <c r="E209">
        <v>2</v>
      </c>
      <c r="F209">
        <v>1</v>
      </c>
      <c r="G209">
        <v>0</v>
      </c>
      <c r="H209">
        <v>9</v>
      </c>
      <c r="I209">
        <v>5</v>
      </c>
      <c r="J209">
        <v>0</v>
      </c>
      <c r="K209">
        <v>8</v>
      </c>
      <c r="L209">
        <v>0</v>
      </c>
      <c r="M209">
        <v>0</v>
      </c>
      <c r="N209">
        <v>0</v>
      </c>
      <c r="O209">
        <v>0</v>
      </c>
      <c r="P209">
        <v>0</v>
      </c>
      <c r="Q209">
        <v>0</v>
      </c>
      <c r="R209">
        <v>0</v>
      </c>
      <c r="S209">
        <v>0</v>
      </c>
      <c r="T209">
        <v>0</v>
      </c>
      <c r="U209">
        <v>0</v>
      </c>
      <c r="V209">
        <v>0</v>
      </c>
      <c r="W209">
        <v>0</v>
      </c>
      <c r="X209">
        <v>1</v>
      </c>
      <c r="Y209">
        <v>0</v>
      </c>
      <c r="Z209">
        <v>0</v>
      </c>
      <c r="AA209">
        <v>1</v>
      </c>
      <c r="AB209">
        <v>2</v>
      </c>
      <c r="AC209">
        <v>2</v>
      </c>
      <c r="AD209">
        <v>0</v>
      </c>
      <c r="AE209">
        <v>0</v>
      </c>
      <c r="AF209">
        <v>3</v>
      </c>
      <c r="AG209">
        <v>0</v>
      </c>
      <c r="AH209">
        <v>2</v>
      </c>
      <c r="AI209">
        <v>0</v>
      </c>
      <c r="AJ209">
        <v>0</v>
      </c>
      <c r="AK209">
        <v>0</v>
      </c>
      <c r="AL209">
        <v>2</v>
      </c>
      <c r="AM209">
        <v>2</v>
      </c>
      <c r="AN209">
        <v>0</v>
      </c>
      <c r="AO209">
        <v>0</v>
      </c>
      <c r="AP209">
        <v>0</v>
      </c>
      <c r="AQ209">
        <v>0</v>
      </c>
      <c r="AR209">
        <v>0</v>
      </c>
      <c r="AS209">
        <v>0</v>
      </c>
      <c r="AT209">
        <v>0</v>
      </c>
      <c r="AU209">
        <v>0</v>
      </c>
      <c r="AV209">
        <v>0</v>
      </c>
      <c r="AW209">
        <v>0</v>
      </c>
      <c r="AX209">
        <v>0</v>
      </c>
      <c r="AY209">
        <v>0</v>
      </c>
      <c r="AZ209">
        <f>SUM(D209:AY209)</f>
        <v>40</v>
      </c>
      <c r="BA209">
        <v>7283</v>
      </c>
      <c r="BB209">
        <f t="shared" si="3"/>
        <v>0.54922422078813682</v>
      </c>
    </row>
    <row r="210" spans="1:54" x14ac:dyDescent="0.55000000000000004">
      <c r="A210" s="1">
        <v>1999</v>
      </c>
      <c r="B210" t="s">
        <v>66</v>
      </c>
      <c r="C210" t="str">
        <f>VLOOKUP(A210, [1]speeches!$B:$BC, 54,FALSE)</f>
        <v>Democratic</v>
      </c>
      <c r="D210">
        <v>0</v>
      </c>
      <c r="E210">
        <v>0</v>
      </c>
      <c r="F210">
        <v>0</v>
      </c>
      <c r="G210">
        <v>0</v>
      </c>
      <c r="H210">
        <v>3</v>
      </c>
      <c r="I210">
        <v>1</v>
      </c>
      <c r="J210">
        <v>0</v>
      </c>
      <c r="K210">
        <v>6</v>
      </c>
      <c r="L210">
        <v>0</v>
      </c>
      <c r="M210">
        <v>1</v>
      </c>
      <c r="N210">
        <v>0</v>
      </c>
      <c r="O210">
        <v>0</v>
      </c>
      <c r="P210">
        <v>0</v>
      </c>
      <c r="Q210">
        <v>0</v>
      </c>
      <c r="R210">
        <v>0</v>
      </c>
      <c r="S210">
        <v>0</v>
      </c>
      <c r="T210">
        <v>0</v>
      </c>
      <c r="U210">
        <v>0</v>
      </c>
      <c r="V210">
        <v>0</v>
      </c>
      <c r="W210">
        <v>0</v>
      </c>
      <c r="X210">
        <v>1</v>
      </c>
      <c r="Y210">
        <v>0</v>
      </c>
      <c r="Z210">
        <v>0</v>
      </c>
      <c r="AA210">
        <v>1</v>
      </c>
      <c r="AB210">
        <v>2</v>
      </c>
      <c r="AC210">
        <v>2</v>
      </c>
      <c r="AD210">
        <v>0</v>
      </c>
      <c r="AE210">
        <v>0</v>
      </c>
      <c r="AF210">
        <v>3</v>
      </c>
      <c r="AG210">
        <v>0</v>
      </c>
      <c r="AH210">
        <v>0</v>
      </c>
      <c r="AI210">
        <v>0</v>
      </c>
      <c r="AJ210">
        <v>0</v>
      </c>
      <c r="AK210">
        <v>0</v>
      </c>
      <c r="AL210">
        <v>2</v>
      </c>
      <c r="AM210">
        <v>2</v>
      </c>
      <c r="AN210">
        <v>0</v>
      </c>
      <c r="AO210">
        <v>1</v>
      </c>
      <c r="AP210">
        <v>0</v>
      </c>
      <c r="AQ210">
        <v>0</v>
      </c>
      <c r="AR210">
        <v>3</v>
      </c>
      <c r="AS210">
        <v>0</v>
      </c>
      <c r="AT210">
        <v>0</v>
      </c>
      <c r="AU210">
        <v>0</v>
      </c>
      <c r="AV210">
        <v>0</v>
      </c>
      <c r="AW210">
        <v>0</v>
      </c>
      <c r="AX210">
        <v>0</v>
      </c>
      <c r="AY210">
        <v>0</v>
      </c>
      <c r="AZ210">
        <f>SUM(D210:AY210)</f>
        <v>28</v>
      </c>
      <c r="BA210">
        <v>7472</v>
      </c>
      <c r="BB210">
        <f t="shared" si="3"/>
        <v>0.37473233404710921</v>
      </c>
    </row>
    <row r="211" spans="1:54" x14ac:dyDescent="0.55000000000000004">
      <c r="A211" s="1">
        <v>2000</v>
      </c>
      <c r="B211" t="s">
        <v>66</v>
      </c>
      <c r="C211" t="str">
        <f>VLOOKUP(A211, [1]speeches!$B:$BC, 54,FALSE)</f>
        <v>Democratic</v>
      </c>
      <c r="D211">
        <v>0</v>
      </c>
      <c r="E211">
        <v>1</v>
      </c>
      <c r="F211">
        <v>1</v>
      </c>
      <c r="G211">
        <v>0</v>
      </c>
      <c r="H211">
        <v>7</v>
      </c>
      <c r="I211">
        <v>4</v>
      </c>
      <c r="J211">
        <v>0</v>
      </c>
      <c r="K211">
        <v>3</v>
      </c>
      <c r="L211">
        <v>0</v>
      </c>
      <c r="M211">
        <v>0</v>
      </c>
      <c r="N211">
        <v>0</v>
      </c>
      <c r="O211">
        <v>0</v>
      </c>
      <c r="P211">
        <v>0</v>
      </c>
      <c r="Q211">
        <v>0</v>
      </c>
      <c r="R211">
        <v>0</v>
      </c>
      <c r="S211">
        <v>0</v>
      </c>
      <c r="T211">
        <v>0</v>
      </c>
      <c r="U211">
        <v>0</v>
      </c>
      <c r="V211">
        <v>0</v>
      </c>
      <c r="W211">
        <v>2</v>
      </c>
      <c r="X211">
        <v>2</v>
      </c>
      <c r="Y211">
        <v>0</v>
      </c>
      <c r="Z211">
        <v>1</v>
      </c>
      <c r="AA211">
        <v>1</v>
      </c>
      <c r="AB211">
        <v>1</v>
      </c>
      <c r="AC211">
        <v>1</v>
      </c>
      <c r="AD211">
        <v>0</v>
      </c>
      <c r="AE211">
        <v>0</v>
      </c>
      <c r="AF211">
        <v>1</v>
      </c>
      <c r="AG211">
        <v>0</v>
      </c>
      <c r="AH211">
        <v>0</v>
      </c>
      <c r="AI211">
        <v>0</v>
      </c>
      <c r="AJ211">
        <v>0</v>
      </c>
      <c r="AK211">
        <v>0</v>
      </c>
      <c r="AL211">
        <v>1</v>
      </c>
      <c r="AM211">
        <v>1</v>
      </c>
      <c r="AN211">
        <v>0</v>
      </c>
      <c r="AO211">
        <v>0</v>
      </c>
      <c r="AP211">
        <v>0</v>
      </c>
      <c r="AQ211">
        <v>0</v>
      </c>
      <c r="AR211">
        <v>3</v>
      </c>
      <c r="AS211">
        <v>0</v>
      </c>
      <c r="AT211">
        <v>0</v>
      </c>
      <c r="AU211">
        <v>0</v>
      </c>
      <c r="AV211">
        <v>0</v>
      </c>
      <c r="AW211">
        <v>0</v>
      </c>
      <c r="AX211">
        <v>0</v>
      </c>
      <c r="AY211">
        <v>0</v>
      </c>
      <c r="AZ211">
        <f>SUM(D211:AY211)</f>
        <v>30</v>
      </c>
      <c r="BA211">
        <v>7387</v>
      </c>
      <c r="BB211">
        <f t="shared" si="3"/>
        <v>0.40611885745228105</v>
      </c>
    </row>
    <row r="212" spans="1:54" x14ac:dyDescent="0.55000000000000004">
      <c r="A212" s="1">
        <v>2001</v>
      </c>
      <c r="B212" t="s">
        <v>63</v>
      </c>
      <c r="C212" t="str">
        <f>VLOOKUP(A212, [1]speeches!$B:$BC, 54,FALSE)</f>
        <v>Republican</v>
      </c>
      <c r="D212">
        <v>0</v>
      </c>
      <c r="E212">
        <v>0</v>
      </c>
      <c r="F212">
        <v>0</v>
      </c>
      <c r="G212">
        <v>0</v>
      </c>
      <c r="H212">
        <v>5</v>
      </c>
      <c r="I212">
        <v>5</v>
      </c>
      <c r="J212">
        <v>0</v>
      </c>
      <c r="K212">
        <v>1</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1</v>
      </c>
      <c r="AS212">
        <v>1</v>
      </c>
      <c r="AT212">
        <v>0</v>
      </c>
      <c r="AU212">
        <v>0</v>
      </c>
      <c r="AV212">
        <v>0</v>
      </c>
      <c r="AW212">
        <v>0</v>
      </c>
      <c r="AX212">
        <v>0</v>
      </c>
      <c r="AY212">
        <v>0</v>
      </c>
      <c r="AZ212">
        <f>SUM(D212:AY212)</f>
        <v>13</v>
      </c>
      <c r="BA212">
        <v>4395</v>
      </c>
      <c r="BB212">
        <f t="shared" si="3"/>
        <v>0.29579067121729236</v>
      </c>
    </row>
    <row r="213" spans="1:54" x14ac:dyDescent="0.55000000000000004">
      <c r="A213" s="1">
        <v>2002</v>
      </c>
      <c r="B213" t="s">
        <v>63</v>
      </c>
      <c r="C213" t="str">
        <f>VLOOKUP(A213, [1]speeches!$B:$BC, 54,FALSE)</f>
        <v>Republican</v>
      </c>
      <c r="D213">
        <v>0</v>
      </c>
      <c r="E213">
        <v>3</v>
      </c>
      <c r="F213">
        <v>1</v>
      </c>
      <c r="G213">
        <v>0</v>
      </c>
      <c r="H213">
        <v>9</v>
      </c>
      <c r="I213">
        <v>9</v>
      </c>
      <c r="J213">
        <v>0</v>
      </c>
      <c r="K213">
        <v>1</v>
      </c>
      <c r="L213">
        <v>0</v>
      </c>
      <c r="M213">
        <v>0</v>
      </c>
      <c r="N213">
        <v>0</v>
      </c>
      <c r="O213">
        <v>0</v>
      </c>
      <c r="P213">
        <v>0</v>
      </c>
      <c r="Q213">
        <v>0</v>
      </c>
      <c r="R213">
        <v>0</v>
      </c>
      <c r="S213">
        <v>0</v>
      </c>
      <c r="T213">
        <v>0</v>
      </c>
      <c r="U213">
        <v>0</v>
      </c>
      <c r="V213">
        <v>0</v>
      </c>
      <c r="W213">
        <v>0</v>
      </c>
      <c r="X213">
        <v>1</v>
      </c>
      <c r="Y213">
        <v>0</v>
      </c>
      <c r="Z213">
        <v>0</v>
      </c>
      <c r="AA213">
        <v>1</v>
      </c>
      <c r="AB213">
        <v>0</v>
      </c>
      <c r="AC213">
        <v>0</v>
      </c>
      <c r="AD213">
        <v>0</v>
      </c>
      <c r="AE213">
        <v>0</v>
      </c>
      <c r="AF213">
        <v>0</v>
      </c>
      <c r="AG213">
        <v>0</v>
      </c>
      <c r="AH213">
        <v>1</v>
      </c>
      <c r="AI213">
        <v>0</v>
      </c>
      <c r="AJ213">
        <v>0</v>
      </c>
      <c r="AK213">
        <v>0</v>
      </c>
      <c r="AL213">
        <v>0</v>
      </c>
      <c r="AM213">
        <v>0</v>
      </c>
      <c r="AN213">
        <v>1</v>
      </c>
      <c r="AO213">
        <v>0</v>
      </c>
      <c r="AP213">
        <v>0</v>
      </c>
      <c r="AQ213">
        <v>0</v>
      </c>
      <c r="AR213">
        <v>0</v>
      </c>
      <c r="AS213">
        <v>0</v>
      </c>
      <c r="AT213">
        <v>0</v>
      </c>
      <c r="AU213">
        <v>0</v>
      </c>
      <c r="AV213">
        <v>0</v>
      </c>
      <c r="AW213">
        <v>0</v>
      </c>
      <c r="AX213">
        <v>0</v>
      </c>
      <c r="AY213">
        <v>0</v>
      </c>
      <c r="AZ213">
        <f>SUM(D213:AY213)</f>
        <v>27</v>
      </c>
      <c r="BA213">
        <v>3824</v>
      </c>
      <c r="BB213">
        <f t="shared" si="3"/>
        <v>0.70606694560669458</v>
      </c>
    </row>
    <row r="214" spans="1:54" x14ac:dyDescent="0.55000000000000004">
      <c r="A214" s="1">
        <v>2003</v>
      </c>
      <c r="B214" t="s">
        <v>63</v>
      </c>
      <c r="C214" t="str">
        <f>VLOOKUP(A214, [1]speeches!$B:$BC, 54,FALSE)</f>
        <v>Republican</v>
      </c>
      <c r="D214">
        <v>0</v>
      </c>
      <c r="E214">
        <v>1</v>
      </c>
      <c r="F214">
        <v>1</v>
      </c>
      <c r="G214">
        <v>0</v>
      </c>
      <c r="H214">
        <v>10</v>
      </c>
      <c r="I214">
        <v>9</v>
      </c>
      <c r="J214">
        <v>0</v>
      </c>
      <c r="K214">
        <v>4</v>
      </c>
      <c r="L214">
        <v>0</v>
      </c>
      <c r="M214">
        <v>0</v>
      </c>
      <c r="N214">
        <v>0</v>
      </c>
      <c r="O214">
        <v>0</v>
      </c>
      <c r="P214">
        <v>0</v>
      </c>
      <c r="Q214">
        <v>0</v>
      </c>
      <c r="R214">
        <v>0</v>
      </c>
      <c r="S214">
        <v>0</v>
      </c>
      <c r="T214">
        <v>0</v>
      </c>
      <c r="U214">
        <v>0</v>
      </c>
      <c r="V214">
        <v>0</v>
      </c>
      <c r="W214">
        <v>0</v>
      </c>
      <c r="X214">
        <v>1</v>
      </c>
      <c r="Y214">
        <v>0</v>
      </c>
      <c r="Z214">
        <v>0</v>
      </c>
      <c r="AA214">
        <v>2</v>
      </c>
      <c r="AB214">
        <v>0</v>
      </c>
      <c r="AC214">
        <v>0</v>
      </c>
      <c r="AD214">
        <v>0</v>
      </c>
      <c r="AE214">
        <v>0</v>
      </c>
      <c r="AF214">
        <v>2</v>
      </c>
      <c r="AG214">
        <v>0</v>
      </c>
      <c r="AH214">
        <v>1</v>
      </c>
      <c r="AI214">
        <v>0</v>
      </c>
      <c r="AJ214">
        <v>0</v>
      </c>
      <c r="AK214">
        <v>0</v>
      </c>
      <c r="AL214">
        <v>0</v>
      </c>
      <c r="AM214">
        <v>0</v>
      </c>
      <c r="AN214">
        <v>0</v>
      </c>
      <c r="AO214">
        <v>0</v>
      </c>
      <c r="AP214">
        <v>0</v>
      </c>
      <c r="AQ214">
        <v>0</v>
      </c>
      <c r="AR214">
        <v>0</v>
      </c>
      <c r="AS214">
        <v>0</v>
      </c>
      <c r="AT214">
        <v>0</v>
      </c>
      <c r="AU214">
        <v>1</v>
      </c>
      <c r="AV214">
        <v>1</v>
      </c>
      <c r="AW214">
        <v>0</v>
      </c>
      <c r="AX214">
        <v>0</v>
      </c>
      <c r="AY214">
        <v>0</v>
      </c>
      <c r="AZ214">
        <f>SUM(D214:AY214)</f>
        <v>33</v>
      </c>
      <c r="BA214">
        <v>5372</v>
      </c>
      <c r="BB214">
        <f t="shared" si="3"/>
        <v>0.61429635145197314</v>
      </c>
    </row>
    <row r="215" spans="1:54" x14ac:dyDescent="0.55000000000000004">
      <c r="A215" s="1">
        <v>2004</v>
      </c>
      <c r="B215" t="s">
        <v>63</v>
      </c>
      <c r="C215" t="str">
        <f>VLOOKUP(A215, [1]speeches!$B:$BC, 54,FALSE)</f>
        <v>Republican</v>
      </c>
      <c r="D215">
        <v>0</v>
      </c>
      <c r="E215">
        <v>2</v>
      </c>
      <c r="F215">
        <v>1</v>
      </c>
      <c r="G215">
        <v>0</v>
      </c>
      <c r="H215">
        <v>6</v>
      </c>
      <c r="I215">
        <v>6</v>
      </c>
      <c r="J215">
        <v>1</v>
      </c>
      <c r="K215">
        <v>3</v>
      </c>
      <c r="L215">
        <v>0</v>
      </c>
      <c r="M215">
        <v>0</v>
      </c>
      <c r="N215">
        <v>0</v>
      </c>
      <c r="O215">
        <v>0</v>
      </c>
      <c r="P215">
        <v>0</v>
      </c>
      <c r="Q215">
        <v>0</v>
      </c>
      <c r="R215">
        <v>0</v>
      </c>
      <c r="S215">
        <v>0</v>
      </c>
      <c r="T215">
        <v>0</v>
      </c>
      <c r="U215">
        <v>0</v>
      </c>
      <c r="V215">
        <v>0</v>
      </c>
      <c r="W215">
        <v>0</v>
      </c>
      <c r="X215">
        <v>3</v>
      </c>
      <c r="Y215">
        <v>0</v>
      </c>
      <c r="Z215">
        <v>0</v>
      </c>
      <c r="AA215">
        <v>3</v>
      </c>
      <c r="AB215">
        <v>0</v>
      </c>
      <c r="AC215">
        <v>0</v>
      </c>
      <c r="AD215">
        <v>0</v>
      </c>
      <c r="AE215">
        <v>2</v>
      </c>
      <c r="AF215">
        <v>1</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f>SUM(D215:AY215)</f>
        <v>28</v>
      </c>
      <c r="BA215">
        <v>5171</v>
      </c>
      <c r="BB215">
        <f t="shared" si="3"/>
        <v>0.54148133823245015</v>
      </c>
    </row>
    <row r="216" spans="1:54" x14ac:dyDescent="0.55000000000000004">
      <c r="A216" s="1">
        <v>2005</v>
      </c>
      <c r="B216" t="s">
        <v>63</v>
      </c>
      <c r="C216" t="str">
        <f>VLOOKUP(A216, [1]speeches!$B:$BC, 54,FALSE)</f>
        <v>Republican</v>
      </c>
      <c r="D216">
        <v>0</v>
      </c>
      <c r="E216">
        <v>3</v>
      </c>
      <c r="F216">
        <v>0</v>
      </c>
      <c r="G216">
        <v>0</v>
      </c>
      <c r="H216">
        <v>7</v>
      </c>
      <c r="I216">
        <v>6</v>
      </c>
      <c r="J216">
        <v>0</v>
      </c>
      <c r="K216">
        <v>3</v>
      </c>
      <c r="L216">
        <v>0</v>
      </c>
      <c r="M216">
        <v>0</v>
      </c>
      <c r="N216">
        <v>0</v>
      </c>
      <c r="O216">
        <v>0</v>
      </c>
      <c r="P216">
        <v>0</v>
      </c>
      <c r="Q216">
        <v>0</v>
      </c>
      <c r="R216">
        <v>0</v>
      </c>
      <c r="S216">
        <v>1</v>
      </c>
      <c r="T216">
        <v>1</v>
      </c>
      <c r="U216">
        <v>0</v>
      </c>
      <c r="V216">
        <v>0</v>
      </c>
      <c r="W216">
        <v>0</v>
      </c>
      <c r="X216">
        <v>1</v>
      </c>
      <c r="Y216">
        <v>0</v>
      </c>
      <c r="Z216">
        <v>0</v>
      </c>
      <c r="AA216">
        <v>0</v>
      </c>
      <c r="AB216">
        <v>0</v>
      </c>
      <c r="AC216">
        <v>0</v>
      </c>
      <c r="AD216">
        <v>0</v>
      </c>
      <c r="AE216">
        <v>2</v>
      </c>
      <c r="AF216">
        <v>0</v>
      </c>
      <c r="AG216">
        <v>0</v>
      </c>
      <c r="AH216">
        <v>0</v>
      </c>
      <c r="AI216">
        <v>0</v>
      </c>
      <c r="AJ216">
        <v>0</v>
      </c>
      <c r="AK216">
        <v>0</v>
      </c>
      <c r="AL216">
        <v>0</v>
      </c>
      <c r="AM216">
        <v>0</v>
      </c>
      <c r="AN216">
        <v>1</v>
      </c>
      <c r="AO216">
        <v>1</v>
      </c>
      <c r="AP216">
        <v>0</v>
      </c>
      <c r="AQ216">
        <v>0</v>
      </c>
      <c r="AR216">
        <v>0</v>
      </c>
      <c r="AS216">
        <v>0</v>
      </c>
      <c r="AT216">
        <v>0</v>
      </c>
      <c r="AU216">
        <v>0</v>
      </c>
      <c r="AV216">
        <v>0</v>
      </c>
      <c r="AW216">
        <v>0</v>
      </c>
      <c r="AX216">
        <v>0</v>
      </c>
      <c r="AY216">
        <v>0</v>
      </c>
      <c r="AZ216">
        <f>SUM(D216:AY216)</f>
        <v>26</v>
      </c>
      <c r="BA216">
        <v>5049</v>
      </c>
      <c r="BB216">
        <f t="shared" si="3"/>
        <v>0.51495345612992671</v>
      </c>
    </row>
    <row r="217" spans="1:54" x14ac:dyDescent="0.55000000000000004">
      <c r="A217" s="1">
        <v>2006</v>
      </c>
      <c r="B217" t="s">
        <v>63</v>
      </c>
      <c r="C217" t="str">
        <f>VLOOKUP(A217, [1]speeches!$B:$BC, 54,FALSE)</f>
        <v>Republican</v>
      </c>
      <c r="D217">
        <v>0</v>
      </c>
      <c r="E217">
        <v>4</v>
      </c>
      <c r="F217">
        <v>2</v>
      </c>
      <c r="G217">
        <v>0</v>
      </c>
      <c r="H217">
        <v>9</v>
      </c>
      <c r="I217">
        <v>9</v>
      </c>
      <c r="J217">
        <v>0</v>
      </c>
      <c r="K217">
        <v>2</v>
      </c>
      <c r="L217">
        <v>0</v>
      </c>
      <c r="M217">
        <v>0</v>
      </c>
      <c r="N217">
        <v>0</v>
      </c>
      <c r="O217">
        <v>0</v>
      </c>
      <c r="P217">
        <v>0</v>
      </c>
      <c r="Q217">
        <v>0</v>
      </c>
      <c r="R217">
        <v>0</v>
      </c>
      <c r="S217">
        <v>0</v>
      </c>
      <c r="T217">
        <v>0</v>
      </c>
      <c r="U217">
        <v>0</v>
      </c>
      <c r="V217">
        <v>0</v>
      </c>
      <c r="W217">
        <v>0</v>
      </c>
      <c r="X217">
        <v>0</v>
      </c>
      <c r="Y217">
        <v>0</v>
      </c>
      <c r="Z217">
        <v>0</v>
      </c>
      <c r="AA217">
        <v>0</v>
      </c>
      <c r="AB217">
        <v>1</v>
      </c>
      <c r="AC217">
        <v>1</v>
      </c>
      <c r="AD217">
        <v>0</v>
      </c>
      <c r="AE217">
        <v>2</v>
      </c>
      <c r="AF217">
        <v>0</v>
      </c>
      <c r="AG217">
        <v>0</v>
      </c>
      <c r="AH217">
        <v>1</v>
      </c>
      <c r="AI217">
        <v>0</v>
      </c>
      <c r="AJ217">
        <v>0</v>
      </c>
      <c r="AK217">
        <v>0</v>
      </c>
      <c r="AL217">
        <v>1</v>
      </c>
      <c r="AM217">
        <v>1</v>
      </c>
      <c r="AN217">
        <v>1</v>
      </c>
      <c r="AO217">
        <v>0</v>
      </c>
      <c r="AP217">
        <v>0</v>
      </c>
      <c r="AQ217">
        <v>0</v>
      </c>
      <c r="AR217">
        <v>0</v>
      </c>
      <c r="AS217">
        <v>0</v>
      </c>
      <c r="AT217">
        <v>0</v>
      </c>
      <c r="AU217">
        <v>1</v>
      </c>
      <c r="AV217">
        <v>0</v>
      </c>
      <c r="AW217">
        <v>0</v>
      </c>
      <c r="AX217">
        <v>0</v>
      </c>
      <c r="AY217">
        <v>0</v>
      </c>
      <c r="AZ217">
        <f>SUM(D217:AY217)</f>
        <v>35</v>
      </c>
      <c r="BA217">
        <v>5321</v>
      </c>
      <c r="BB217">
        <f t="shared" si="3"/>
        <v>0.65777109565871072</v>
      </c>
    </row>
    <row r="218" spans="1:54" x14ac:dyDescent="0.55000000000000004">
      <c r="A218" s="1">
        <v>2007</v>
      </c>
      <c r="B218" t="s">
        <v>63</v>
      </c>
      <c r="C218" t="str">
        <f>VLOOKUP(A218, [1]speeches!$B:$BC, 54,FALSE)</f>
        <v>Republican</v>
      </c>
      <c r="D218">
        <v>0</v>
      </c>
      <c r="E218">
        <v>7</v>
      </c>
      <c r="F218">
        <v>2</v>
      </c>
      <c r="G218">
        <v>0</v>
      </c>
      <c r="H218">
        <v>11</v>
      </c>
      <c r="I218">
        <v>9</v>
      </c>
      <c r="J218">
        <v>0</v>
      </c>
      <c r="K218">
        <v>4</v>
      </c>
      <c r="L218">
        <v>0</v>
      </c>
      <c r="M218">
        <v>1</v>
      </c>
      <c r="N218">
        <v>0</v>
      </c>
      <c r="O218">
        <v>0</v>
      </c>
      <c r="P218">
        <v>0</v>
      </c>
      <c r="Q218">
        <v>0</v>
      </c>
      <c r="R218">
        <v>0</v>
      </c>
      <c r="S218">
        <v>0</v>
      </c>
      <c r="T218">
        <v>0</v>
      </c>
      <c r="U218">
        <v>0</v>
      </c>
      <c r="V218">
        <v>0</v>
      </c>
      <c r="W218">
        <v>0</v>
      </c>
      <c r="X218">
        <v>4</v>
      </c>
      <c r="Y218">
        <v>0</v>
      </c>
      <c r="Z218">
        <v>0</v>
      </c>
      <c r="AA218">
        <v>1</v>
      </c>
      <c r="AB218">
        <v>1</v>
      </c>
      <c r="AC218">
        <v>1</v>
      </c>
      <c r="AD218">
        <v>0</v>
      </c>
      <c r="AE218">
        <v>4</v>
      </c>
      <c r="AF218">
        <v>0</v>
      </c>
      <c r="AG218">
        <v>0</v>
      </c>
      <c r="AH218">
        <v>2</v>
      </c>
      <c r="AI218">
        <v>0</v>
      </c>
      <c r="AJ218">
        <v>0</v>
      </c>
      <c r="AK218">
        <v>0</v>
      </c>
      <c r="AL218">
        <v>1</v>
      </c>
      <c r="AM218">
        <v>1</v>
      </c>
      <c r="AN218">
        <v>0</v>
      </c>
      <c r="AO218">
        <v>1</v>
      </c>
      <c r="AP218">
        <v>0</v>
      </c>
      <c r="AQ218">
        <v>0</v>
      </c>
      <c r="AR218">
        <v>0</v>
      </c>
      <c r="AS218">
        <v>0</v>
      </c>
      <c r="AT218">
        <v>0</v>
      </c>
      <c r="AU218">
        <v>0</v>
      </c>
      <c r="AV218">
        <v>0</v>
      </c>
      <c r="AW218">
        <v>0</v>
      </c>
      <c r="AX218">
        <v>0</v>
      </c>
      <c r="AY218">
        <v>0</v>
      </c>
      <c r="AZ218">
        <f>SUM(D218:AY218)</f>
        <v>50</v>
      </c>
      <c r="BA218">
        <v>5598</v>
      </c>
      <c r="BB218">
        <f t="shared" si="3"/>
        <v>0.89317613433369059</v>
      </c>
    </row>
    <row r="219" spans="1:54" x14ac:dyDescent="0.55000000000000004">
      <c r="A219" s="1">
        <v>2008</v>
      </c>
      <c r="B219" t="s">
        <v>63</v>
      </c>
      <c r="C219" t="str">
        <f>VLOOKUP(A219, [1]speeches!$B:$BC, 54,FALSE)</f>
        <v>Republican</v>
      </c>
      <c r="D219">
        <v>0</v>
      </c>
      <c r="E219">
        <v>5</v>
      </c>
      <c r="F219">
        <v>1</v>
      </c>
      <c r="G219">
        <v>1</v>
      </c>
      <c r="H219">
        <v>10</v>
      </c>
      <c r="I219">
        <v>10</v>
      </c>
      <c r="J219">
        <v>0</v>
      </c>
      <c r="K219">
        <v>8</v>
      </c>
      <c r="L219">
        <v>1</v>
      </c>
      <c r="M219">
        <v>1</v>
      </c>
      <c r="N219">
        <v>0</v>
      </c>
      <c r="O219">
        <v>0</v>
      </c>
      <c r="P219">
        <v>0</v>
      </c>
      <c r="Q219">
        <v>0</v>
      </c>
      <c r="R219">
        <v>0</v>
      </c>
      <c r="S219">
        <v>0</v>
      </c>
      <c r="T219">
        <v>0</v>
      </c>
      <c r="U219">
        <v>0</v>
      </c>
      <c r="V219">
        <v>0</v>
      </c>
      <c r="W219">
        <v>0</v>
      </c>
      <c r="X219">
        <v>3</v>
      </c>
      <c r="Y219">
        <v>0</v>
      </c>
      <c r="Z219">
        <v>1</v>
      </c>
      <c r="AA219">
        <v>3</v>
      </c>
      <c r="AB219">
        <v>0</v>
      </c>
      <c r="AC219">
        <v>0</v>
      </c>
      <c r="AD219">
        <v>0</v>
      </c>
      <c r="AE219">
        <v>3</v>
      </c>
      <c r="AF219">
        <v>0</v>
      </c>
      <c r="AG219">
        <v>0</v>
      </c>
      <c r="AH219">
        <v>0</v>
      </c>
      <c r="AI219">
        <v>0</v>
      </c>
      <c r="AJ219">
        <v>0</v>
      </c>
      <c r="AK219">
        <v>1</v>
      </c>
      <c r="AL219">
        <v>0</v>
      </c>
      <c r="AM219">
        <v>0</v>
      </c>
      <c r="AN219">
        <v>0</v>
      </c>
      <c r="AO219">
        <v>0</v>
      </c>
      <c r="AP219">
        <v>0</v>
      </c>
      <c r="AQ219">
        <v>0</v>
      </c>
      <c r="AR219">
        <v>0</v>
      </c>
      <c r="AS219">
        <v>0</v>
      </c>
      <c r="AT219">
        <v>0</v>
      </c>
      <c r="AU219">
        <v>0</v>
      </c>
      <c r="AV219">
        <v>0</v>
      </c>
      <c r="AW219">
        <v>0</v>
      </c>
      <c r="AX219">
        <v>0</v>
      </c>
      <c r="AY219">
        <v>0</v>
      </c>
      <c r="AZ219">
        <f>SUM(D219:AY219)</f>
        <v>48</v>
      </c>
      <c r="BA219">
        <v>5752</v>
      </c>
      <c r="BB219">
        <f t="shared" si="3"/>
        <v>0.83449235048678716</v>
      </c>
    </row>
    <row r="220" spans="1:54" x14ac:dyDescent="0.55000000000000004">
      <c r="A220" s="1">
        <v>2009</v>
      </c>
      <c r="B220" t="s">
        <v>85</v>
      </c>
      <c r="C220" t="str">
        <f>VLOOKUP(A220, [1]speeches!$B:$BC, 54,FALSE)</f>
        <v>Democratic</v>
      </c>
      <c r="D220">
        <v>0</v>
      </c>
      <c r="E220">
        <v>1</v>
      </c>
      <c r="F220">
        <v>1</v>
      </c>
      <c r="G220">
        <v>0</v>
      </c>
      <c r="H220">
        <v>3</v>
      </c>
      <c r="I220">
        <v>2</v>
      </c>
      <c r="J220">
        <v>0</v>
      </c>
      <c r="K220">
        <v>5</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1</v>
      </c>
      <c r="AG220">
        <v>0</v>
      </c>
      <c r="AH220">
        <v>1</v>
      </c>
      <c r="AI220">
        <v>0</v>
      </c>
      <c r="AJ220">
        <v>0</v>
      </c>
      <c r="AK220">
        <v>0</v>
      </c>
      <c r="AL220">
        <v>0</v>
      </c>
      <c r="AM220">
        <v>0</v>
      </c>
      <c r="AN220">
        <v>0</v>
      </c>
      <c r="AO220">
        <v>0</v>
      </c>
      <c r="AP220">
        <v>0</v>
      </c>
      <c r="AQ220">
        <v>0</v>
      </c>
      <c r="AR220">
        <v>0</v>
      </c>
      <c r="AS220">
        <v>0</v>
      </c>
      <c r="AT220">
        <v>0</v>
      </c>
      <c r="AU220">
        <v>0</v>
      </c>
      <c r="AV220">
        <v>0</v>
      </c>
      <c r="AW220">
        <v>0</v>
      </c>
      <c r="AX220">
        <v>0</v>
      </c>
      <c r="AY220">
        <v>0</v>
      </c>
      <c r="AZ220">
        <f>SUM(D220:AY220)</f>
        <v>14</v>
      </c>
      <c r="BA220">
        <v>5940</v>
      </c>
      <c r="BB220">
        <f t="shared" si="3"/>
        <v>0.23569023569023567</v>
      </c>
    </row>
    <row r="221" spans="1:54" x14ac:dyDescent="0.55000000000000004">
      <c r="A221" s="1">
        <v>2010</v>
      </c>
      <c r="B221" t="s">
        <v>85</v>
      </c>
      <c r="C221" t="str">
        <f>VLOOKUP(A221, [1]speeches!$B:$BC, 54,FALSE)</f>
        <v>Democratic</v>
      </c>
      <c r="D221">
        <v>0</v>
      </c>
      <c r="E221">
        <v>2</v>
      </c>
      <c r="F221">
        <v>2</v>
      </c>
      <c r="G221">
        <v>0</v>
      </c>
      <c r="H221">
        <v>6</v>
      </c>
      <c r="I221">
        <v>6</v>
      </c>
      <c r="J221">
        <v>0</v>
      </c>
      <c r="K221">
        <v>6</v>
      </c>
      <c r="L221">
        <v>0</v>
      </c>
      <c r="M221">
        <v>0</v>
      </c>
      <c r="N221">
        <v>0</v>
      </c>
      <c r="O221">
        <v>0</v>
      </c>
      <c r="P221">
        <v>0</v>
      </c>
      <c r="Q221">
        <v>0</v>
      </c>
      <c r="R221">
        <v>0</v>
      </c>
      <c r="S221">
        <v>0</v>
      </c>
      <c r="T221">
        <v>0</v>
      </c>
      <c r="U221">
        <v>0</v>
      </c>
      <c r="V221">
        <v>0</v>
      </c>
      <c r="W221">
        <v>0</v>
      </c>
      <c r="X221">
        <v>2</v>
      </c>
      <c r="Y221">
        <v>0</v>
      </c>
      <c r="Z221">
        <v>0</v>
      </c>
      <c r="AA221">
        <v>0</v>
      </c>
      <c r="AB221">
        <v>1</v>
      </c>
      <c r="AC221">
        <v>1</v>
      </c>
      <c r="AD221">
        <v>0</v>
      </c>
      <c r="AE221">
        <v>1</v>
      </c>
      <c r="AF221">
        <v>2</v>
      </c>
      <c r="AG221">
        <v>0</v>
      </c>
      <c r="AH221">
        <v>1</v>
      </c>
      <c r="AI221">
        <v>0</v>
      </c>
      <c r="AJ221">
        <v>0</v>
      </c>
      <c r="AK221">
        <v>0</v>
      </c>
      <c r="AL221">
        <v>1</v>
      </c>
      <c r="AM221">
        <v>1</v>
      </c>
      <c r="AN221">
        <v>0</v>
      </c>
      <c r="AO221">
        <v>0</v>
      </c>
      <c r="AP221">
        <v>0</v>
      </c>
      <c r="AQ221">
        <v>0</v>
      </c>
      <c r="AR221">
        <v>0</v>
      </c>
      <c r="AS221">
        <v>0</v>
      </c>
      <c r="AT221">
        <v>0</v>
      </c>
      <c r="AU221">
        <v>0</v>
      </c>
      <c r="AV221">
        <v>0</v>
      </c>
      <c r="AW221">
        <v>0</v>
      </c>
      <c r="AX221">
        <v>0</v>
      </c>
      <c r="AY221">
        <v>0</v>
      </c>
      <c r="AZ221">
        <f>SUM(D221:AY221)</f>
        <v>32</v>
      </c>
      <c r="BA221">
        <v>7106</v>
      </c>
      <c r="BB221">
        <f t="shared" si="3"/>
        <v>0.45032367013791164</v>
      </c>
    </row>
    <row r="222" spans="1:54" x14ac:dyDescent="0.55000000000000004">
      <c r="A222" s="1">
        <v>2011</v>
      </c>
      <c r="B222" t="s">
        <v>85</v>
      </c>
      <c r="C222" t="str">
        <f>VLOOKUP(A222, [1]speeches!$B:$BC, 54,FALSE)</f>
        <v>Democratic</v>
      </c>
      <c r="D222">
        <v>0</v>
      </c>
      <c r="E222">
        <v>4</v>
      </c>
      <c r="F222">
        <v>3</v>
      </c>
      <c r="G222">
        <v>0</v>
      </c>
      <c r="H222">
        <v>3</v>
      </c>
      <c r="I222">
        <v>3</v>
      </c>
      <c r="J222">
        <v>0</v>
      </c>
      <c r="K222">
        <v>6</v>
      </c>
      <c r="L222">
        <v>0</v>
      </c>
      <c r="M222">
        <v>0</v>
      </c>
      <c r="N222">
        <v>0</v>
      </c>
      <c r="O222">
        <v>1</v>
      </c>
      <c r="P222">
        <v>1</v>
      </c>
      <c r="Q222">
        <v>0</v>
      </c>
      <c r="R222">
        <v>0</v>
      </c>
      <c r="S222">
        <v>0</v>
      </c>
      <c r="T222">
        <v>0</v>
      </c>
      <c r="U222">
        <v>2</v>
      </c>
      <c r="V222">
        <v>0</v>
      </c>
      <c r="W222">
        <v>0</v>
      </c>
      <c r="X222">
        <v>1</v>
      </c>
      <c r="Y222">
        <v>0</v>
      </c>
      <c r="Z222">
        <v>0</v>
      </c>
      <c r="AA222">
        <v>1</v>
      </c>
      <c r="AB222">
        <v>1</v>
      </c>
      <c r="AC222">
        <v>1</v>
      </c>
      <c r="AD222">
        <v>0</v>
      </c>
      <c r="AE222">
        <v>1</v>
      </c>
      <c r="AF222">
        <v>3</v>
      </c>
      <c r="AG222">
        <v>0</v>
      </c>
      <c r="AH222">
        <v>3</v>
      </c>
      <c r="AI222">
        <v>1</v>
      </c>
      <c r="AJ222">
        <v>0</v>
      </c>
      <c r="AK222">
        <v>0</v>
      </c>
      <c r="AL222">
        <v>1</v>
      </c>
      <c r="AM222">
        <v>1</v>
      </c>
      <c r="AN222">
        <v>0</v>
      </c>
      <c r="AO222">
        <v>0</v>
      </c>
      <c r="AP222">
        <v>0</v>
      </c>
      <c r="AQ222">
        <v>0</v>
      </c>
      <c r="AR222">
        <v>0</v>
      </c>
      <c r="AS222">
        <v>0</v>
      </c>
      <c r="AT222">
        <v>0</v>
      </c>
      <c r="AU222">
        <v>0</v>
      </c>
      <c r="AV222">
        <v>0</v>
      </c>
      <c r="AW222">
        <v>1</v>
      </c>
      <c r="AX222">
        <v>0</v>
      </c>
      <c r="AY222">
        <v>2</v>
      </c>
      <c r="AZ222">
        <f>SUM(D222:AY222)</f>
        <v>40</v>
      </c>
      <c r="BA222">
        <v>6940</v>
      </c>
      <c r="BB222">
        <f t="shared" si="3"/>
        <v>0.57636887608069165</v>
      </c>
    </row>
    <row r="223" spans="1:54" x14ac:dyDescent="0.55000000000000004">
      <c r="A223" s="1">
        <v>2012</v>
      </c>
      <c r="B223" t="s">
        <v>85</v>
      </c>
      <c r="C223" t="str">
        <f>VLOOKUP(A223, [1]speeches!$B:$BC, 54,FALSE)</f>
        <v>Democratic</v>
      </c>
      <c r="D223">
        <v>0</v>
      </c>
      <c r="E223">
        <v>2</v>
      </c>
      <c r="F223">
        <v>1</v>
      </c>
      <c r="G223">
        <v>0</v>
      </c>
      <c r="H223">
        <v>6</v>
      </c>
      <c r="I223">
        <v>6</v>
      </c>
      <c r="J223">
        <v>1</v>
      </c>
      <c r="K223">
        <v>4</v>
      </c>
      <c r="L223">
        <v>2</v>
      </c>
      <c r="M223">
        <v>0</v>
      </c>
      <c r="N223">
        <v>0</v>
      </c>
      <c r="O223">
        <v>1</v>
      </c>
      <c r="P223">
        <v>1</v>
      </c>
      <c r="Q223">
        <v>0</v>
      </c>
      <c r="R223">
        <v>0</v>
      </c>
      <c r="S223">
        <v>0</v>
      </c>
      <c r="T223">
        <v>0</v>
      </c>
      <c r="U223">
        <v>0</v>
      </c>
      <c r="V223">
        <v>0</v>
      </c>
      <c r="W223">
        <v>0</v>
      </c>
      <c r="X223">
        <v>3</v>
      </c>
      <c r="Y223">
        <v>0</v>
      </c>
      <c r="Z223">
        <v>0</v>
      </c>
      <c r="AA223">
        <v>2</v>
      </c>
      <c r="AB223">
        <v>0</v>
      </c>
      <c r="AC223">
        <v>0</v>
      </c>
      <c r="AD223">
        <v>0</v>
      </c>
      <c r="AE223">
        <v>2</v>
      </c>
      <c r="AF223">
        <v>0</v>
      </c>
      <c r="AG223">
        <v>0</v>
      </c>
      <c r="AH223">
        <v>1</v>
      </c>
      <c r="AI223">
        <v>1</v>
      </c>
      <c r="AJ223">
        <v>0</v>
      </c>
      <c r="AK223">
        <v>0</v>
      </c>
      <c r="AL223">
        <v>0</v>
      </c>
      <c r="AM223">
        <v>0</v>
      </c>
      <c r="AN223">
        <v>0</v>
      </c>
      <c r="AO223">
        <v>0</v>
      </c>
      <c r="AP223">
        <v>0</v>
      </c>
      <c r="AQ223">
        <v>0</v>
      </c>
      <c r="AR223">
        <v>0</v>
      </c>
      <c r="AS223">
        <v>0</v>
      </c>
      <c r="AT223">
        <v>0</v>
      </c>
      <c r="AU223">
        <v>0</v>
      </c>
      <c r="AV223">
        <v>0</v>
      </c>
      <c r="AW223">
        <v>1</v>
      </c>
      <c r="AX223">
        <v>1</v>
      </c>
      <c r="AY223">
        <v>0</v>
      </c>
      <c r="AZ223">
        <f>SUM(D223:AY223)</f>
        <v>35</v>
      </c>
      <c r="BA223">
        <v>6987</v>
      </c>
      <c r="BB223">
        <f t="shared" si="3"/>
        <v>0.50093029912695008</v>
      </c>
    </row>
    <row r="224" spans="1:54" x14ac:dyDescent="0.55000000000000004">
      <c r="A224" s="1">
        <v>2013</v>
      </c>
      <c r="B224" t="s">
        <v>85</v>
      </c>
      <c r="C224" t="str">
        <f>VLOOKUP(A224, [1]speeches!$B:$BC, 54,FALSE)</f>
        <v>Democratic</v>
      </c>
      <c r="D224">
        <v>0</v>
      </c>
      <c r="E224">
        <v>2</v>
      </c>
      <c r="F224">
        <v>0</v>
      </c>
      <c r="G224">
        <v>0</v>
      </c>
      <c r="H224">
        <v>9</v>
      </c>
      <c r="I224">
        <v>9</v>
      </c>
      <c r="J224">
        <v>1</v>
      </c>
      <c r="K224">
        <v>6</v>
      </c>
      <c r="L224">
        <v>1</v>
      </c>
      <c r="M224">
        <v>0</v>
      </c>
      <c r="N224">
        <v>0</v>
      </c>
      <c r="O224">
        <v>0</v>
      </c>
      <c r="P224">
        <v>0</v>
      </c>
      <c r="Q224">
        <v>0</v>
      </c>
      <c r="R224">
        <v>0</v>
      </c>
      <c r="S224">
        <v>0</v>
      </c>
      <c r="T224">
        <v>0</v>
      </c>
      <c r="U224">
        <v>0</v>
      </c>
      <c r="V224">
        <v>0</v>
      </c>
      <c r="W224">
        <v>0</v>
      </c>
      <c r="X224">
        <v>2</v>
      </c>
      <c r="Y224">
        <v>0</v>
      </c>
      <c r="Z224">
        <v>0</v>
      </c>
      <c r="AA224">
        <v>1</v>
      </c>
      <c r="AB224">
        <v>1</v>
      </c>
      <c r="AC224">
        <v>1</v>
      </c>
      <c r="AD224">
        <v>0</v>
      </c>
      <c r="AE224">
        <v>3</v>
      </c>
      <c r="AF224">
        <v>2</v>
      </c>
      <c r="AG224">
        <v>0</v>
      </c>
      <c r="AH224">
        <v>0</v>
      </c>
      <c r="AI224">
        <v>0</v>
      </c>
      <c r="AJ224">
        <v>0</v>
      </c>
      <c r="AK224">
        <v>1</v>
      </c>
      <c r="AL224">
        <v>1</v>
      </c>
      <c r="AM224">
        <v>1</v>
      </c>
      <c r="AN224">
        <v>0</v>
      </c>
      <c r="AO224">
        <v>0</v>
      </c>
      <c r="AP224">
        <v>0</v>
      </c>
      <c r="AQ224">
        <v>0</v>
      </c>
      <c r="AR224">
        <v>0</v>
      </c>
      <c r="AS224">
        <v>0</v>
      </c>
      <c r="AT224">
        <v>0</v>
      </c>
      <c r="AU224">
        <v>0</v>
      </c>
      <c r="AV224">
        <v>0</v>
      </c>
      <c r="AW224">
        <v>0</v>
      </c>
      <c r="AX224">
        <v>0</v>
      </c>
      <c r="AY224">
        <v>0</v>
      </c>
      <c r="AZ224">
        <f>SUM(D224:AY224)</f>
        <v>41</v>
      </c>
      <c r="BA224">
        <v>6467</v>
      </c>
      <c r="BB224">
        <f t="shared" si="3"/>
        <v>0.63398793876604298</v>
      </c>
    </row>
    <row r="225" spans="1:54" x14ac:dyDescent="0.55000000000000004">
      <c r="A225" s="1">
        <v>2014</v>
      </c>
      <c r="B225" t="s">
        <v>85</v>
      </c>
      <c r="C225" t="str">
        <f>VLOOKUP(A225, [1]speeches!$B:$BC, 54,FALSE)</f>
        <v>Democratic</v>
      </c>
      <c r="D225">
        <v>0</v>
      </c>
      <c r="E225">
        <v>0</v>
      </c>
      <c r="F225">
        <v>0</v>
      </c>
      <c r="G225">
        <v>0</v>
      </c>
      <c r="H225">
        <v>6</v>
      </c>
      <c r="I225">
        <v>5</v>
      </c>
      <c r="J225">
        <v>4</v>
      </c>
      <c r="K225">
        <v>5</v>
      </c>
      <c r="L225">
        <v>0</v>
      </c>
      <c r="M225">
        <v>0</v>
      </c>
      <c r="N225">
        <v>0</v>
      </c>
      <c r="O225">
        <v>0</v>
      </c>
      <c r="P225">
        <v>0</v>
      </c>
      <c r="Q225">
        <v>0</v>
      </c>
      <c r="R225">
        <v>0</v>
      </c>
      <c r="S225">
        <v>1</v>
      </c>
      <c r="T225">
        <v>0</v>
      </c>
      <c r="U225">
        <v>0</v>
      </c>
      <c r="V225">
        <v>0</v>
      </c>
      <c r="W225">
        <v>0</v>
      </c>
      <c r="X225">
        <v>3</v>
      </c>
      <c r="Y225">
        <v>0</v>
      </c>
      <c r="Z225">
        <v>0</v>
      </c>
      <c r="AA225">
        <v>0</v>
      </c>
      <c r="AB225">
        <v>0</v>
      </c>
      <c r="AC225">
        <v>0</v>
      </c>
      <c r="AD225">
        <v>0</v>
      </c>
      <c r="AE225">
        <v>3</v>
      </c>
      <c r="AF225">
        <v>1</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f>SUM(D225:AY225)</f>
        <v>28</v>
      </c>
      <c r="BA225">
        <v>6778</v>
      </c>
      <c r="BB225">
        <f t="shared" si="3"/>
        <v>0.41310120979640014</v>
      </c>
    </row>
    <row r="226" spans="1:54" x14ac:dyDescent="0.55000000000000004">
      <c r="A226" s="1">
        <v>2015</v>
      </c>
      <c r="B226" t="s">
        <v>85</v>
      </c>
      <c r="C226" t="str">
        <f>VLOOKUP(A226, [1]speeches!$B:$BC, 54,FALSE)</f>
        <v>Democratic</v>
      </c>
      <c r="D226">
        <v>0</v>
      </c>
      <c r="E226">
        <v>1</v>
      </c>
      <c r="F226">
        <v>1</v>
      </c>
      <c r="G226">
        <v>0</v>
      </c>
      <c r="H226">
        <v>2</v>
      </c>
      <c r="I226">
        <v>1</v>
      </c>
      <c r="J226">
        <v>0</v>
      </c>
      <c r="K226">
        <v>4</v>
      </c>
      <c r="L226">
        <v>0</v>
      </c>
      <c r="M226">
        <v>5</v>
      </c>
      <c r="N226">
        <v>1</v>
      </c>
      <c r="O226">
        <v>0</v>
      </c>
      <c r="P226">
        <v>0</v>
      </c>
      <c r="Q226">
        <v>0</v>
      </c>
      <c r="R226">
        <v>0</v>
      </c>
      <c r="S226">
        <v>0</v>
      </c>
      <c r="T226">
        <v>0</v>
      </c>
      <c r="U226">
        <v>0</v>
      </c>
      <c r="V226">
        <v>0</v>
      </c>
      <c r="W226">
        <v>1</v>
      </c>
      <c r="X226">
        <v>3</v>
      </c>
      <c r="Y226">
        <v>0</v>
      </c>
      <c r="Z226">
        <v>0</v>
      </c>
      <c r="AA226">
        <v>0</v>
      </c>
      <c r="AB226">
        <v>2</v>
      </c>
      <c r="AC226">
        <v>1</v>
      </c>
      <c r="AD226">
        <v>0</v>
      </c>
      <c r="AE226">
        <v>2</v>
      </c>
      <c r="AF226">
        <v>0</v>
      </c>
      <c r="AG226">
        <v>0</v>
      </c>
      <c r="AH226">
        <v>1</v>
      </c>
      <c r="AI226">
        <v>1</v>
      </c>
      <c r="AJ226">
        <v>0</v>
      </c>
      <c r="AK226">
        <v>0</v>
      </c>
      <c r="AL226">
        <v>2</v>
      </c>
      <c r="AM226">
        <v>1</v>
      </c>
      <c r="AN226">
        <v>1</v>
      </c>
      <c r="AO226">
        <v>0</v>
      </c>
      <c r="AP226">
        <v>0</v>
      </c>
      <c r="AQ226">
        <v>0</v>
      </c>
      <c r="AR226">
        <v>0</v>
      </c>
      <c r="AS226">
        <v>0</v>
      </c>
      <c r="AT226">
        <v>0</v>
      </c>
      <c r="AU226">
        <v>0</v>
      </c>
      <c r="AV226">
        <v>0</v>
      </c>
      <c r="AW226">
        <v>1</v>
      </c>
      <c r="AX226">
        <v>0</v>
      </c>
      <c r="AY226">
        <v>0</v>
      </c>
      <c r="AZ226">
        <f>SUM(D226:AY226)</f>
        <v>31</v>
      </c>
      <c r="BA226">
        <v>6727</v>
      </c>
      <c r="BB226">
        <f t="shared" si="3"/>
        <v>0.46082949308755761</v>
      </c>
    </row>
    <row r="227" spans="1:54" x14ac:dyDescent="0.55000000000000004">
      <c r="A227" s="1">
        <v>2016</v>
      </c>
      <c r="B227" t="s">
        <v>85</v>
      </c>
      <c r="C227" t="str">
        <f>VLOOKUP(A227, [1]speeches!$B:$BC, 54,FALSE)</f>
        <v>Democratic</v>
      </c>
      <c r="D227">
        <v>0</v>
      </c>
      <c r="E227">
        <v>0</v>
      </c>
      <c r="F227">
        <v>0</v>
      </c>
      <c r="G227">
        <v>0</v>
      </c>
      <c r="H227">
        <v>7</v>
      </c>
      <c r="I227">
        <v>4</v>
      </c>
      <c r="J227">
        <v>1</v>
      </c>
      <c r="K227">
        <v>1</v>
      </c>
      <c r="L227">
        <v>0</v>
      </c>
      <c r="M227">
        <v>2</v>
      </c>
      <c r="N227">
        <v>0</v>
      </c>
      <c r="O227">
        <v>0</v>
      </c>
      <c r="P227">
        <v>0</v>
      </c>
      <c r="Q227">
        <v>0</v>
      </c>
      <c r="R227">
        <v>0</v>
      </c>
      <c r="S227">
        <v>0</v>
      </c>
      <c r="T227">
        <v>0</v>
      </c>
      <c r="U227">
        <v>0</v>
      </c>
      <c r="V227">
        <v>0</v>
      </c>
      <c r="W227">
        <v>1</v>
      </c>
      <c r="X227">
        <v>4</v>
      </c>
      <c r="Y227">
        <v>0</v>
      </c>
      <c r="Z227">
        <v>0</v>
      </c>
      <c r="AA227">
        <v>0</v>
      </c>
      <c r="AB227">
        <v>4</v>
      </c>
      <c r="AC227">
        <v>2</v>
      </c>
      <c r="AD227">
        <v>0</v>
      </c>
      <c r="AE227">
        <v>1</v>
      </c>
      <c r="AF227">
        <v>0</v>
      </c>
      <c r="AG227">
        <v>0</v>
      </c>
      <c r="AH227">
        <v>4</v>
      </c>
      <c r="AI227">
        <v>1</v>
      </c>
      <c r="AJ227">
        <v>0</v>
      </c>
      <c r="AK227">
        <v>0</v>
      </c>
      <c r="AL227">
        <v>4</v>
      </c>
      <c r="AM227">
        <v>2</v>
      </c>
      <c r="AN227">
        <v>0</v>
      </c>
      <c r="AO227">
        <v>0</v>
      </c>
      <c r="AP227">
        <v>0</v>
      </c>
      <c r="AQ227">
        <v>0</v>
      </c>
      <c r="AR227">
        <v>0</v>
      </c>
      <c r="AS227">
        <v>0</v>
      </c>
      <c r="AT227">
        <v>0</v>
      </c>
      <c r="AU227">
        <v>1</v>
      </c>
      <c r="AV227">
        <v>1</v>
      </c>
      <c r="AW227">
        <v>0</v>
      </c>
      <c r="AX227">
        <v>0</v>
      </c>
      <c r="AY227">
        <v>0</v>
      </c>
      <c r="AZ227">
        <f>SUM(D227:AY227)</f>
        <v>40</v>
      </c>
      <c r="BA227">
        <v>5438</v>
      </c>
      <c r="BB227">
        <f t="shared" si="3"/>
        <v>0.73556454578889297</v>
      </c>
    </row>
    <row r="228" spans="1:54" x14ac:dyDescent="0.55000000000000004">
      <c r="A228" s="1">
        <v>2017</v>
      </c>
      <c r="B228" t="s">
        <v>93</v>
      </c>
      <c r="C228" t="str">
        <f>VLOOKUP(A228, [1]speeches!$B:$BC, 54,FALSE)</f>
        <v>Republican</v>
      </c>
      <c r="D228">
        <v>0</v>
      </c>
      <c r="E228">
        <v>6</v>
      </c>
      <c r="F228">
        <v>4</v>
      </c>
      <c r="G228">
        <v>2</v>
      </c>
      <c r="H228">
        <v>11</v>
      </c>
      <c r="I228">
        <v>11</v>
      </c>
      <c r="J228">
        <v>0</v>
      </c>
      <c r="K228">
        <v>11</v>
      </c>
      <c r="L228">
        <v>0</v>
      </c>
      <c r="M228">
        <v>0</v>
      </c>
      <c r="N228">
        <v>0</v>
      </c>
      <c r="O228">
        <v>1</v>
      </c>
      <c r="P228">
        <v>1</v>
      </c>
      <c r="Q228">
        <v>1</v>
      </c>
      <c r="R228">
        <v>0</v>
      </c>
      <c r="S228">
        <v>0</v>
      </c>
      <c r="T228">
        <v>0</v>
      </c>
      <c r="U228">
        <v>0</v>
      </c>
      <c r="V228">
        <v>0</v>
      </c>
      <c r="W228">
        <v>0</v>
      </c>
      <c r="X228">
        <v>6</v>
      </c>
      <c r="Y228">
        <v>0</v>
      </c>
      <c r="Z228">
        <v>0</v>
      </c>
      <c r="AA228">
        <v>2</v>
      </c>
      <c r="AB228">
        <v>3</v>
      </c>
      <c r="AC228">
        <v>0</v>
      </c>
      <c r="AD228">
        <v>0</v>
      </c>
      <c r="AE228">
        <v>8</v>
      </c>
      <c r="AF228">
        <v>1</v>
      </c>
      <c r="AG228">
        <v>0</v>
      </c>
      <c r="AH228">
        <v>1</v>
      </c>
      <c r="AI228">
        <v>1</v>
      </c>
      <c r="AJ228">
        <v>0</v>
      </c>
      <c r="AK228">
        <v>0</v>
      </c>
      <c r="AL228">
        <v>3</v>
      </c>
      <c r="AM228">
        <v>0</v>
      </c>
      <c r="AN228">
        <v>0</v>
      </c>
      <c r="AO228">
        <v>0</v>
      </c>
      <c r="AP228">
        <v>0</v>
      </c>
      <c r="AQ228">
        <v>0</v>
      </c>
      <c r="AR228">
        <v>0</v>
      </c>
      <c r="AS228">
        <v>0</v>
      </c>
      <c r="AT228">
        <v>0</v>
      </c>
      <c r="AU228">
        <v>0</v>
      </c>
      <c r="AV228">
        <v>0</v>
      </c>
      <c r="AW228">
        <v>0</v>
      </c>
      <c r="AX228">
        <v>0</v>
      </c>
      <c r="AY228">
        <v>0</v>
      </c>
      <c r="AZ228">
        <f>SUM(D228:AY228)</f>
        <v>73</v>
      </c>
      <c r="BA228">
        <v>5036</v>
      </c>
      <c r="BB228">
        <f t="shared" si="3"/>
        <v>1.4495631453534552</v>
      </c>
    </row>
    <row r="229" spans="1:54" x14ac:dyDescent="0.55000000000000004">
      <c r="A229" s="1">
        <v>2018</v>
      </c>
      <c r="B229" t="s">
        <v>93</v>
      </c>
      <c r="C229" t="str">
        <f>VLOOKUP(A229, [1]speeches!$B:$BC, 54,FALSE)</f>
        <v>Republican</v>
      </c>
      <c r="D229">
        <v>0</v>
      </c>
      <c r="E229">
        <v>5</v>
      </c>
      <c r="F229">
        <v>1</v>
      </c>
      <c r="G229">
        <v>0</v>
      </c>
      <c r="H229">
        <v>10</v>
      </c>
      <c r="I229">
        <v>8</v>
      </c>
      <c r="J229">
        <v>1</v>
      </c>
      <c r="K229">
        <v>4</v>
      </c>
      <c r="L229">
        <v>0</v>
      </c>
      <c r="M229">
        <v>1</v>
      </c>
      <c r="N229">
        <v>0</v>
      </c>
      <c r="O229">
        <v>0</v>
      </c>
      <c r="P229">
        <v>0</v>
      </c>
      <c r="Q229">
        <v>0</v>
      </c>
      <c r="R229">
        <v>0</v>
      </c>
      <c r="S229">
        <v>2</v>
      </c>
      <c r="T229">
        <v>0</v>
      </c>
      <c r="U229">
        <v>0</v>
      </c>
      <c r="V229">
        <v>0</v>
      </c>
      <c r="W229">
        <v>0</v>
      </c>
      <c r="X229">
        <v>1</v>
      </c>
      <c r="Y229">
        <v>0</v>
      </c>
      <c r="Z229">
        <v>1</v>
      </c>
      <c r="AA229">
        <v>1</v>
      </c>
      <c r="AB229">
        <v>3</v>
      </c>
      <c r="AC229">
        <v>1</v>
      </c>
      <c r="AD229">
        <v>0</v>
      </c>
      <c r="AE229">
        <v>8</v>
      </c>
      <c r="AF229">
        <v>1</v>
      </c>
      <c r="AG229">
        <v>0</v>
      </c>
      <c r="AH229">
        <v>1</v>
      </c>
      <c r="AI229">
        <v>0</v>
      </c>
      <c r="AJ229">
        <v>0</v>
      </c>
      <c r="AK229">
        <v>2</v>
      </c>
      <c r="AL229">
        <v>3</v>
      </c>
      <c r="AM229">
        <v>1</v>
      </c>
      <c r="AN229">
        <v>0</v>
      </c>
      <c r="AO229">
        <v>0</v>
      </c>
      <c r="AP229">
        <v>0</v>
      </c>
      <c r="AQ229">
        <v>0</v>
      </c>
      <c r="AR229">
        <v>0</v>
      </c>
      <c r="AS229">
        <v>0</v>
      </c>
      <c r="AT229">
        <v>0</v>
      </c>
      <c r="AU229">
        <v>0</v>
      </c>
      <c r="AV229">
        <v>0</v>
      </c>
      <c r="AW229">
        <v>0</v>
      </c>
      <c r="AX229">
        <v>0</v>
      </c>
      <c r="AY229">
        <v>0</v>
      </c>
      <c r="AZ229">
        <f>SUM(D229:AY229)</f>
        <v>55</v>
      </c>
      <c r="BA229">
        <v>5190</v>
      </c>
      <c r="BB229">
        <f t="shared" si="3"/>
        <v>1.0597302504816954</v>
      </c>
    </row>
  </sheetData>
  <autoFilter ref="A1:BB1">
    <sortState ref="A2:BB229">
      <sortCondition ref="A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9"/>
  <sheetViews>
    <sheetView workbookViewId="0">
      <selection activeCell="C2" sqref="C2"/>
    </sheetView>
  </sheetViews>
  <sheetFormatPr defaultRowHeight="14.4" x14ac:dyDescent="0.55000000000000004"/>
  <cols>
    <col min="1" max="1" width="8.83984375" style="1"/>
    <col min="2" max="2" width="11.26171875" customWidth="1"/>
    <col min="3" max="3" width="19.83984375" customWidth="1"/>
    <col min="4" max="4" width="18.3671875" customWidth="1"/>
    <col min="5" max="5" width="16.83984375" customWidth="1"/>
    <col min="6" max="6" width="16.26171875" customWidth="1"/>
    <col min="7" max="7" width="17.5234375" customWidth="1"/>
  </cols>
  <sheetData>
    <row r="1" spans="1:7" x14ac:dyDescent="0.55000000000000004">
      <c r="A1" s="1" t="s">
        <v>58</v>
      </c>
      <c r="B1" t="s">
        <v>31</v>
      </c>
      <c r="C1" t="s">
        <v>97</v>
      </c>
      <c r="D1" t="s">
        <v>212</v>
      </c>
      <c r="E1" t="s">
        <v>214</v>
      </c>
      <c r="F1" t="s">
        <v>216</v>
      </c>
      <c r="G1" t="s">
        <v>218</v>
      </c>
    </row>
    <row r="2" spans="1:7" x14ac:dyDescent="0.55000000000000004">
      <c r="A2" s="1">
        <v>1790</v>
      </c>
      <c r="B2" t="s">
        <v>95</v>
      </c>
      <c r="C2" t="str">
        <f>VLOOKUP(A2, [1]speeches!$B:$BC, 54,FALSE)</f>
        <v>Nonpartisan   [13]</v>
      </c>
      <c r="D2">
        <v>0</v>
      </c>
      <c r="E2">
        <v>0</v>
      </c>
      <c r="F2">
        <v>0</v>
      </c>
      <c r="G2">
        <v>0</v>
      </c>
    </row>
    <row r="3" spans="1:7" x14ac:dyDescent="0.55000000000000004">
      <c r="A3" s="1">
        <v>1791</v>
      </c>
      <c r="B3" t="s">
        <v>95</v>
      </c>
      <c r="C3" t="str">
        <f>VLOOKUP(A3, [1]speeches!$B:$BC, 54,FALSE)</f>
        <v>Nonpartisan   [13]</v>
      </c>
      <c r="D3">
        <v>1.0421189752496742</v>
      </c>
      <c r="E3">
        <v>0.69474598349978289</v>
      </c>
      <c r="F3">
        <v>0.17368649587494572</v>
      </c>
      <c r="G3">
        <v>0.52105948762483711</v>
      </c>
    </row>
    <row r="4" spans="1:7" x14ac:dyDescent="0.55000000000000004">
      <c r="A4" s="1">
        <v>1792</v>
      </c>
      <c r="B4" t="s">
        <v>95</v>
      </c>
      <c r="C4" t="str">
        <f>VLOOKUP(A4, [1]speeches!$B:$BC, 54,FALSE)</f>
        <v>Nonpartisan   [13]</v>
      </c>
      <c r="D4">
        <v>0.57197330791229739</v>
      </c>
      <c r="E4">
        <v>0.66730219256434697</v>
      </c>
      <c r="F4">
        <v>0.71496663489037182</v>
      </c>
      <c r="G4">
        <v>0.85795996186844614</v>
      </c>
    </row>
    <row r="5" spans="1:7" x14ac:dyDescent="0.55000000000000004">
      <c r="A5" s="1">
        <v>1793</v>
      </c>
      <c r="B5" t="s">
        <v>95</v>
      </c>
      <c r="C5" t="str">
        <f>VLOOKUP(A5, [1]speeches!$B:$BC, 54,FALSE)</f>
        <v>Nonpartisan   [13]</v>
      </c>
      <c r="D5">
        <v>1.5267175572519083</v>
      </c>
      <c r="E5">
        <v>0.71246819338422396</v>
      </c>
      <c r="F5">
        <v>1.0687022900763359</v>
      </c>
      <c r="G5">
        <v>0.5089058524173028</v>
      </c>
    </row>
    <row r="6" spans="1:7" x14ac:dyDescent="0.55000000000000004">
      <c r="A6" s="1">
        <v>1794</v>
      </c>
      <c r="B6" t="s">
        <v>95</v>
      </c>
      <c r="C6" t="str">
        <f>VLOOKUP(A6, [1]speeches!$B:$BC, 54,FALSE)</f>
        <v>Nonpartisan   [13]</v>
      </c>
      <c r="D6">
        <v>1.1320754716981132</v>
      </c>
      <c r="E6">
        <v>0.27444253859348194</v>
      </c>
      <c r="F6">
        <v>0.823327615780446</v>
      </c>
      <c r="G6">
        <v>0.85763293310463129</v>
      </c>
    </row>
    <row r="7" spans="1:7" x14ac:dyDescent="0.55000000000000004">
      <c r="A7" s="1">
        <v>1795</v>
      </c>
      <c r="B7" t="s">
        <v>95</v>
      </c>
      <c r="C7" t="str">
        <f>VLOOKUP(A7, [1]speeches!$B:$BC, 54,FALSE)</f>
        <v>Nonpartisan   [13]</v>
      </c>
      <c r="D7">
        <v>0.80563947633434041</v>
      </c>
      <c r="E7">
        <v>0.25176233635448136</v>
      </c>
      <c r="F7">
        <v>0.85599194360523667</v>
      </c>
      <c r="G7">
        <v>0.75528700906344415</v>
      </c>
    </row>
    <row r="8" spans="1:7" x14ac:dyDescent="0.55000000000000004">
      <c r="A8" s="1">
        <v>1796</v>
      </c>
      <c r="B8" t="s">
        <v>95</v>
      </c>
      <c r="C8" t="str">
        <f>VLOOKUP(A8, [1]speeches!$B:$BC, 54,FALSE)</f>
        <v>Nonpartisan   [13]</v>
      </c>
      <c r="D8">
        <v>1.2207882804325079</v>
      </c>
      <c r="E8">
        <v>0.31391698639693061</v>
      </c>
      <c r="F8">
        <v>1.0463899546564353</v>
      </c>
      <c r="G8">
        <v>0.52319497732821763</v>
      </c>
    </row>
    <row r="9" spans="1:7" x14ac:dyDescent="0.55000000000000004">
      <c r="A9" s="1">
        <v>1797</v>
      </c>
      <c r="B9" t="s">
        <v>59</v>
      </c>
      <c r="C9" t="str">
        <f>VLOOKUP(A9, [1]speeches!$B:$BC, 54,FALSE)</f>
        <v>Federalist</v>
      </c>
      <c r="D9">
        <v>1.6042780748663104</v>
      </c>
      <c r="E9">
        <v>0.92367525522605731</v>
      </c>
      <c r="F9">
        <v>0.63198833252309183</v>
      </c>
      <c r="G9">
        <v>1.0695187165775399</v>
      </c>
    </row>
    <row r="10" spans="1:7" x14ac:dyDescent="0.55000000000000004">
      <c r="A10" s="1">
        <v>1798</v>
      </c>
      <c r="B10" t="s">
        <v>59</v>
      </c>
      <c r="C10" t="str">
        <f>VLOOKUP(A10, [1]speeches!$B:$BC, 54,FALSE)</f>
        <v>Federalist</v>
      </c>
      <c r="D10">
        <v>1.0820559062218216</v>
      </c>
      <c r="E10">
        <v>0.18034265103697023</v>
      </c>
      <c r="F10">
        <v>0.8566275924256086</v>
      </c>
      <c r="G10">
        <v>0.31559963931469792</v>
      </c>
    </row>
    <row r="11" spans="1:7" x14ac:dyDescent="0.55000000000000004">
      <c r="A11" s="1">
        <v>1799</v>
      </c>
      <c r="B11" t="s">
        <v>59</v>
      </c>
      <c r="C11" t="str">
        <f>VLOOKUP(A11, [1]speeches!$B:$BC, 54,FALSE)</f>
        <v>Federalist</v>
      </c>
      <c r="D11">
        <v>1.5282392026578073</v>
      </c>
      <c r="E11">
        <v>0.19933554817275745</v>
      </c>
      <c r="F11">
        <v>0.59800664451827246</v>
      </c>
      <c r="G11">
        <v>0.73089700996677742</v>
      </c>
    </row>
    <row r="12" spans="1:7" x14ac:dyDescent="0.55000000000000004">
      <c r="A12" s="1">
        <v>1800</v>
      </c>
      <c r="B12" t="s">
        <v>59</v>
      </c>
      <c r="C12" t="str">
        <f>VLOOKUP(A12, [1]speeches!$B:$BC, 54,FALSE)</f>
        <v>Federalist</v>
      </c>
      <c r="D12">
        <v>1.5306122448979591</v>
      </c>
      <c r="E12">
        <v>0.1457725947521866</v>
      </c>
      <c r="F12">
        <v>0.6559766763848397</v>
      </c>
      <c r="G12">
        <v>0.36443148688046645</v>
      </c>
    </row>
    <row r="13" spans="1:7" x14ac:dyDescent="0.55000000000000004">
      <c r="A13" s="1">
        <v>1801</v>
      </c>
      <c r="B13" t="s">
        <v>77</v>
      </c>
      <c r="C13" t="str">
        <f>VLOOKUP(A13, [1]speeches!$B:$BC, 54,FALSE)</f>
        <v>Democratic-  Republican</v>
      </c>
      <c r="D13">
        <v>0.52729528535980152</v>
      </c>
      <c r="E13">
        <v>0.40322580645161288</v>
      </c>
      <c r="F13">
        <v>1.0235732009925558</v>
      </c>
      <c r="G13">
        <v>0.86848635235732019</v>
      </c>
    </row>
    <row r="14" spans="1:7" x14ac:dyDescent="0.55000000000000004">
      <c r="A14" s="1">
        <v>1802</v>
      </c>
      <c r="B14" t="s">
        <v>77</v>
      </c>
      <c r="C14" t="str">
        <f>VLOOKUP(A14, [1]speeches!$B:$BC, 54,FALSE)</f>
        <v>Democratic-  Republican</v>
      </c>
      <c r="D14">
        <v>0.90867787369377562</v>
      </c>
      <c r="E14">
        <v>1.635620172648796</v>
      </c>
      <c r="F14">
        <v>0.90867787369377562</v>
      </c>
      <c r="G14">
        <v>0.68150840527033163</v>
      </c>
    </row>
    <row r="15" spans="1:7" x14ac:dyDescent="0.55000000000000004">
      <c r="A15" s="1">
        <v>1803</v>
      </c>
      <c r="B15" t="s">
        <v>77</v>
      </c>
      <c r="C15" t="str">
        <f>VLOOKUP(A15, [1]speeches!$B:$BC, 54,FALSE)</f>
        <v>Democratic-  Republican</v>
      </c>
      <c r="D15">
        <v>0.74594120228170246</v>
      </c>
      <c r="E15">
        <v>0.78982009653356733</v>
      </c>
      <c r="F15">
        <v>0.65818341377797274</v>
      </c>
      <c r="G15">
        <v>0.92145677928916181</v>
      </c>
    </row>
    <row r="16" spans="1:7" x14ac:dyDescent="0.55000000000000004">
      <c r="A16" s="1">
        <v>1804</v>
      </c>
      <c r="B16" t="s">
        <v>77</v>
      </c>
      <c r="C16" t="str">
        <f>VLOOKUP(A16, [1]speeches!$B:$BC, 54,FALSE)</f>
        <v>Democratic-  Republican</v>
      </c>
      <c r="D16">
        <v>0.57115659209900049</v>
      </c>
      <c r="E16">
        <v>0.57115659209900049</v>
      </c>
      <c r="F16">
        <v>1.142313184198001</v>
      </c>
      <c r="G16">
        <v>0.28557829604950025</v>
      </c>
    </row>
    <row r="17" spans="1:7" x14ac:dyDescent="0.55000000000000004">
      <c r="A17" s="1">
        <v>1805</v>
      </c>
      <c r="B17" t="s">
        <v>77</v>
      </c>
      <c r="C17" t="str">
        <f>VLOOKUP(A17, [1]speeches!$B:$BC, 54,FALSE)</f>
        <v>Democratic-  Republican</v>
      </c>
      <c r="D17">
        <v>0.44172612979952425</v>
      </c>
      <c r="E17">
        <v>0.33978933061501865</v>
      </c>
      <c r="F17">
        <v>1.1213047910295617</v>
      </c>
      <c r="G17">
        <v>0.7815154604145429</v>
      </c>
    </row>
    <row r="18" spans="1:7" x14ac:dyDescent="0.55000000000000004">
      <c r="A18" s="1">
        <v>1806</v>
      </c>
      <c r="B18" t="s">
        <v>77</v>
      </c>
      <c r="C18" t="str">
        <f>VLOOKUP(A18, [1]speeches!$B:$BC, 54,FALSE)</f>
        <v>Democratic-  Republican</v>
      </c>
      <c r="D18">
        <v>0.87168758716875872</v>
      </c>
      <c r="E18">
        <v>0.34867503486750351</v>
      </c>
      <c r="F18">
        <v>0.97629009762900976</v>
      </c>
      <c r="G18">
        <v>0.69735006973500702</v>
      </c>
    </row>
    <row r="19" spans="1:7" x14ac:dyDescent="0.55000000000000004">
      <c r="A19" s="1">
        <v>1807</v>
      </c>
      <c r="B19" t="s">
        <v>77</v>
      </c>
      <c r="C19" t="str">
        <f>VLOOKUP(A19, [1]speeches!$B:$BC, 54,FALSE)</f>
        <v>Democratic-  Republican</v>
      </c>
      <c r="D19">
        <v>0.75187969924812026</v>
      </c>
      <c r="E19">
        <v>0.37593984962406013</v>
      </c>
      <c r="F19">
        <v>1.1278195488721803</v>
      </c>
      <c r="G19">
        <v>0.54302422723475352</v>
      </c>
    </row>
    <row r="20" spans="1:7" x14ac:dyDescent="0.55000000000000004">
      <c r="A20" s="1">
        <v>1808</v>
      </c>
      <c r="B20" t="s">
        <v>77</v>
      </c>
      <c r="C20" t="str">
        <f>VLOOKUP(A20, [1]speeches!$B:$BC, 54,FALSE)</f>
        <v>Democratic-  Republican</v>
      </c>
      <c r="D20">
        <v>0.81845238095238104</v>
      </c>
      <c r="E20">
        <v>0.52083333333333326</v>
      </c>
      <c r="F20">
        <v>0.48363095238095238</v>
      </c>
      <c r="G20">
        <v>0.85565476190476197</v>
      </c>
    </row>
    <row r="21" spans="1:7" x14ac:dyDescent="0.55000000000000004">
      <c r="A21" s="1">
        <v>1809</v>
      </c>
      <c r="B21" t="s">
        <v>81</v>
      </c>
      <c r="C21" t="str">
        <f>VLOOKUP(A21, [1]speeches!$B:$BC, 54,FALSE)</f>
        <v>Democratic-  Republican</v>
      </c>
      <c r="D21">
        <v>1.1469142545057347</v>
      </c>
      <c r="E21">
        <v>0.21845985800109227</v>
      </c>
      <c r="F21">
        <v>0.65537957400327684</v>
      </c>
      <c r="G21">
        <v>0.60076460950300381</v>
      </c>
    </row>
    <row r="22" spans="1:7" x14ac:dyDescent="0.55000000000000004">
      <c r="A22" s="1">
        <v>1810</v>
      </c>
      <c r="B22" t="s">
        <v>81</v>
      </c>
      <c r="C22" t="str">
        <f>VLOOKUP(A22, [1]speeches!$B:$BC, 54,FALSE)</f>
        <v>Democratic-  Republican</v>
      </c>
      <c r="D22">
        <v>1.1447260834014716</v>
      </c>
      <c r="E22">
        <v>0.12264922322158626</v>
      </c>
      <c r="F22">
        <v>0.94031071136549471</v>
      </c>
      <c r="G22">
        <v>0.61324611610793134</v>
      </c>
    </row>
    <row r="23" spans="1:7" x14ac:dyDescent="0.55000000000000004">
      <c r="A23" s="1">
        <v>1811</v>
      </c>
      <c r="B23" t="s">
        <v>81</v>
      </c>
      <c r="C23" t="str">
        <f>VLOOKUP(A23, [1]speeches!$B:$BC, 54,FALSE)</f>
        <v>Democratic-  Republican</v>
      </c>
      <c r="D23">
        <v>1.8901098901098903</v>
      </c>
      <c r="E23">
        <v>0.96703296703296704</v>
      </c>
      <c r="F23">
        <v>1.054945054945055</v>
      </c>
      <c r="G23">
        <v>0.96703296703296704</v>
      </c>
    </row>
    <row r="24" spans="1:7" x14ac:dyDescent="0.55000000000000004">
      <c r="A24" s="1">
        <v>1812</v>
      </c>
      <c r="B24" t="s">
        <v>81</v>
      </c>
      <c r="C24" t="str">
        <f>VLOOKUP(A24, [1]speeches!$B:$BC, 54,FALSE)</f>
        <v>Democratic-  Republican</v>
      </c>
      <c r="D24">
        <v>1.0795805058605799</v>
      </c>
      <c r="E24">
        <v>0.27760641579272055</v>
      </c>
      <c r="F24">
        <v>2.0974706971005554</v>
      </c>
      <c r="G24">
        <v>0.70943861813695253</v>
      </c>
    </row>
    <row r="25" spans="1:7" x14ac:dyDescent="0.55000000000000004">
      <c r="A25" s="1">
        <v>1813</v>
      </c>
      <c r="B25" t="s">
        <v>81</v>
      </c>
      <c r="C25" t="str">
        <f>VLOOKUP(A25, [1]speeches!$B:$BC, 54,FALSE)</f>
        <v>Democratic-  Republican</v>
      </c>
      <c r="D25">
        <v>1.5653775322283612</v>
      </c>
      <c r="E25">
        <v>0.33763044812768572</v>
      </c>
      <c r="F25">
        <v>2.6703499079189688</v>
      </c>
      <c r="G25">
        <v>0.5831798649478207</v>
      </c>
    </row>
    <row r="26" spans="1:7" x14ac:dyDescent="0.55000000000000004">
      <c r="A26" s="1">
        <v>1814</v>
      </c>
      <c r="B26" t="s">
        <v>81</v>
      </c>
      <c r="C26" t="str">
        <f>VLOOKUP(A26, [1]speeches!$B:$BC, 54,FALSE)</f>
        <v>Democratic-  Republican</v>
      </c>
      <c r="D26">
        <v>1.7029328287606436</v>
      </c>
      <c r="E26">
        <v>0.52034058656575222</v>
      </c>
      <c r="F26">
        <v>2.5543992431409648</v>
      </c>
      <c r="G26">
        <v>0.42573320719016089</v>
      </c>
    </row>
    <row r="27" spans="1:7" x14ac:dyDescent="0.55000000000000004">
      <c r="A27" s="1">
        <v>1815</v>
      </c>
      <c r="B27" t="s">
        <v>81</v>
      </c>
      <c r="C27" t="str">
        <f>VLOOKUP(A27, [1]speeches!$B:$BC, 54,FALSE)</f>
        <v>Democratic-  Republican</v>
      </c>
      <c r="D27">
        <v>1.0462904248573239</v>
      </c>
      <c r="E27">
        <v>0.66582117945466068</v>
      </c>
      <c r="F27">
        <v>1.14140773620799</v>
      </c>
      <c r="G27">
        <v>0.44388078630310712</v>
      </c>
    </row>
    <row r="28" spans="1:7" x14ac:dyDescent="0.55000000000000004">
      <c r="A28" s="1">
        <v>1816</v>
      </c>
      <c r="B28" t="s">
        <v>81</v>
      </c>
      <c r="C28" t="str">
        <f>VLOOKUP(A28, [1]speeches!$B:$BC, 54,FALSE)</f>
        <v>Democratic-  Republican</v>
      </c>
      <c r="D28">
        <v>1.2177012177012176</v>
      </c>
      <c r="E28">
        <v>0.68310068310068306</v>
      </c>
      <c r="F28">
        <v>0.71280071280071278</v>
      </c>
      <c r="G28">
        <v>0.62370062370062374</v>
      </c>
    </row>
    <row r="29" spans="1:7" x14ac:dyDescent="0.55000000000000004">
      <c r="A29" s="1">
        <v>1817</v>
      </c>
      <c r="B29" t="s">
        <v>83</v>
      </c>
      <c r="C29" t="str">
        <f>VLOOKUP(A29, [1]speeches!$B:$BC, 54,FALSE)</f>
        <v>Democratic-  Republican</v>
      </c>
      <c r="D29">
        <v>1.0616670431443416</v>
      </c>
      <c r="E29">
        <v>0.54212785181838719</v>
      </c>
      <c r="F29">
        <v>0.79060311723514798</v>
      </c>
      <c r="G29">
        <v>0.63248249378811838</v>
      </c>
    </row>
    <row r="30" spans="1:7" x14ac:dyDescent="0.55000000000000004">
      <c r="A30" s="1">
        <v>1818</v>
      </c>
      <c r="B30" t="s">
        <v>83</v>
      </c>
      <c r="C30" t="str">
        <f>VLOOKUP(A30, [1]speeches!$B:$BC, 54,FALSE)</f>
        <v>Democratic-  Republican</v>
      </c>
      <c r="D30">
        <v>1.233721727210418</v>
      </c>
      <c r="E30">
        <v>0.15992689056431345</v>
      </c>
      <c r="F30">
        <v>0.7082476582133882</v>
      </c>
      <c r="G30">
        <v>0.61686086360520898</v>
      </c>
    </row>
    <row r="31" spans="1:7" x14ac:dyDescent="0.55000000000000004">
      <c r="A31" s="1">
        <v>1819</v>
      </c>
      <c r="B31" t="s">
        <v>83</v>
      </c>
      <c r="C31" t="str">
        <f>VLOOKUP(A31, [1]speeches!$B:$BC, 54,FALSE)</f>
        <v>Democratic-  Republican</v>
      </c>
      <c r="D31">
        <v>1.2523880280195288</v>
      </c>
      <c r="E31">
        <v>0.38208448312460197</v>
      </c>
      <c r="F31">
        <v>0.29717682020802377</v>
      </c>
      <c r="G31">
        <v>0.55189980895775848</v>
      </c>
    </row>
    <row r="32" spans="1:7" x14ac:dyDescent="0.55000000000000004">
      <c r="A32" s="1">
        <v>1820</v>
      </c>
      <c r="B32" t="s">
        <v>83</v>
      </c>
      <c r="C32" t="str">
        <f>VLOOKUP(A32, [1]speeches!$B:$BC, 54,FALSE)</f>
        <v>Democratic-  Republican</v>
      </c>
      <c r="D32">
        <v>1.5693112467306016</v>
      </c>
      <c r="E32">
        <v>0.61028770706190061</v>
      </c>
      <c r="F32">
        <v>0.92996222028480102</v>
      </c>
      <c r="G32">
        <v>0.4359197907585004</v>
      </c>
    </row>
    <row r="33" spans="1:7" x14ac:dyDescent="0.55000000000000004">
      <c r="A33" s="1">
        <v>1821</v>
      </c>
      <c r="B33" t="s">
        <v>83</v>
      </c>
      <c r="C33" t="str">
        <f>VLOOKUP(A33, [1]speeches!$B:$BC, 54,FALSE)</f>
        <v>Democratic-  Republican</v>
      </c>
      <c r="D33">
        <v>1.1849562081401339</v>
      </c>
      <c r="E33">
        <v>0.54954490812296064</v>
      </c>
      <c r="F33">
        <v>0.3262922891980079</v>
      </c>
      <c r="G33">
        <v>0.58389146488064569</v>
      </c>
    </row>
    <row r="34" spans="1:7" x14ac:dyDescent="0.55000000000000004">
      <c r="A34" s="1">
        <v>1822</v>
      </c>
      <c r="B34" t="s">
        <v>83</v>
      </c>
      <c r="C34" t="str">
        <f>VLOOKUP(A34, [1]speeches!$B:$BC, 54,FALSE)</f>
        <v>Democratic-  Republican</v>
      </c>
      <c r="D34">
        <v>1.2674271229404308</v>
      </c>
      <c r="E34">
        <v>0.35910435149978875</v>
      </c>
      <c r="F34">
        <v>0.95057034220532322</v>
      </c>
      <c r="G34">
        <v>0.12674271229404308</v>
      </c>
    </row>
    <row r="35" spans="1:7" x14ac:dyDescent="0.55000000000000004">
      <c r="A35" s="1">
        <v>1823</v>
      </c>
      <c r="B35" t="s">
        <v>83</v>
      </c>
      <c r="C35" t="str">
        <f>VLOOKUP(A35, [1]speeches!$B:$BC, 54,FALSE)</f>
        <v>Democratic-  Republican</v>
      </c>
      <c r="D35">
        <v>1.1908492635537449</v>
      </c>
      <c r="E35">
        <v>0.29771231588843622</v>
      </c>
      <c r="F35">
        <v>0.84612973989345031</v>
      </c>
      <c r="G35">
        <v>0.42306486994672515</v>
      </c>
    </row>
    <row r="36" spans="1:7" x14ac:dyDescent="0.55000000000000004">
      <c r="A36" s="1">
        <v>1824</v>
      </c>
      <c r="B36" t="s">
        <v>83</v>
      </c>
      <c r="C36" t="str">
        <f>VLOOKUP(A36, [1]speeches!$B:$BC, 54,FALSE)</f>
        <v>Democratic-  Republican</v>
      </c>
      <c r="D36">
        <v>0.91470658113566161</v>
      </c>
      <c r="E36">
        <v>0.45141363744357327</v>
      </c>
      <c r="F36">
        <v>1.0453789498693276</v>
      </c>
      <c r="G36">
        <v>0.43953433119505819</v>
      </c>
    </row>
    <row r="37" spans="1:7" x14ac:dyDescent="0.55000000000000004">
      <c r="A37" s="1">
        <v>1825</v>
      </c>
      <c r="B37" t="s">
        <v>59</v>
      </c>
      <c r="C37" t="str">
        <f>VLOOKUP(A37, [1]speeches!$B:$BC, 54,FALSE)</f>
        <v>Democratic-  Republican</v>
      </c>
      <c r="D37">
        <v>0.81084083083416636</v>
      </c>
      <c r="E37">
        <v>0.53315561479506834</v>
      </c>
      <c r="F37">
        <v>0.79973342219260246</v>
      </c>
      <c r="G37">
        <v>0.48872598022881264</v>
      </c>
    </row>
    <row r="38" spans="1:7" x14ac:dyDescent="0.55000000000000004">
      <c r="A38" s="1">
        <v>1826</v>
      </c>
      <c r="B38" t="s">
        <v>59</v>
      </c>
      <c r="C38" t="str">
        <f>VLOOKUP(A38, [1]speeches!$B:$BC, 54,FALSE)</f>
        <v>Democratic-  Republican</v>
      </c>
      <c r="D38">
        <v>1.0712441920495612</v>
      </c>
      <c r="E38">
        <v>0.55498193082085701</v>
      </c>
      <c r="F38">
        <v>0.87764584408879709</v>
      </c>
      <c r="G38">
        <v>0.40010325245224576</v>
      </c>
    </row>
    <row r="39" spans="1:7" x14ac:dyDescent="0.55000000000000004">
      <c r="A39" s="1">
        <v>1827</v>
      </c>
      <c r="B39" t="s">
        <v>59</v>
      </c>
      <c r="C39" t="str">
        <f>VLOOKUP(A39, [1]speeches!$B:$BC, 54,FALSE)</f>
        <v>Democratic-  Republican</v>
      </c>
      <c r="D39">
        <v>0.87304994990697016</v>
      </c>
      <c r="E39">
        <v>0.41505653356233002</v>
      </c>
      <c r="F39">
        <v>0.75855159582081011</v>
      </c>
      <c r="G39">
        <v>0.54386718190925998</v>
      </c>
    </row>
    <row r="40" spans="1:7" x14ac:dyDescent="0.55000000000000004">
      <c r="A40" s="1">
        <v>1828</v>
      </c>
      <c r="B40" t="s">
        <v>59</v>
      </c>
      <c r="C40" t="str">
        <f>VLOOKUP(A40, [1]speeches!$B:$BC, 54,FALSE)</f>
        <v>Democratic-  Republican</v>
      </c>
      <c r="D40">
        <v>1.0802680158621634</v>
      </c>
      <c r="E40">
        <v>0.38287980309038699</v>
      </c>
      <c r="F40">
        <v>0.82045672090797217</v>
      </c>
      <c r="G40">
        <v>0.56064542595378086</v>
      </c>
    </row>
    <row r="41" spans="1:7" x14ac:dyDescent="0.55000000000000004">
      <c r="A41" s="1">
        <v>1829</v>
      </c>
      <c r="B41" t="s">
        <v>76</v>
      </c>
      <c r="C41" t="str">
        <f>VLOOKUP(A41, [1]speeches!$B:$BC, 54,FALSE)</f>
        <v>Democratic</v>
      </c>
      <c r="D41">
        <v>0.76023947543476189</v>
      </c>
      <c r="E41">
        <v>0.52266463936139884</v>
      </c>
      <c r="F41">
        <v>0.57968260001900596</v>
      </c>
      <c r="G41">
        <v>0.61769457379074411</v>
      </c>
    </row>
    <row r="42" spans="1:7" x14ac:dyDescent="0.55000000000000004">
      <c r="A42" s="1">
        <v>1830</v>
      </c>
      <c r="B42" t="s">
        <v>76</v>
      </c>
      <c r="C42" t="str">
        <f>VLOOKUP(A42, [1]speeches!$B:$BC, 54,FALSE)</f>
        <v>Democratic</v>
      </c>
      <c r="D42">
        <v>0.90233545647558389</v>
      </c>
      <c r="E42">
        <v>0.40472399150743099</v>
      </c>
      <c r="F42">
        <v>0.2786624203821656</v>
      </c>
      <c r="G42">
        <v>0.42462845010615713</v>
      </c>
    </row>
    <row r="43" spans="1:7" x14ac:dyDescent="0.55000000000000004">
      <c r="A43" s="1">
        <v>1831</v>
      </c>
      <c r="B43" t="s">
        <v>76</v>
      </c>
      <c r="C43" t="str">
        <f>VLOOKUP(A43, [1]speeches!$B:$BC, 54,FALSE)</f>
        <v>Democratic</v>
      </c>
      <c r="D43">
        <v>0.82069828905271935</v>
      </c>
      <c r="E43">
        <v>0.55640561969675895</v>
      </c>
      <c r="F43">
        <v>0.43121435526498819</v>
      </c>
      <c r="G43">
        <v>0.97370983446932824</v>
      </c>
    </row>
    <row r="44" spans="1:7" x14ac:dyDescent="0.55000000000000004">
      <c r="A44" s="1">
        <v>1832</v>
      </c>
      <c r="B44" t="s">
        <v>76</v>
      </c>
      <c r="C44" t="str">
        <f>VLOOKUP(A44, [1]speeches!$B:$BC, 54,FALSE)</f>
        <v>Democratic</v>
      </c>
      <c r="D44">
        <v>0.71111111111111114</v>
      </c>
      <c r="E44">
        <v>0.55873015873015874</v>
      </c>
      <c r="F44">
        <v>0.63492063492063489</v>
      </c>
      <c r="G44">
        <v>0.72380952380952379</v>
      </c>
    </row>
    <row r="45" spans="1:7" x14ac:dyDescent="0.55000000000000004">
      <c r="A45" s="1">
        <v>1833</v>
      </c>
      <c r="B45" t="s">
        <v>76</v>
      </c>
      <c r="C45" t="str">
        <f>VLOOKUP(A45, [1]speeches!$B:$BC, 54,FALSE)</f>
        <v>Democratic</v>
      </c>
      <c r="D45">
        <v>1.3162890773319833</v>
      </c>
      <c r="E45">
        <v>0.45563852676876349</v>
      </c>
      <c r="F45">
        <v>0.46829515251234027</v>
      </c>
      <c r="G45">
        <v>0.55689153271737757</v>
      </c>
    </row>
    <row r="46" spans="1:7" x14ac:dyDescent="0.55000000000000004">
      <c r="A46" s="1">
        <v>1834</v>
      </c>
      <c r="B46" t="s">
        <v>76</v>
      </c>
      <c r="C46" t="str">
        <f>VLOOKUP(A46, [1]speeches!$B:$BC, 54,FALSE)</f>
        <v>Democratic</v>
      </c>
      <c r="D46">
        <v>0.95939312806782684</v>
      </c>
      <c r="E46">
        <v>0.44622936189201251</v>
      </c>
      <c r="F46">
        <v>0.4090435817343448</v>
      </c>
      <c r="G46">
        <v>0.5429123903019486</v>
      </c>
    </row>
    <row r="47" spans="1:7" x14ac:dyDescent="0.55000000000000004">
      <c r="A47" s="1">
        <v>1835</v>
      </c>
      <c r="B47" t="s">
        <v>76</v>
      </c>
      <c r="C47" t="str">
        <f>VLOOKUP(A47, [1]speeches!$B:$BC, 54,FALSE)</f>
        <v>Democratic</v>
      </c>
      <c r="D47">
        <v>1.0824313072439635</v>
      </c>
      <c r="E47">
        <v>0.36081043574798777</v>
      </c>
      <c r="F47">
        <v>0.35155888611342401</v>
      </c>
      <c r="G47">
        <v>0.52733832917013601</v>
      </c>
    </row>
    <row r="48" spans="1:7" x14ac:dyDescent="0.55000000000000004">
      <c r="A48" s="1">
        <v>1836</v>
      </c>
      <c r="B48" t="s">
        <v>76</v>
      </c>
      <c r="C48" t="str">
        <f>VLOOKUP(A48, [1]speeches!$B:$BC, 54,FALSE)</f>
        <v>Democratic</v>
      </c>
      <c r="D48">
        <v>0.84985835694051004</v>
      </c>
      <c r="E48">
        <v>0.80129502225819504</v>
      </c>
      <c r="F48">
        <v>0.63132335087009306</v>
      </c>
      <c r="G48">
        <v>0.43707001214083363</v>
      </c>
    </row>
    <row r="49" spans="1:7" x14ac:dyDescent="0.55000000000000004">
      <c r="A49" s="1">
        <v>1837</v>
      </c>
      <c r="B49" t="s">
        <v>62</v>
      </c>
      <c r="C49" t="str">
        <f>VLOOKUP(A49, [1]speeches!$B:$BC, 54,FALSE)</f>
        <v>Democratic</v>
      </c>
      <c r="D49">
        <v>0.77810806084979889</v>
      </c>
      <c r="E49">
        <v>0.75187969924812026</v>
      </c>
      <c r="F49">
        <v>0.54205280643469145</v>
      </c>
      <c r="G49">
        <v>0.52456723203357236</v>
      </c>
    </row>
    <row r="50" spans="1:7" x14ac:dyDescent="0.55000000000000004">
      <c r="A50" s="1">
        <v>1838</v>
      </c>
      <c r="B50" t="s">
        <v>62</v>
      </c>
      <c r="C50" t="str">
        <f>VLOOKUP(A50, [1]speeches!$B:$BC, 54,FALSE)</f>
        <v>Democratic</v>
      </c>
      <c r="D50">
        <v>1.1151768600801533</v>
      </c>
      <c r="E50">
        <v>0.37462972643317655</v>
      </c>
      <c r="F50">
        <v>0.61857466457571009</v>
      </c>
      <c r="G50">
        <v>0.72312249520822447</v>
      </c>
    </row>
    <row r="51" spans="1:7" x14ac:dyDescent="0.55000000000000004">
      <c r="A51" s="1">
        <v>1839</v>
      </c>
      <c r="B51" t="s">
        <v>62</v>
      </c>
      <c r="C51" t="str">
        <f>VLOOKUP(A51, [1]speeches!$B:$BC, 54,FALSE)</f>
        <v>Democratic</v>
      </c>
      <c r="D51">
        <v>0.70049929204858785</v>
      </c>
      <c r="E51">
        <v>0.88680229525299958</v>
      </c>
      <c r="F51">
        <v>0.4173187271778821</v>
      </c>
      <c r="G51">
        <v>0.70049929204858785</v>
      </c>
    </row>
    <row r="52" spans="1:7" x14ac:dyDescent="0.55000000000000004">
      <c r="A52" s="1">
        <v>1840</v>
      </c>
      <c r="B52" t="s">
        <v>62</v>
      </c>
      <c r="C52" t="str">
        <f>VLOOKUP(A52, [1]speeches!$B:$BC, 54,FALSE)</f>
        <v>Democratic</v>
      </c>
      <c r="D52">
        <v>0.90210491146007343</v>
      </c>
      <c r="E52">
        <v>0.83528232542599401</v>
      </c>
      <c r="F52">
        <v>0.56799198128967587</v>
      </c>
      <c r="G52">
        <v>0.59026617663436909</v>
      </c>
    </row>
    <row r="53" spans="1:7" x14ac:dyDescent="0.55000000000000004">
      <c r="A53" s="1">
        <v>1841</v>
      </c>
      <c r="B53" t="s">
        <v>94</v>
      </c>
      <c r="C53" t="str">
        <f>VLOOKUP(A53, [1]speeches!$B:$BC, 54,FALSE)</f>
        <v>Whig   April 4, 1841  â€“  September 13, 1841</v>
      </c>
      <c r="D53">
        <v>1.262135922330097</v>
      </c>
      <c r="E53">
        <v>0.60679611650485432</v>
      </c>
      <c r="F53">
        <v>0.36407766990291263</v>
      </c>
      <c r="G53">
        <v>0.71601941747572817</v>
      </c>
    </row>
    <row r="54" spans="1:7" x14ac:dyDescent="0.55000000000000004">
      <c r="A54" s="1">
        <v>1842</v>
      </c>
      <c r="B54" t="s">
        <v>94</v>
      </c>
      <c r="C54" t="str">
        <f>VLOOKUP(A54, [1]speeches!$B:$BC, 54,FALSE)</f>
        <v>Whig   April 4, 1841  â€“  September 13, 1841</v>
      </c>
      <c r="D54">
        <v>1.3450779669087012</v>
      </c>
      <c r="E54">
        <v>1.023687656231401</v>
      </c>
      <c r="F54">
        <v>0.65468396619450064</v>
      </c>
      <c r="G54">
        <v>0.67849065587430069</v>
      </c>
    </row>
    <row r="55" spans="1:7" x14ac:dyDescent="0.55000000000000004">
      <c r="A55" s="1">
        <v>1843</v>
      </c>
      <c r="B55" t="s">
        <v>94</v>
      </c>
      <c r="C55" t="str">
        <f>VLOOKUP(A55, [1]speeches!$B:$BC, 54,FALSE)</f>
        <v>Whig   April 4, 1841  â€“  September 13, 1841</v>
      </c>
      <c r="D55">
        <v>1.2459506603538499</v>
      </c>
      <c r="E55">
        <v>0.63543483678046353</v>
      </c>
      <c r="F55">
        <v>0.72265138300523302</v>
      </c>
      <c r="G55">
        <v>0.78494891602292549</v>
      </c>
    </row>
    <row r="56" spans="1:7" x14ac:dyDescent="0.55000000000000004">
      <c r="A56" s="1">
        <v>1844</v>
      </c>
      <c r="B56" t="s">
        <v>94</v>
      </c>
      <c r="C56" t="str">
        <f>VLOOKUP(A56, [1]speeches!$B:$BC, 54,FALSE)</f>
        <v>Whig   April 4, 1841  â€“  September 13, 1841</v>
      </c>
      <c r="D56">
        <v>1.3642711354603072</v>
      </c>
      <c r="E56">
        <v>0.6337952519067569</v>
      </c>
      <c r="F56">
        <v>0.67676442152755401</v>
      </c>
      <c r="G56">
        <v>0.81641422279514453</v>
      </c>
    </row>
    <row r="57" spans="1:7" x14ac:dyDescent="0.55000000000000004">
      <c r="A57" s="1">
        <v>1845</v>
      </c>
      <c r="B57" t="s">
        <v>87</v>
      </c>
      <c r="C57" t="str">
        <f>VLOOKUP(A57, [1]speeches!$B:$BC, 54,FALSE)</f>
        <v>Democratic</v>
      </c>
      <c r="D57">
        <v>1.1854518371400198</v>
      </c>
      <c r="E57">
        <v>0.62065541211519359</v>
      </c>
      <c r="F57">
        <v>0.6330685203574975</v>
      </c>
      <c r="G57">
        <v>1.0116683217477658</v>
      </c>
    </row>
    <row r="58" spans="1:7" x14ac:dyDescent="0.55000000000000004">
      <c r="A58" s="1">
        <v>1846</v>
      </c>
      <c r="B58" t="s">
        <v>87</v>
      </c>
      <c r="C58" t="str">
        <f>VLOOKUP(A58, [1]speeches!$B:$BC, 54,FALSE)</f>
        <v>Democratic</v>
      </c>
      <c r="D58">
        <v>1.1799571922506997</v>
      </c>
      <c r="E58">
        <v>0.64211623950386909</v>
      </c>
      <c r="F58">
        <v>1.1470281543274243</v>
      </c>
      <c r="G58">
        <v>1.9373250644860327</v>
      </c>
    </row>
    <row r="59" spans="1:7" x14ac:dyDescent="0.55000000000000004">
      <c r="A59" s="1">
        <v>1847</v>
      </c>
      <c r="B59" t="s">
        <v>87</v>
      </c>
      <c r="C59" t="str">
        <f>VLOOKUP(A59, [1]speeches!$B:$BC, 54,FALSE)</f>
        <v>Democratic</v>
      </c>
      <c r="D59">
        <v>1.0237036134300164</v>
      </c>
      <c r="E59">
        <v>0.5910669672780452</v>
      </c>
      <c r="F59">
        <v>1.8402291146182439</v>
      </c>
      <c r="G59">
        <v>1.7061726890500273</v>
      </c>
    </row>
    <row r="60" spans="1:7" x14ac:dyDescent="0.55000000000000004">
      <c r="A60" s="1">
        <v>1848</v>
      </c>
      <c r="B60" t="s">
        <v>87</v>
      </c>
      <c r="C60" t="str">
        <f>VLOOKUP(A60, [1]speeches!$B:$BC, 54,FALSE)</f>
        <v>Democratic</v>
      </c>
      <c r="D60">
        <v>0.83607327383748242</v>
      </c>
      <c r="E60">
        <v>0.8031939877876938</v>
      </c>
      <c r="F60">
        <v>0.99107562235791447</v>
      </c>
      <c r="G60">
        <v>0.69046500704556124</v>
      </c>
    </row>
    <row r="61" spans="1:7" x14ac:dyDescent="0.55000000000000004">
      <c r="A61" s="1">
        <v>1849</v>
      </c>
      <c r="B61" t="s">
        <v>91</v>
      </c>
      <c r="C61" t="str">
        <f>VLOOKUP(A61, [1]speeches!$B:$BC, 54,FALSE)</f>
        <v>Whig</v>
      </c>
      <c r="D61">
        <v>1.050006562541016</v>
      </c>
      <c r="E61">
        <v>0.24937655860349126</v>
      </c>
      <c r="F61">
        <v>0.61687885549284682</v>
      </c>
      <c r="G61">
        <v>0.93188082425515162</v>
      </c>
    </row>
    <row r="62" spans="1:7" x14ac:dyDescent="0.55000000000000004">
      <c r="A62" s="1">
        <v>1850</v>
      </c>
      <c r="B62" t="s">
        <v>69</v>
      </c>
      <c r="C62" t="str">
        <f>VLOOKUP(A62, [1]speeches!$B:$BC, 54,FALSE)</f>
        <v>Whig</v>
      </c>
      <c r="D62">
        <v>0.97379177686943985</v>
      </c>
      <c r="E62">
        <v>0.42077422457321467</v>
      </c>
      <c r="F62">
        <v>0.50492906948785765</v>
      </c>
      <c r="G62">
        <v>0.8295263284443376</v>
      </c>
    </row>
    <row r="63" spans="1:7" x14ac:dyDescent="0.55000000000000004">
      <c r="A63" s="1">
        <v>1851</v>
      </c>
      <c r="B63" t="s">
        <v>69</v>
      </c>
      <c r="C63" t="str">
        <f>VLOOKUP(A63, [1]speeches!$B:$BC, 54,FALSE)</f>
        <v>Whig</v>
      </c>
      <c r="D63">
        <v>1.0194064788945103</v>
      </c>
      <c r="E63">
        <v>0.50592765989579402</v>
      </c>
      <c r="F63">
        <v>0.67960431926300691</v>
      </c>
      <c r="G63">
        <v>0.86838329683606441</v>
      </c>
    </row>
    <row r="64" spans="1:7" x14ac:dyDescent="0.55000000000000004">
      <c r="A64" s="1">
        <v>1852</v>
      </c>
      <c r="B64" t="s">
        <v>69</v>
      </c>
      <c r="C64" t="str">
        <f>VLOOKUP(A64, [1]speeches!$B:$BC, 54,FALSE)</f>
        <v>Whig</v>
      </c>
      <c r="D64">
        <v>0.947389639185648</v>
      </c>
      <c r="E64">
        <v>0.3729086877645636</v>
      </c>
      <c r="F64">
        <v>0.59463817778673655</v>
      </c>
      <c r="G64">
        <v>1.0380971578310825</v>
      </c>
    </row>
    <row r="65" spans="1:7" x14ac:dyDescent="0.55000000000000004">
      <c r="A65" s="1">
        <v>1853</v>
      </c>
      <c r="B65" t="s">
        <v>86</v>
      </c>
      <c r="C65" t="str">
        <f>VLOOKUP(A65, [1]speeches!$B:$BC, 54,FALSE)</f>
        <v>Democratic</v>
      </c>
      <c r="D65">
        <v>1.0535099614060708</v>
      </c>
      <c r="E65">
        <v>0.40680087618650257</v>
      </c>
      <c r="F65">
        <v>0.50067800146031083</v>
      </c>
      <c r="G65">
        <v>0.59455512673411914</v>
      </c>
    </row>
    <row r="66" spans="1:7" x14ac:dyDescent="0.55000000000000004">
      <c r="A66" s="1">
        <v>1854</v>
      </c>
      <c r="B66" t="s">
        <v>86</v>
      </c>
      <c r="C66" t="str">
        <f>VLOOKUP(A66, [1]speeches!$B:$BC, 54,FALSE)</f>
        <v>Democratic</v>
      </c>
      <c r="D66">
        <v>0.95717387014012234</v>
      </c>
      <c r="E66">
        <v>0.38484310242747188</v>
      </c>
      <c r="F66">
        <v>1.0755871324254982</v>
      </c>
      <c r="G66">
        <v>0.85849615156897574</v>
      </c>
    </row>
    <row r="67" spans="1:7" x14ac:dyDescent="0.55000000000000004">
      <c r="A67" s="1">
        <v>1855</v>
      </c>
      <c r="B67" t="s">
        <v>86</v>
      </c>
      <c r="C67" t="str">
        <f>VLOOKUP(A67, [1]speeches!$B:$BC, 54,FALSE)</f>
        <v>Democratic</v>
      </c>
      <c r="D67">
        <v>1.4298018949181739</v>
      </c>
      <c r="E67">
        <v>0.19810508182601205</v>
      </c>
      <c r="F67">
        <v>0.81826012058570197</v>
      </c>
      <c r="G67">
        <v>0.66322136089577954</v>
      </c>
    </row>
    <row r="68" spans="1:7" x14ac:dyDescent="0.55000000000000004">
      <c r="A68" s="1">
        <v>1856</v>
      </c>
      <c r="B68" t="s">
        <v>86</v>
      </c>
      <c r="C68" t="str">
        <f>VLOOKUP(A68, [1]speeches!$B:$BC, 54,FALSE)</f>
        <v>Democratic</v>
      </c>
      <c r="D68">
        <v>1.1267067697889812</v>
      </c>
      <c r="E68">
        <v>0.2864508736751647</v>
      </c>
      <c r="F68">
        <v>0.63974028454120124</v>
      </c>
      <c r="G68">
        <v>0.90709443330468831</v>
      </c>
    </row>
    <row r="69" spans="1:7" x14ac:dyDescent="0.55000000000000004">
      <c r="A69" s="1">
        <v>1857</v>
      </c>
      <c r="B69" t="s">
        <v>61</v>
      </c>
      <c r="C69" t="str">
        <f>VLOOKUP(A69, [1]speeches!$B:$BC, 54,FALSE)</f>
        <v>Democratic</v>
      </c>
      <c r="D69">
        <v>1.1207970112079702</v>
      </c>
      <c r="E69">
        <v>0.6739433008570801</v>
      </c>
      <c r="F69">
        <v>0.57138671159622012</v>
      </c>
      <c r="G69">
        <v>0.45417918101238003</v>
      </c>
    </row>
    <row r="70" spans="1:7" x14ac:dyDescent="0.55000000000000004">
      <c r="A70" s="1">
        <v>1858</v>
      </c>
      <c r="B70" t="s">
        <v>61</v>
      </c>
      <c r="C70" t="str">
        <f>VLOOKUP(A70, [1]speeches!$B:$BC, 54,FALSE)</f>
        <v>Democratic</v>
      </c>
      <c r="D70">
        <v>1.0277115066984768</v>
      </c>
      <c r="E70">
        <v>0.57502905731938592</v>
      </c>
      <c r="F70">
        <v>0.65455435248057747</v>
      </c>
      <c r="G70">
        <v>0.95430354193429978</v>
      </c>
    </row>
    <row r="71" spans="1:7" x14ac:dyDescent="0.55000000000000004">
      <c r="A71" s="1">
        <v>1859</v>
      </c>
      <c r="B71" t="s">
        <v>61</v>
      </c>
      <c r="C71" t="str">
        <f>VLOOKUP(A71, [1]speeches!$B:$BC, 54,FALSE)</f>
        <v>Democratic</v>
      </c>
      <c r="D71">
        <v>1.0700389105058365</v>
      </c>
      <c r="E71">
        <v>0.44584954604409854</v>
      </c>
      <c r="F71">
        <v>0.94844357976653693</v>
      </c>
      <c r="G71">
        <v>0.93223086900129704</v>
      </c>
    </row>
    <row r="72" spans="1:7" x14ac:dyDescent="0.55000000000000004">
      <c r="A72" s="1">
        <v>1860</v>
      </c>
      <c r="B72" t="s">
        <v>61</v>
      </c>
      <c r="C72" t="str">
        <f>VLOOKUP(A72, [1]speeches!$B:$BC, 54,FALSE)</f>
        <v>Democratic</v>
      </c>
      <c r="D72">
        <v>0.94117647058823517</v>
      </c>
      <c r="E72">
        <v>0.32085561497326204</v>
      </c>
      <c r="F72">
        <v>0.73440285204991085</v>
      </c>
      <c r="G72">
        <v>0.83422459893048129</v>
      </c>
    </row>
    <row r="73" spans="1:7" x14ac:dyDescent="0.55000000000000004">
      <c r="A73" s="1">
        <v>1861</v>
      </c>
      <c r="B73" t="s">
        <v>80</v>
      </c>
      <c r="C73" t="str">
        <f>VLOOKUP(A73, [1]speeches!$B:$BC, 54,FALSE)</f>
        <v>Republican   ( National Union )   [i]</v>
      </c>
      <c r="D73">
        <v>0.84575688073394495</v>
      </c>
      <c r="E73">
        <v>0.58772935779816515</v>
      </c>
      <c r="F73">
        <v>0.84575688073394495</v>
      </c>
      <c r="G73">
        <v>1.0034403669724772</v>
      </c>
    </row>
    <row r="74" spans="1:7" x14ac:dyDescent="0.55000000000000004">
      <c r="A74" s="1">
        <v>1862</v>
      </c>
      <c r="B74" t="s">
        <v>80</v>
      </c>
      <c r="C74" t="str">
        <f>VLOOKUP(A74, [1]speeches!$B:$BC, 54,FALSE)</f>
        <v>Republican   ( National Union )   [i]</v>
      </c>
      <c r="D74">
        <v>0.94137273593898951</v>
      </c>
      <c r="E74">
        <v>0.82221163012392751</v>
      </c>
      <c r="F74">
        <v>0.63155386081982845</v>
      </c>
      <c r="G74">
        <v>1.0009532888465205</v>
      </c>
    </row>
    <row r="75" spans="1:7" x14ac:dyDescent="0.55000000000000004">
      <c r="A75" s="1">
        <v>1863</v>
      </c>
      <c r="B75" t="s">
        <v>80</v>
      </c>
      <c r="C75" t="str">
        <f>VLOOKUP(A75, [1]speeches!$B:$BC, 54,FALSE)</f>
        <v>Republican   ( National Union )   [i]</v>
      </c>
      <c r="D75">
        <v>1.2109311078383245</v>
      </c>
      <c r="E75">
        <v>0.67092128947799046</v>
      </c>
      <c r="F75">
        <v>1.2600229095074456</v>
      </c>
      <c r="G75">
        <v>1.2272950417280315</v>
      </c>
    </row>
    <row r="76" spans="1:7" x14ac:dyDescent="0.55000000000000004">
      <c r="A76" s="1">
        <v>1864</v>
      </c>
      <c r="B76" t="s">
        <v>80</v>
      </c>
      <c r="C76" t="str">
        <f>VLOOKUP(A76, [1]speeches!$B:$BC, 54,FALSE)</f>
        <v>Republican   ( National Union )   [i]</v>
      </c>
      <c r="D76">
        <v>1.0185339789614292</v>
      </c>
      <c r="E76">
        <v>0.90165303055601931</v>
      </c>
      <c r="F76">
        <v>1.369176824177659</v>
      </c>
      <c r="G76">
        <v>0.61779929871430961</v>
      </c>
    </row>
    <row r="77" spans="1:7" x14ac:dyDescent="0.55000000000000004">
      <c r="A77" s="1">
        <v>1865</v>
      </c>
      <c r="B77" t="s">
        <v>78</v>
      </c>
      <c r="C77" t="str">
        <f>VLOOKUP(A77, [1]speeches!$B:$BC, 54,FALSE)</f>
        <v>National Union   [i]   ( Democratic )   [j]</v>
      </c>
      <c r="D77">
        <v>1.2258624430462139</v>
      </c>
      <c r="E77">
        <v>0.41223692775005422</v>
      </c>
      <c r="F77">
        <v>0.80277717509221092</v>
      </c>
      <c r="G77">
        <v>0.58581037101323497</v>
      </c>
    </row>
    <row r="78" spans="1:7" x14ac:dyDescent="0.55000000000000004">
      <c r="A78" s="1">
        <v>1866</v>
      </c>
      <c r="B78" t="s">
        <v>78</v>
      </c>
      <c r="C78" t="str">
        <f>VLOOKUP(A78, [1]speeches!$B:$BC, 54,FALSE)</f>
        <v>Democratic</v>
      </c>
      <c r="D78">
        <v>1.2487722744492775</v>
      </c>
      <c r="E78">
        <v>0.42093447453346433</v>
      </c>
      <c r="F78">
        <v>1.0242738880314299</v>
      </c>
      <c r="G78">
        <v>0.74365090500912023</v>
      </c>
    </row>
    <row r="79" spans="1:7" x14ac:dyDescent="0.55000000000000004">
      <c r="A79" s="1">
        <v>1867</v>
      </c>
      <c r="B79" t="s">
        <v>78</v>
      </c>
      <c r="C79" t="str">
        <f>VLOOKUP(A79, [1]speeches!$B:$BC, 54,FALSE)</f>
        <v>Democratic</v>
      </c>
      <c r="D79">
        <v>0.89308071112594933</v>
      </c>
      <c r="E79">
        <v>0.65937734746682242</v>
      </c>
      <c r="F79">
        <v>0.88473416242383784</v>
      </c>
      <c r="G79">
        <v>0.40898088640347219</v>
      </c>
    </row>
    <row r="80" spans="1:7" x14ac:dyDescent="0.55000000000000004">
      <c r="A80" s="1">
        <v>1868</v>
      </c>
      <c r="B80" t="s">
        <v>78</v>
      </c>
      <c r="C80" t="str">
        <f>VLOOKUP(A80, [1]speeches!$B:$BC, 54,FALSE)</f>
        <v>Democratic</v>
      </c>
      <c r="D80">
        <v>0.94733625343791394</v>
      </c>
      <c r="E80">
        <v>0.78435367220128349</v>
      </c>
      <c r="F80">
        <v>0.86584496281959866</v>
      </c>
      <c r="G80">
        <v>0.6723031476011001</v>
      </c>
    </row>
    <row r="81" spans="1:7" x14ac:dyDescent="0.55000000000000004">
      <c r="A81" s="1">
        <v>1869</v>
      </c>
      <c r="B81" t="s">
        <v>71</v>
      </c>
      <c r="C81" t="str">
        <f>VLOOKUP(A81, [1]speeches!$B:$BC, 54,FALSE)</f>
        <v>Republican</v>
      </c>
      <c r="D81">
        <v>1.1685276551545054</v>
      </c>
      <c r="E81">
        <v>0.714100233705531</v>
      </c>
      <c r="F81">
        <v>0.85692028044663715</v>
      </c>
      <c r="G81">
        <v>0.72708387431835886</v>
      </c>
    </row>
    <row r="82" spans="1:7" x14ac:dyDescent="0.55000000000000004">
      <c r="A82" s="1">
        <v>1870</v>
      </c>
      <c r="B82" t="s">
        <v>71</v>
      </c>
      <c r="C82" t="str">
        <f>VLOOKUP(A82, [1]speeches!$B:$BC, 54,FALSE)</f>
        <v>Republican</v>
      </c>
      <c r="D82">
        <v>1.4079670329670331</v>
      </c>
      <c r="E82">
        <v>0.82417582417582425</v>
      </c>
      <c r="F82">
        <v>0.74404761904761896</v>
      </c>
      <c r="G82">
        <v>1.0531135531135531</v>
      </c>
    </row>
    <row r="83" spans="1:7" x14ac:dyDescent="0.55000000000000004">
      <c r="A83" s="1">
        <v>1871</v>
      </c>
      <c r="B83" t="s">
        <v>71</v>
      </c>
      <c r="C83" t="str">
        <f>VLOOKUP(A83, [1]speeches!$B:$BC, 54,FALSE)</f>
        <v>Republican</v>
      </c>
      <c r="D83">
        <v>1.3471663053576959</v>
      </c>
      <c r="E83">
        <v>0.38711675441313098</v>
      </c>
      <c r="F83">
        <v>0.71229482812016098</v>
      </c>
      <c r="G83">
        <v>1.1303809228863424</v>
      </c>
    </row>
    <row r="84" spans="1:7" x14ac:dyDescent="0.55000000000000004">
      <c r="A84" s="1">
        <v>1872</v>
      </c>
      <c r="B84" t="s">
        <v>71</v>
      </c>
      <c r="C84" t="str">
        <f>VLOOKUP(A84, [1]speeches!$B:$BC, 54,FALSE)</f>
        <v>Republican</v>
      </c>
      <c r="D84">
        <v>1.6294810729506142</v>
      </c>
      <c r="E84">
        <v>0.15041363750313361</v>
      </c>
      <c r="F84">
        <v>0.9024818250188017</v>
      </c>
      <c r="G84">
        <v>1.2534469791927803</v>
      </c>
    </row>
    <row r="85" spans="1:7" x14ac:dyDescent="0.55000000000000004">
      <c r="A85" s="1">
        <v>1873</v>
      </c>
      <c r="B85" t="s">
        <v>71</v>
      </c>
      <c r="C85" t="str">
        <f>VLOOKUP(A85, [1]speeches!$B:$BC, 54,FALSE)</f>
        <v>Republican</v>
      </c>
      <c r="D85">
        <v>1.1774096986629414</v>
      </c>
      <c r="E85">
        <v>0.84813410496906805</v>
      </c>
      <c r="F85">
        <v>0.77828776691279189</v>
      </c>
      <c r="G85">
        <v>0.7982438635002993</v>
      </c>
    </row>
    <row r="86" spans="1:7" x14ac:dyDescent="0.55000000000000004">
      <c r="A86" s="1">
        <v>1874</v>
      </c>
      <c r="B86" t="s">
        <v>71</v>
      </c>
      <c r="C86" t="str">
        <f>VLOOKUP(A86, [1]speeches!$B:$BC, 54,FALSE)</f>
        <v>Republican</v>
      </c>
      <c r="D86">
        <v>1.1202958451163803</v>
      </c>
      <c r="E86">
        <v>0.71785947356971946</v>
      </c>
      <c r="F86">
        <v>0.60909288666521644</v>
      </c>
      <c r="G86">
        <v>1.2290624320208832</v>
      </c>
    </row>
    <row r="87" spans="1:7" x14ac:dyDescent="0.55000000000000004">
      <c r="A87" s="1">
        <v>1875</v>
      </c>
      <c r="B87" t="s">
        <v>71</v>
      </c>
      <c r="C87" t="str">
        <f>VLOOKUP(A87, [1]speeches!$B:$BC, 54,FALSE)</f>
        <v>Republican</v>
      </c>
      <c r="D87">
        <v>1.0817012210112267</v>
      </c>
      <c r="E87">
        <v>0.64738179136277962</v>
      </c>
      <c r="F87">
        <v>0.60640826026386951</v>
      </c>
      <c r="G87">
        <v>1.0571171023518808</v>
      </c>
    </row>
    <row r="88" spans="1:7" x14ac:dyDescent="0.55000000000000004">
      <c r="A88" s="1">
        <v>1876</v>
      </c>
      <c r="B88" t="s">
        <v>71</v>
      </c>
      <c r="C88" t="str">
        <f>VLOOKUP(A88, [1]speeches!$B:$BC, 54,FALSE)</f>
        <v>Republican</v>
      </c>
      <c r="D88">
        <v>1.3837774179302222</v>
      </c>
      <c r="E88">
        <v>0.45635212718975421</v>
      </c>
      <c r="F88">
        <v>0.78021492713087004</v>
      </c>
      <c r="G88">
        <v>1.634035036066539</v>
      </c>
    </row>
    <row r="89" spans="1:7" x14ac:dyDescent="0.55000000000000004">
      <c r="A89" s="1">
        <v>1877</v>
      </c>
      <c r="B89" t="s">
        <v>74</v>
      </c>
      <c r="C89" t="str">
        <f>VLOOKUP(A89, [1]speeches!$B:$BC, 54,FALSE)</f>
        <v>Republican</v>
      </c>
      <c r="D89">
        <v>1.0228264937008857</v>
      </c>
      <c r="E89">
        <v>0.83572408631657735</v>
      </c>
      <c r="F89">
        <v>0.7234626418859923</v>
      </c>
      <c r="G89">
        <v>0.98540601222402402</v>
      </c>
    </row>
    <row r="90" spans="1:7" x14ac:dyDescent="0.55000000000000004">
      <c r="A90" s="1">
        <v>1878</v>
      </c>
      <c r="B90" t="s">
        <v>74</v>
      </c>
      <c r="C90" t="str">
        <f>VLOOKUP(A90, [1]speeches!$B:$BC, 54,FALSE)</f>
        <v>Republican</v>
      </c>
      <c r="D90">
        <v>0.72325846973734298</v>
      </c>
      <c r="E90">
        <v>0.38066235249333841</v>
      </c>
      <c r="F90">
        <v>0.60905976398934147</v>
      </c>
      <c r="G90">
        <v>0.72325846973734298</v>
      </c>
    </row>
    <row r="91" spans="1:7" x14ac:dyDescent="0.55000000000000004">
      <c r="A91" s="1">
        <v>1879</v>
      </c>
      <c r="B91" t="s">
        <v>74</v>
      </c>
      <c r="C91" t="str">
        <f>VLOOKUP(A91, [1]speeches!$B:$BC, 54,FALSE)</f>
        <v>Republican</v>
      </c>
      <c r="D91">
        <v>0.98005502063273731</v>
      </c>
      <c r="E91">
        <v>0.51581843191196697</v>
      </c>
      <c r="F91">
        <v>0.50722145804676755</v>
      </c>
      <c r="G91">
        <v>0.79951856946354882</v>
      </c>
    </row>
    <row r="92" spans="1:7" x14ac:dyDescent="0.55000000000000004">
      <c r="A92" s="1">
        <v>1880</v>
      </c>
      <c r="B92" t="s">
        <v>74</v>
      </c>
      <c r="C92" t="str">
        <f>VLOOKUP(A92, [1]speeches!$B:$BC, 54,FALSE)</f>
        <v>Republican</v>
      </c>
      <c r="D92">
        <v>1.0751082574286994</v>
      </c>
      <c r="E92">
        <v>0.52262206958339552</v>
      </c>
      <c r="F92">
        <v>0.43302971479767061</v>
      </c>
      <c r="G92">
        <v>1.134836493952516</v>
      </c>
    </row>
    <row r="93" spans="1:7" x14ac:dyDescent="0.55000000000000004">
      <c r="A93" s="1">
        <v>1881</v>
      </c>
      <c r="B93" t="s">
        <v>60</v>
      </c>
      <c r="C93" t="str">
        <f>VLOOKUP(A93, [1]speeches!$B:$BC, 54,FALSE)</f>
        <v>Republican</v>
      </c>
      <c r="D93">
        <v>1.3343799058084773</v>
      </c>
      <c r="E93">
        <v>0.52328623757195181</v>
      </c>
      <c r="F93">
        <v>0.70643642072213508</v>
      </c>
      <c r="G93">
        <v>0.96807953950811088</v>
      </c>
    </row>
    <row r="94" spans="1:7" x14ac:dyDescent="0.55000000000000004">
      <c r="A94" s="1">
        <v>1882</v>
      </c>
      <c r="B94" t="s">
        <v>60</v>
      </c>
      <c r="C94" t="str">
        <f>VLOOKUP(A94, [1]speeches!$B:$BC, 54,FALSE)</f>
        <v>Republican</v>
      </c>
      <c r="D94">
        <v>1.1737854581023801</v>
      </c>
      <c r="E94">
        <v>0.58689272905119005</v>
      </c>
      <c r="F94">
        <v>0.52168242582328006</v>
      </c>
      <c r="G94">
        <v>1.5650472774698401</v>
      </c>
    </row>
    <row r="95" spans="1:7" x14ac:dyDescent="0.55000000000000004">
      <c r="A95" s="1">
        <v>1883</v>
      </c>
      <c r="B95" t="s">
        <v>60</v>
      </c>
      <c r="C95" t="str">
        <f>VLOOKUP(A95, [1]speeches!$B:$BC, 54,FALSE)</f>
        <v>Republican</v>
      </c>
      <c r="D95">
        <v>1.004228329809725</v>
      </c>
      <c r="E95">
        <v>1.2156448202959831</v>
      </c>
      <c r="F95">
        <v>0.71353065539112048</v>
      </c>
      <c r="G95">
        <v>1.8234672304439745</v>
      </c>
    </row>
    <row r="96" spans="1:7" x14ac:dyDescent="0.55000000000000004">
      <c r="A96" s="1">
        <v>1884</v>
      </c>
      <c r="B96" t="s">
        <v>60</v>
      </c>
      <c r="C96" t="str">
        <f>VLOOKUP(A96, [1]speeches!$B:$BC, 54,FALSE)</f>
        <v>Republican</v>
      </c>
      <c r="D96">
        <v>0.88297753436906223</v>
      </c>
      <c r="E96">
        <v>0.65943891807309707</v>
      </c>
      <c r="F96">
        <v>0.58120040236950932</v>
      </c>
      <c r="G96">
        <v>1.0059237733318431</v>
      </c>
    </row>
    <row r="97" spans="1:7" x14ac:dyDescent="0.55000000000000004">
      <c r="A97" s="1">
        <v>1885</v>
      </c>
      <c r="B97" t="s">
        <v>65</v>
      </c>
      <c r="C97" t="str">
        <f>VLOOKUP(A97, [1]speeches!$B:$BC, 54,FALSE)</f>
        <v>Democratic</v>
      </c>
      <c r="D97">
        <v>0.9368986123771903</v>
      </c>
      <c r="E97">
        <v>0.46591714777676496</v>
      </c>
      <c r="F97">
        <v>0.69887572166514733</v>
      </c>
      <c r="G97">
        <v>0.92676997872986944</v>
      </c>
    </row>
    <row r="98" spans="1:7" x14ac:dyDescent="0.55000000000000004">
      <c r="A98" s="1">
        <v>1886</v>
      </c>
      <c r="B98" t="s">
        <v>65</v>
      </c>
      <c r="C98" t="str">
        <f>VLOOKUP(A98, [1]speeches!$B:$BC, 54,FALSE)</f>
        <v>Democratic</v>
      </c>
      <c r="D98">
        <v>0.81929302940204829</v>
      </c>
      <c r="E98">
        <v>0.87215064420218036</v>
      </c>
      <c r="F98">
        <v>0.58143376280145354</v>
      </c>
      <c r="G98">
        <v>1.1430459200528578</v>
      </c>
    </row>
    <row r="99" spans="1:7" x14ac:dyDescent="0.55000000000000004">
      <c r="A99" s="1">
        <v>1887</v>
      </c>
      <c r="B99" t="s">
        <v>65</v>
      </c>
      <c r="C99" t="str">
        <f>VLOOKUP(A99, [1]speeches!$B:$BC, 54,FALSE)</f>
        <v>Democratic</v>
      </c>
      <c r="D99">
        <v>0.49158631121194929</v>
      </c>
      <c r="E99">
        <v>2.1743240688220835</v>
      </c>
      <c r="F99">
        <v>0.18907165815844207</v>
      </c>
      <c r="G99">
        <v>0.56721497447532609</v>
      </c>
    </row>
    <row r="100" spans="1:7" x14ac:dyDescent="0.55000000000000004">
      <c r="A100" s="1">
        <v>1888</v>
      </c>
      <c r="B100" t="s">
        <v>65</v>
      </c>
      <c r="C100" t="str">
        <f>VLOOKUP(A100, [1]speeches!$B:$BC, 54,FALSE)</f>
        <v>Democratic</v>
      </c>
      <c r="D100">
        <v>0.87583148558758317</v>
      </c>
      <c r="E100">
        <v>0.70953436807095338</v>
      </c>
      <c r="F100">
        <v>0.46563192904656325</v>
      </c>
      <c r="G100">
        <v>1.164079822616408</v>
      </c>
    </row>
    <row r="101" spans="1:7" x14ac:dyDescent="0.55000000000000004">
      <c r="A101" s="1">
        <v>1889</v>
      </c>
      <c r="B101" t="s">
        <v>73</v>
      </c>
      <c r="C101" t="str">
        <f>VLOOKUP(A101, [1]speeches!$B:$BC, 54,FALSE)</f>
        <v>Republican</v>
      </c>
      <c r="D101">
        <v>0.89993077455580339</v>
      </c>
      <c r="E101">
        <v>0.42304438120144605</v>
      </c>
      <c r="F101">
        <v>0.58457041766018003</v>
      </c>
      <c r="G101">
        <v>0.64610414583493569</v>
      </c>
    </row>
    <row r="102" spans="1:7" x14ac:dyDescent="0.55000000000000004">
      <c r="A102" s="1">
        <v>1890</v>
      </c>
      <c r="B102" t="s">
        <v>73</v>
      </c>
      <c r="C102" t="str">
        <f>VLOOKUP(A102, [1]speeches!$B:$BC, 54,FALSE)</f>
        <v>Republican</v>
      </c>
      <c r="D102">
        <v>1.0935601458080195</v>
      </c>
      <c r="E102">
        <v>0.89394202395417455</v>
      </c>
      <c r="F102">
        <v>0.42527339003645198</v>
      </c>
      <c r="G102">
        <v>0.59885436556153449</v>
      </c>
    </row>
    <row r="103" spans="1:7" x14ac:dyDescent="0.55000000000000004">
      <c r="A103" s="1">
        <v>1891</v>
      </c>
      <c r="B103" t="s">
        <v>73</v>
      </c>
      <c r="C103" t="str">
        <f>VLOOKUP(A103, [1]speeches!$B:$BC, 54,FALSE)</f>
        <v>Republican</v>
      </c>
      <c r="D103">
        <v>1.0618708568622637</v>
      </c>
      <c r="E103">
        <v>0.72428185612570584</v>
      </c>
      <c r="F103">
        <v>0.45421065553645962</v>
      </c>
      <c r="G103">
        <v>0.81021360176773882</v>
      </c>
    </row>
    <row r="104" spans="1:7" x14ac:dyDescent="0.55000000000000004">
      <c r="A104" s="1">
        <v>1892</v>
      </c>
      <c r="B104" t="s">
        <v>73</v>
      </c>
      <c r="C104" t="str">
        <f>VLOOKUP(A104, [1]speeches!$B:$BC, 54,FALSE)</f>
        <v>Republican</v>
      </c>
      <c r="D104">
        <v>1.308670858312619</v>
      </c>
      <c r="E104">
        <v>0.68723497587366578</v>
      </c>
      <c r="F104">
        <v>0.38017253984500654</v>
      </c>
      <c r="G104">
        <v>0.70916800701856997</v>
      </c>
    </row>
    <row r="105" spans="1:7" x14ac:dyDescent="0.55000000000000004">
      <c r="A105" s="1">
        <v>1893</v>
      </c>
      <c r="B105" t="s">
        <v>65</v>
      </c>
      <c r="C105" t="str">
        <f>VLOOKUP(A105, [1]speeches!$B:$BC, 54,FALSE)</f>
        <v>Democratic</v>
      </c>
      <c r="D105">
        <v>1.0502320280061874</v>
      </c>
      <c r="E105">
        <v>0.73272001953920052</v>
      </c>
      <c r="F105">
        <v>0.88740535699747614</v>
      </c>
      <c r="G105">
        <v>0.73272001953920052</v>
      </c>
    </row>
    <row r="106" spans="1:7" x14ac:dyDescent="0.55000000000000004">
      <c r="A106" s="1">
        <v>1894</v>
      </c>
      <c r="B106" t="s">
        <v>65</v>
      </c>
      <c r="C106" t="str">
        <f>VLOOKUP(A106, [1]speeches!$B:$BC, 54,FALSE)</f>
        <v>Democratic</v>
      </c>
      <c r="D106">
        <v>0.89982381072237594</v>
      </c>
      <c r="E106">
        <v>0.65441731688900073</v>
      </c>
      <c r="F106">
        <v>0.94387113012836654</v>
      </c>
      <c r="G106">
        <v>0.5789076264787314</v>
      </c>
    </row>
    <row r="107" spans="1:7" x14ac:dyDescent="0.55000000000000004">
      <c r="A107" s="1">
        <v>1895</v>
      </c>
      <c r="B107" t="s">
        <v>65</v>
      </c>
      <c r="C107" t="str">
        <f>VLOOKUP(A107, [1]speeches!$B:$BC, 54,FALSE)</f>
        <v>Democratic</v>
      </c>
      <c r="D107">
        <v>1.0292413605071229</v>
      </c>
      <c r="E107">
        <v>0.86565332969804376</v>
      </c>
      <c r="F107">
        <v>0.5384772680798855</v>
      </c>
      <c r="G107">
        <v>0.69524913093858631</v>
      </c>
    </row>
    <row r="108" spans="1:7" x14ac:dyDescent="0.55000000000000004">
      <c r="A108" s="1">
        <v>1896</v>
      </c>
      <c r="B108" t="s">
        <v>65</v>
      </c>
      <c r="C108" t="str">
        <f>VLOOKUP(A108, [1]speeches!$B:$BC, 54,FALSE)</f>
        <v>Democratic</v>
      </c>
      <c r="D108">
        <v>0.86123162597940817</v>
      </c>
      <c r="E108">
        <v>0.88065790325713922</v>
      </c>
      <c r="F108">
        <v>0.72524768503529102</v>
      </c>
      <c r="G108">
        <v>0.71877225927604738</v>
      </c>
    </row>
    <row r="109" spans="1:7" x14ac:dyDescent="0.55000000000000004">
      <c r="A109" s="1">
        <v>1897</v>
      </c>
      <c r="B109" t="s">
        <v>82</v>
      </c>
      <c r="C109" t="str">
        <f>VLOOKUP(A109, [1]speeches!$B:$BC, 54,FALSE)</f>
        <v>Republican</v>
      </c>
      <c r="D109">
        <v>0.90834021469859627</v>
      </c>
      <c r="E109">
        <v>0.48720066061106521</v>
      </c>
      <c r="F109">
        <v>0.94137076796036345</v>
      </c>
      <c r="G109">
        <v>0.90008257638315436</v>
      </c>
    </row>
    <row r="110" spans="1:7" x14ac:dyDescent="0.55000000000000004">
      <c r="A110" s="1">
        <v>1898</v>
      </c>
      <c r="B110" t="s">
        <v>82</v>
      </c>
      <c r="C110" t="str">
        <f>VLOOKUP(A110, [1]speeches!$B:$BC, 54,FALSE)</f>
        <v>Republican</v>
      </c>
      <c r="D110">
        <v>1.0193982581155978</v>
      </c>
      <c r="E110">
        <v>0.4651623119556611</v>
      </c>
      <c r="F110">
        <v>1.405384006334125</v>
      </c>
      <c r="G110">
        <v>0.67300079176563732</v>
      </c>
    </row>
    <row r="111" spans="1:7" x14ac:dyDescent="0.55000000000000004">
      <c r="A111" s="1">
        <v>1899</v>
      </c>
      <c r="B111" t="s">
        <v>82</v>
      </c>
      <c r="C111" t="str">
        <f>VLOOKUP(A111, [1]speeches!$B:$BC, 54,FALSE)</f>
        <v>Republican</v>
      </c>
      <c r="D111">
        <v>1.3546553888852177</v>
      </c>
      <c r="E111">
        <v>0.81940130839886338</v>
      </c>
      <c r="F111">
        <v>0.73349633251833746</v>
      </c>
      <c r="G111">
        <v>0.92513050948258779</v>
      </c>
    </row>
    <row r="112" spans="1:7" x14ac:dyDescent="0.55000000000000004">
      <c r="A112" s="1">
        <v>1900</v>
      </c>
      <c r="B112" t="s">
        <v>82</v>
      </c>
      <c r="C112" t="str">
        <f>VLOOKUP(A112, [1]speeches!$B:$BC, 54,FALSE)</f>
        <v>Republican</v>
      </c>
      <c r="D112">
        <v>1.0452597470471412</v>
      </c>
      <c r="E112">
        <v>0.52785617225880632</v>
      </c>
      <c r="F112">
        <v>1.0034493571652556</v>
      </c>
      <c r="G112">
        <v>0.68464513431587748</v>
      </c>
    </row>
    <row r="113" spans="1:7" x14ac:dyDescent="0.55000000000000004">
      <c r="A113" s="1">
        <v>1901</v>
      </c>
      <c r="B113" t="s">
        <v>89</v>
      </c>
      <c r="C113" t="str">
        <f>VLOOKUP(A113, [1]speeches!$B:$BC, 54,FALSE)</f>
        <v>Republican</v>
      </c>
      <c r="D113">
        <v>1.1176320489920899</v>
      </c>
      <c r="E113">
        <v>0.52054095432508296</v>
      </c>
      <c r="F113">
        <v>0.97984179637662672</v>
      </c>
      <c r="G113">
        <v>0.52564429701454451</v>
      </c>
    </row>
    <row r="114" spans="1:7" x14ac:dyDescent="0.55000000000000004">
      <c r="A114" s="1">
        <v>1902</v>
      </c>
      <c r="B114" t="s">
        <v>89</v>
      </c>
      <c r="C114" t="str">
        <f>VLOOKUP(A114, [1]speeches!$B:$BC, 54,FALSE)</f>
        <v>Democratic</v>
      </c>
      <c r="D114">
        <v>0.94300943009430105</v>
      </c>
      <c r="E114">
        <v>0.55350553505535049</v>
      </c>
      <c r="F114">
        <v>0.94300943009430105</v>
      </c>
      <c r="G114">
        <v>0.43050430504305043</v>
      </c>
    </row>
    <row r="115" spans="1:7" x14ac:dyDescent="0.55000000000000004">
      <c r="A115" s="1">
        <v>1903</v>
      </c>
      <c r="B115" t="s">
        <v>89</v>
      </c>
      <c r="C115" t="str">
        <f>VLOOKUP(A115, [1]speeches!$B:$BC, 54,FALSE)</f>
        <v>Republican</v>
      </c>
      <c r="D115">
        <v>1.0150578112395805</v>
      </c>
      <c r="E115">
        <v>0.38988975531056735</v>
      </c>
      <c r="F115">
        <v>0.82011293358429682</v>
      </c>
      <c r="G115">
        <v>1.0150578112395805</v>
      </c>
    </row>
    <row r="116" spans="1:7" x14ac:dyDescent="0.55000000000000004">
      <c r="A116" s="1">
        <v>1904</v>
      </c>
      <c r="B116" t="s">
        <v>89</v>
      </c>
      <c r="C116" t="str">
        <f>VLOOKUP(A116, [1]speeches!$B:$BC, 54,FALSE)</f>
        <v>Democratic</v>
      </c>
      <c r="D116">
        <v>1.0685970355049983</v>
      </c>
      <c r="E116">
        <v>0.3906698839480639</v>
      </c>
      <c r="F116">
        <v>0.75835918648741818</v>
      </c>
      <c r="G116">
        <v>0.87326209353096629</v>
      </c>
    </row>
    <row r="117" spans="1:7" x14ac:dyDescent="0.55000000000000004">
      <c r="A117" s="1">
        <v>1905</v>
      </c>
      <c r="B117" t="s">
        <v>89</v>
      </c>
      <c r="C117" t="str">
        <f>VLOOKUP(A117, [1]speeches!$B:$BC, 54,FALSE)</f>
        <v>Democratic</v>
      </c>
      <c r="D117">
        <v>1.1225182758758439</v>
      </c>
      <c r="E117">
        <v>0.57923540925977712</v>
      </c>
      <c r="F117">
        <v>0.78696121120121443</v>
      </c>
      <c r="G117">
        <v>1.0106659209843007</v>
      </c>
    </row>
    <row r="118" spans="1:7" x14ac:dyDescent="0.55000000000000004">
      <c r="A118" s="1">
        <v>1906</v>
      </c>
      <c r="B118" t="s">
        <v>89</v>
      </c>
      <c r="C118" t="str">
        <f>VLOOKUP(A118, [1]speeches!$B:$BC, 54,FALSE)</f>
        <v>Republican</v>
      </c>
      <c r="D118">
        <v>1.0010604453870626</v>
      </c>
      <c r="E118">
        <v>0.55991516436903499</v>
      </c>
      <c r="F118">
        <v>0.86532343584305416</v>
      </c>
      <c r="G118">
        <v>0.56415694591728527</v>
      </c>
    </row>
    <row r="119" spans="1:7" x14ac:dyDescent="0.55000000000000004">
      <c r="A119" s="1">
        <v>1907</v>
      </c>
      <c r="B119" t="s">
        <v>89</v>
      </c>
      <c r="C119" t="str">
        <f>VLOOKUP(A119, [1]speeches!$B:$BC, 54,FALSE)</f>
        <v>Democratic</v>
      </c>
      <c r="D119">
        <v>0.87283616974654887</v>
      </c>
      <c r="E119">
        <v>0.6500620845811117</v>
      </c>
      <c r="F119">
        <v>0.79614345190270985</v>
      </c>
      <c r="G119">
        <v>0.46015630706303412</v>
      </c>
    </row>
    <row r="120" spans="1:7" x14ac:dyDescent="0.55000000000000004">
      <c r="A120" s="1">
        <v>1908</v>
      </c>
      <c r="B120" t="s">
        <v>89</v>
      </c>
      <c r="C120" t="str">
        <f>VLOOKUP(A120, [1]speeches!$B:$BC, 54,FALSE)</f>
        <v>Democratic</v>
      </c>
      <c r="D120">
        <v>0.88737553526285917</v>
      </c>
      <c r="E120">
        <v>0.6552133312696693</v>
      </c>
      <c r="F120">
        <v>0.52623432905123046</v>
      </c>
      <c r="G120">
        <v>0.44884692772016715</v>
      </c>
    </row>
    <row r="121" spans="1:7" x14ac:dyDescent="0.55000000000000004">
      <c r="A121" s="1">
        <v>1909</v>
      </c>
      <c r="B121" t="s">
        <v>90</v>
      </c>
      <c r="C121" t="str">
        <f>VLOOKUP(A121, [1]speeches!$B:$BC, 54,FALSE)</f>
        <v>Republican</v>
      </c>
      <c r="D121">
        <v>1.483188134494924</v>
      </c>
      <c r="E121">
        <v>0.71279429764561886</v>
      </c>
      <c r="F121">
        <v>0.56159550723594209</v>
      </c>
      <c r="G121">
        <v>0.53999568003455967</v>
      </c>
    </row>
    <row r="122" spans="1:7" x14ac:dyDescent="0.55000000000000004">
      <c r="A122" s="1">
        <v>1910</v>
      </c>
      <c r="B122" t="s">
        <v>90</v>
      </c>
      <c r="C122" t="str">
        <f>VLOOKUP(A122, [1]speeches!$B:$BC, 54,FALSE)</f>
        <v>Republican</v>
      </c>
      <c r="D122">
        <v>1.7743604909064026</v>
      </c>
      <c r="E122">
        <v>0.63581250924146093</v>
      </c>
      <c r="F122">
        <v>0.68017152151412097</v>
      </c>
      <c r="G122">
        <v>0.79846222090788121</v>
      </c>
    </row>
    <row r="123" spans="1:7" x14ac:dyDescent="0.55000000000000004">
      <c r="A123" s="1">
        <v>1911</v>
      </c>
      <c r="B123" t="s">
        <v>90</v>
      </c>
      <c r="C123" t="str">
        <f>VLOOKUP(A123, [1]speeches!$B:$BC, 54,FALSE)</f>
        <v>Republican</v>
      </c>
      <c r="D123">
        <v>1.1601417482281471</v>
      </c>
      <c r="E123">
        <v>0.92811339858251773</v>
      </c>
      <c r="F123">
        <v>0.80577117786027674</v>
      </c>
      <c r="G123">
        <v>0.73405332433344583</v>
      </c>
    </row>
    <row r="124" spans="1:7" x14ac:dyDescent="0.55000000000000004">
      <c r="A124" s="1">
        <v>1912</v>
      </c>
      <c r="B124" t="s">
        <v>90</v>
      </c>
      <c r="C124" t="str">
        <f>VLOOKUP(A124, [1]speeches!$B:$BC, 54,FALSE)</f>
        <v>Republican</v>
      </c>
      <c r="D124">
        <v>1.3876739562624256</v>
      </c>
      <c r="E124">
        <v>0.62823061630218691</v>
      </c>
      <c r="F124">
        <v>0.89065606361829019</v>
      </c>
      <c r="G124">
        <v>0.73161033797216701</v>
      </c>
    </row>
    <row r="125" spans="1:7" x14ac:dyDescent="0.55000000000000004">
      <c r="A125" s="1">
        <v>1913</v>
      </c>
      <c r="B125" t="s">
        <v>96</v>
      </c>
      <c r="C125" t="str">
        <f>VLOOKUP(A125, [1]speeches!$B:$BC, 54,FALSE)</f>
        <v>Democratic</v>
      </c>
      <c r="D125">
        <v>0.59121621621621623</v>
      </c>
      <c r="E125">
        <v>0.28153153153153154</v>
      </c>
      <c r="F125">
        <v>0.33783783783783783</v>
      </c>
      <c r="G125">
        <v>0.47860360360360354</v>
      </c>
    </row>
    <row r="126" spans="1:7" x14ac:dyDescent="0.55000000000000004">
      <c r="A126" s="1">
        <v>1914</v>
      </c>
      <c r="B126" t="s">
        <v>96</v>
      </c>
      <c r="C126" t="str">
        <f>VLOOKUP(A126, [1]speeches!$B:$BC, 54,FALSE)</f>
        <v>Democratic</v>
      </c>
      <c r="D126">
        <v>1.2574454003970881</v>
      </c>
      <c r="E126">
        <v>0.66181336863004636</v>
      </c>
      <c r="F126">
        <v>0.75005515111405252</v>
      </c>
      <c r="G126">
        <v>6.6181336863004633E-2</v>
      </c>
    </row>
    <row r="127" spans="1:7" x14ac:dyDescent="0.55000000000000004">
      <c r="A127" s="1">
        <v>1915</v>
      </c>
      <c r="B127" t="s">
        <v>96</v>
      </c>
      <c r="C127" t="str">
        <f>VLOOKUP(A127, [1]speeches!$B:$BC, 54,FALSE)</f>
        <v>Democratic</v>
      </c>
      <c r="D127">
        <v>0.91074681238615673</v>
      </c>
      <c r="E127">
        <v>0.76762945615404632</v>
      </c>
      <c r="F127">
        <v>1.3400988810824876</v>
      </c>
      <c r="G127">
        <v>0.507416081186573</v>
      </c>
    </row>
    <row r="128" spans="1:7" x14ac:dyDescent="0.55000000000000004">
      <c r="A128" s="1">
        <v>1916</v>
      </c>
      <c r="B128" t="s">
        <v>96</v>
      </c>
      <c r="C128" t="str">
        <f>VLOOKUP(A128, [1]speeches!$B:$BC, 54,FALSE)</f>
        <v>Democratic</v>
      </c>
      <c r="D128">
        <v>0.47236655644780345</v>
      </c>
      <c r="E128">
        <v>0.28341993386868214</v>
      </c>
      <c r="F128">
        <v>0.33065658951346244</v>
      </c>
      <c r="G128">
        <v>0.28341993386868214</v>
      </c>
    </row>
    <row r="129" spans="1:7" x14ac:dyDescent="0.55000000000000004">
      <c r="A129" s="1">
        <v>1917</v>
      </c>
      <c r="B129" t="s">
        <v>96</v>
      </c>
      <c r="C129" t="str">
        <f>VLOOKUP(A129, [1]speeches!$B:$BC, 54,FALSE)</f>
        <v>Democratic</v>
      </c>
      <c r="D129">
        <v>0.61334014822386917</v>
      </c>
      <c r="E129">
        <v>0.43444927165857394</v>
      </c>
      <c r="F129">
        <v>1.8144646051622797</v>
      </c>
      <c r="G129">
        <v>7.6667518527983647E-2</v>
      </c>
    </row>
    <row r="130" spans="1:7" x14ac:dyDescent="0.55000000000000004">
      <c r="A130" s="1">
        <v>1918</v>
      </c>
      <c r="B130" t="s">
        <v>96</v>
      </c>
      <c r="C130" t="str">
        <f>VLOOKUP(A130, [1]speeches!$B:$BC, 54,FALSE)</f>
        <v>Democratic</v>
      </c>
      <c r="D130">
        <v>0.80512351326623965</v>
      </c>
      <c r="E130">
        <v>0.62214089661482153</v>
      </c>
      <c r="F130">
        <v>1.2076852698993596</v>
      </c>
      <c r="G130">
        <v>0.21957913998170175</v>
      </c>
    </row>
    <row r="131" spans="1:7" x14ac:dyDescent="0.55000000000000004">
      <c r="A131" s="1">
        <v>1919</v>
      </c>
      <c r="B131" t="s">
        <v>96</v>
      </c>
      <c r="C131" t="str">
        <f>VLOOKUP(A131, [1]speeches!$B:$BC, 54,FALSE)</f>
        <v>Democratic</v>
      </c>
      <c r="D131">
        <v>0.94637223974763407</v>
      </c>
      <c r="E131">
        <v>1.4300736067297581</v>
      </c>
      <c r="F131">
        <v>0.79915878023133546</v>
      </c>
      <c r="G131">
        <v>0.56782334384858046</v>
      </c>
    </row>
    <row r="132" spans="1:7" x14ac:dyDescent="0.55000000000000004">
      <c r="A132" s="1">
        <v>1920</v>
      </c>
      <c r="B132" t="s">
        <v>96</v>
      </c>
      <c r="C132" t="str">
        <f>VLOOKUP(A132, [1]speeches!$B:$BC, 54,FALSE)</f>
        <v>Democratic</v>
      </c>
      <c r="D132">
        <v>1.4048059149722736</v>
      </c>
      <c r="E132">
        <v>1.7744916820702401</v>
      </c>
      <c r="F132">
        <v>0.92421441774491686</v>
      </c>
      <c r="G132">
        <v>0.14787430683918668</v>
      </c>
    </row>
    <row r="133" spans="1:7" x14ac:dyDescent="0.55000000000000004">
      <c r="A133" s="1">
        <v>1921</v>
      </c>
      <c r="B133" t="s">
        <v>72</v>
      </c>
      <c r="C133" t="str">
        <f>VLOOKUP(A133, [1]speeches!$B:$BC, 54,FALSE)</f>
        <v>Republican</v>
      </c>
      <c r="D133">
        <v>0.92790863668807988</v>
      </c>
      <c r="E133">
        <v>1.2847965738758029</v>
      </c>
      <c r="F133">
        <v>0.78515346181299073</v>
      </c>
      <c r="G133">
        <v>0.44610992148465384</v>
      </c>
    </row>
    <row r="134" spans="1:7" x14ac:dyDescent="0.55000000000000004">
      <c r="A134" s="1">
        <v>1922</v>
      </c>
      <c r="B134" t="s">
        <v>72</v>
      </c>
      <c r="C134" t="str">
        <f>VLOOKUP(A134, [1]speeches!$B:$BC, 54,FALSE)</f>
        <v>Republican</v>
      </c>
      <c r="D134">
        <v>0.92270194986072418</v>
      </c>
      <c r="E134">
        <v>1.00974930362117</v>
      </c>
      <c r="F134">
        <v>0.83565459610027859</v>
      </c>
      <c r="G134">
        <v>0.66155988857938719</v>
      </c>
    </row>
    <row r="135" spans="1:7" x14ac:dyDescent="0.55000000000000004">
      <c r="A135" s="1">
        <v>1923</v>
      </c>
      <c r="B135" t="s">
        <v>67</v>
      </c>
      <c r="C135" t="str">
        <f>VLOOKUP(A135, [1]speeches!$B:$BC, 54,FALSE)</f>
        <v>Republican</v>
      </c>
      <c r="D135">
        <v>0.98492762274287415</v>
      </c>
      <c r="E135">
        <v>1.074466497537681</v>
      </c>
      <c r="F135">
        <v>0.73123414415758847</v>
      </c>
      <c r="G135">
        <v>0.83569616475152964</v>
      </c>
    </row>
    <row r="136" spans="1:7" x14ac:dyDescent="0.55000000000000004">
      <c r="A136" s="1">
        <v>1924</v>
      </c>
      <c r="B136" t="s">
        <v>67</v>
      </c>
      <c r="C136" t="str">
        <f>VLOOKUP(A136, [1]speeches!$B:$BC, 54,FALSE)</f>
        <v>Republican</v>
      </c>
      <c r="D136">
        <v>0.78977599080987926</v>
      </c>
      <c r="E136">
        <v>1.4072372199885124</v>
      </c>
      <c r="F136">
        <v>0.80413555427914996</v>
      </c>
      <c r="G136">
        <v>0.41642734060884551</v>
      </c>
    </row>
    <row r="137" spans="1:7" x14ac:dyDescent="0.55000000000000004">
      <c r="A137" s="1">
        <v>1925</v>
      </c>
      <c r="B137" t="s">
        <v>67</v>
      </c>
      <c r="C137" t="str">
        <f>VLOOKUP(A137, [1]speeches!$B:$BC, 54,FALSE)</f>
        <v>Republican</v>
      </c>
      <c r="D137">
        <v>0.55335239324910079</v>
      </c>
      <c r="E137">
        <v>1.3741584432352671</v>
      </c>
      <c r="F137">
        <v>0.84847366964862125</v>
      </c>
      <c r="G137">
        <v>0.35045651572443048</v>
      </c>
    </row>
    <row r="138" spans="1:7" x14ac:dyDescent="0.55000000000000004">
      <c r="A138" s="1">
        <v>1926</v>
      </c>
      <c r="B138" t="s">
        <v>67</v>
      </c>
      <c r="C138" t="str">
        <f>VLOOKUP(A138, [1]speeches!$B:$BC, 54,FALSE)</f>
        <v>Republican</v>
      </c>
      <c r="D138">
        <v>0.6596818005432673</v>
      </c>
      <c r="E138">
        <v>1.2999611951882033</v>
      </c>
      <c r="F138">
        <v>0.89251067132324402</v>
      </c>
      <c r="G138">
        <v>0.33954210322079936</v>
      </c>
    </row>
    <row r="139" spans="1:7" x14ac:dyDescent="0.55000000000000004">
      <c r="A139" s="1">
        <v>1927</v>
      </c>
      <c r="B139" t="s">
        <v>67</v>
      </c>
      <c r="C139" t="str">
        <f>VLOOKUP(A139, [1]speeches!$B:$BC, 54,FALSE)</f>
        <v>Republican</v>
      </c>
      <c r="D139">
        <v>0.61524438874330634</v>
      </c>
      <c r="E139">
        <v>1.2532756066993278</v>
      </c>
      <c r="F139">
        <v>0.60385097413694888</v>
      </c>
      <c r="G139">
        <v>0.60385097413694888</v>
      </c>
    </row>
    <row r="140" spans="1:7" x14ac:dyDescent="0.55000000000000004">
      <c r="A140" s="1">
        <v>1928</v>
      </c>
      <c r="B140" t="s">
        <v>67</v>
      </c>
      <c r="C140" t="str">
        <f>VLOOKUP(A140, [1]speeches!$B:$BC, 54,FALSE)</f>
        <v>Republican</v>
      </c>
      <c r="D140">
        <v>0.69478908188585609</v>
      </c>
      <c r="E140">
        <v>1.2531017369727049</v>
      </c>
      <c r="F140">
        <v>0.59553349875930517</v>
      </c>
      <c r="G140">
        <v>0.59553349875930517</v>
      </c>
    </row>
    <row r="141" spans="1:7" x14ac:dyDescent="0.55000000000000004">
      <c r="A141" s="1">
        <v>1929</v>
      </c>
      <c r="B141" t="s">
        <v>75</v>
      </c>
      <c r="C141" t="str">
        <f>VLOOKUP(A141, [1]speeches!$B:$BC, 54,FALSE)</f>
        <v>Republican</v>
      </c>
      <c r="D141">
        <v>0.74592922769034842</v>
      </c>
      <c r="E141">
        <v>1.055216956244883</v>
      </c>
      <c r="F141">
        <v>0.96424997725825523</v>
      </c>
      <c r="G141">
        <v>0.54580187391976709</v>
      </c>
    </row>
    <row r="142" spans="1:7" x14ac:dyDescent="0.55000000000000004">
      <c r="A142" s="1">
        <v>1930</v>
      </c>
      <c r="B142" t="s">
        <v>75</v>
      </c>
      <c r="C142" t="str">
        <f>VLOOKUP(A142, [1]speeches!$B:$BC, 54,FALSE)</f>
        <v>Republican</v>
      </c>
      <c r="D142">
        <v>0.37395512538495379</v>
      </c>
      <c r="E142">
        <v>2.4197096348438185</v>
      </c>
      <c r="F142">
        <v>0.50593928728552573</v>
      </c>
      <c r="G142">
        <v>0.72591289045314555</v>
      </c>
    </row>
    <row r="143" spans="1:7" x14ac:dyDescent="0.55000000000000004">
      <c r="A143" s="1">
        <v>1931</v>
      </c>
      <c r="B143" t="s">
        <v>75</v>
      </c>
      <c r="C143" t="str">
        <f>VLOOKUP(A143, [1]speeches!$B:$BC, 54,FALSE)</f>
        <v>Republican</v>
      </c>
      <c r="D143">
        <v>0.68589518114667603</v>
      </c>
      <c r="E143">
        <v>2.7435807245867041</v>
      </c>
      <c r="F143">
        <v>0.61554695743932464</v>
      </c>
      <c r="G143">
        <v>0.45726345409778407</v>
      </c>
    </row>
    <row r="144" spans="1:7" x14ac:dyDescent="0.55000000000000004">
      <c r="A144" s="1">
        <v>1932</v>
      </c>
      <c r="B144" t="s">
        <v>75</v>
      </c>
      <c r="C144" t="str">
        <f>VLOOKUP(A144, [1]speeches!$B:$BC, 54,FALSE)</f>
        <v>Republican</v>
      </c>
      <c r="D144">
        <v>0.92636579572446553</v>
      </c>
      <c r="E144">
        <v>2.3752969121140142</v>
      </c>
      <c r="F144">
        <v>0.64133016627078387</v>
      </c>
      <c r="G144">
        <v>0.11876484560570072</v>
      </c>
    </row>
    <row r="145" spans="1:7" x14ac:dyDescent="0.55000000000000004">
      <c r="A145" s="1">
        <v>1934</v>
      </c>
      <c r="B145" t="s">
        <v>89</v>
      </c>
      <c r="C145" t="str">
        <f>VLOOKUP(A145, [1]speeches!$B:$BC, 54,FALSE)</f>
        <v>Republican</v>
      </c>
      <c r="D145">
        <v>1.3045434098065678</v>
      </c>
      <c r="E145">
        <v>2.0242914979757085</v>
      </c>
      <c r="F145">
        <v>0.49482681061628431</v>
      </c>
      <c r="G145">
        <v>0.58479532163742687</v>
      </c>
    </row>
    <row r="146" spans="1:7" x14ac:dyDescent="0.55000000000000004">
      <c r="A146" s="1">
        <v>1935</v>
      </c>
      <c r="B146" t="s">
        <v>89</v>
      </c>
      <c r="C146" t="str">
        <f>VLOOKUP(A146, [1]speeches!$B:$BC, 54,FALSE)</f>
        <v>Republican</v>
      </c>
      <c r="D146">
        <v>1.166429587482219</v>
      </c>
      <c r="E146">
        <v>1.0241820768136558</v>
      </c>
      <c r="F146">
        <v>0.28449502133712662</v>
      </c>
      <c r="G146">
        <v>0.22759601706970131</v>
      </c>
    </row>
    <row r="147" spans="1:7" x14ac:dyDescent="0.55000000000000004">
      <c r="A147" s="1">
        <v>1936</v>
      </c>
      <c r="B147" t="s">
        <v>89</v>
      </c>
      <c r="C147" t="str">
        <f>VLOOKUP(A147, [1]speeches!$B:$BC, 54,FALSE)</f>
        <v>Democratic</v>
      </c>
      <c r="D147">
        <v>1.5223097112860893</v>
      </c>
      <c r="E147">
        <v>0.86614173228346458</v>
      </c>
      <c r="F147">
        <v>1.2073490813648293</v>
      </c>
      <c r="G147">
        <v>0.39370078740157477</v>
      </c>
    </row>
    <row r="148" spans="1:7" x14ac:dyDescent="0.55000000000000004">
      <c r="A148" s="1">
        <v>1937</v>
      </c>
      <c r="B148" t="s">
        <v>89</v>
      </c>
      <c r="C148" t="str">
        <f>VLOOKUP(A148, [1]speeches!$B:$BC, 54,FALSE)</f>
        <v>Democratic</v>
      </c>
      <c r="D148">
        <v>0.91575091575091583</v>
      </c>
      <c r="E148">
        <v>0.8424908424908425</v>
      </c>
      <c r="F148">
        <v>0.47619047619047622</v>
      </c>
      <c r="G148">
        <v>0.25641025641025639</v>
      </c>
    </row>
    <row r="149" spans="1:7" x14ac:dyDescent="0.55000000000000004">
      <c r="A149" s="1">
        <v>1938</v>
      </c>
      <c r="B149" t="s">
        <v>89</v>
      </c>
      <c r="C149" t="str">
        <f>VLOOKUP(A149, [1]speeches!$B:$BC, 54,FALSE)</f>
        <v>Democratic</v>
      </c>
      <c r="D149">
        <v>0.81248663673294841</v>
      </c>
      <c r="E149">
        <v>1.4325422279238829</v>
      </c>
      <c r="F149">
        <v>0.44900577293136629</v>
      </c>
      <c r="G149">
        <v>0.64143681847338041</v>
      </c>
    </row>
    <row r="150" spans="1:7" x14ac:dyDescent="0.55000000000000004">
      <c r="A150" s="1">
        <v>1939</v>
      </c>
      <c r="B150" t="s">
        <v>89</v>
      </c>
      <c r="C150" t="str">
        <f>VLOOKUP(A150, [1]speeches!$B:$BC, 54,FALSE)</f>
        <v>Republican</v>
      </c>
      <c r="D150">
        <v>1.4721627408993576</v>
      </c>
      <c r="E150">
        <v>1.4186295503211992</v>
      </c>
      <c r="F150">
        <v>1.070663811563169</v>
      </c>
      <c r="G150">
        <v>0.42826552462526768</v>
      </c>
    </row>
    <row r="151" spans="1:7" x14ac:dyDescent="0.55000000000000004">
      <c r="A151" s="1">
        <v>1940</v>
      </c>
      <c r="B151" t="s">
        <v>89</v>
      </c>
      <c r="C151" t="str">
        <f>VLOOKUP(A151, [1]speeches!$B:$BC, 54,FALSE)</f>
        <v>Democratic</v>
      </c>
      <c r="D151">
        <v>1.8927444794952681</v>
      </c>
      <c r="E151">
        <v>1.4511041009463721</v>
      </c>
      <c r="F151">
        <v>1.829652996845426</v>
      </c>
      <c r="G151">
        <v>0.3470031545741325</v>
      </c>
    </row>
    <row r="152" spans="1:7" x14ac:dyDescent="0.55000000000000004">
      <c r="A152" s="1">
        <v>1941</v>
      </c>
      <c r="B152" t="s">
        <v>89</v>
      </c>
      <c r="C152" t="str">
        <f>VLOOKUP(A152, [1]speeches!$B:$BC, 54,FALSE)</f>
        <v>Republican</v>
      </c>
      <c r="D152">
        <v>1.4902676399026764</v>
      </c>
      <c r="E152">
        <v>0.82116788321167888</v>
      </c>
      <c r="F152">
        <v>1.916058394160584</v>
      </c>
      <c r="G152">
        <v>0.51703163017031628</v>
      </c>
    </row>
    <row r="153" spans="1:7" x14ac:dyDescent="0.55000000000000004">
      <c r="A153" s="1">
        <v>1942</v>
      </c>
      <c r="B153" t="s">
        <v>89</v>
      </c>
      <c r="C153" t="str">
        <f>VLOOKUP(A153, [1]speeches!$B:$BC, 54,FALSE)</f>
        <v>Republican</v>
      </c>
      <c r="D153">
        <v>1.8155619596541785</v>
      </c>
      <c r="E153">
        <v>0.25936599423631124</v>
      </c>
      <c r="F153">
        <v>3.1123919308357348</v>
      </c>
      <c r="G153">
        <v>0.20172910662824206</v>
      </c>
    </row>
    <row r="154" spans="1:7" x14ac:dyDescent="0.55000000000000004">
      <c r="A154" s="1">
        <v>1943</v>
      </c>
      <c r="B154" t="s">
        <v>89</v>
      </c>
      <c r="C154" t="str">
        <f>VLOOKUP(A154, [1]speeches!$B:$BC, 54,FALSE)</f>
        <v>Republican</v>
      </c>
      <c r="D154">
        <v>1.8089565409221267</v>
      </c>
      <c r="E154">
        <v>0.50739024928303555</v>
      </c>
      <c r="F154">
        <v>3.242885506287227</v>
      </c>
      <c r="G154">
        <v>0.11030222810500773</v>
      </c>
    </row>
    <row r="155" spans="1:7" x14ac:dyDescent="0.55000000000000004">
      <c r="A155" s="1">
        <v>1944</v>
      </c>
      <c r="B155" t="s">
        <v>89</v>
      </c>
      <c r="C155" t="str">
        <f>VLOOKUP(A155, [1]speeches!$B:$BC, 54,FALSE)</f>
        <v>Democratic</v>
      </c>
      <c r="D155">
        <v>1.118508655126498</v>
      </c>
      <c r="E155">
        <v>1.2250332889480693</v>
      </c>
      <c r="F155">
        <v>3.0892143808255659</v>
      </c>
      <c r="G155">
        <v>0.47936085219707059</v>
      </c>
    </row>
    <row r="156" spans="1:7" x14ac:dyDescent="0.55000000000000004">
      <c r="A156" s="1">
        <v>1945</v>
      </c>
      <c r="B156" t="s">
        <v>89</v>
      </c>
      <c r="C156" t="str">
        <f>VLOOKUP(A156, [1]speeches!$B:$BC, 54,FALSE)</f>
        <v>Democratic</v>
      </c>
      <c r="D156">
        <v>1.4401772525849335</v>
      </c>
      <c r="E156">
        <v>1.0093549975381584</v>
      </c>
      <c r="F156">
        <v>3.3357951747907433</v>
      </c>
      <c r="G156">
        <v>0.22156573116691286</v>
      </c>
    </row>
    <row r="157" spans="1:7" x14ac:dyDescent="0.55000000000000004">
      <c r="A157" s="1">
        <v>1946</v>
      </c>
      <c r="B157" t="s">
        <v>92</v>
      </c>
      <c r="C157" t="str">
        <f>VLOOKUP(A157, [1]speeches!$B:$BC, 54,FALSE)</f>
        <v>Democratic</v>
      </c>
      <c r="D157">
        <v>0.84770218598946689</v>
      </c>
      <c r="E157">
        <v>2.2869922804992426</v>
      </c>
      <c r="F157">
        <v>1.5366856648149483</v>
      </c>
      <c r="G157">
        <v>0.31743741432797057</v>
      </c>
    </row>
    <row r="158" spans="1:7" x14ac:dyDescent="0.55000000000000004">
      <c r="A158" s="1">
        <v>1947</v>
      </c>
      <c r="B158" t="s">
        <v>92</v>
      </c>
      <c r="C158" t="str">
        <f>VLOOKUP(A158, [1]speeches!$B:$BC, 54,FALSE)</f>
        <v>Democratic</v>
      </c>
      <c r="D158">
        <v>0.89507707608155151</v>
      </c>
      <c r="E158">
        <v>1.4586441239847505</v>
      </c>
      <c r="F158">
        <v>1.5580971324382564</v>
      </c>
      <c r="G158">
        <v>0.81219956903696333</v>
      </c>
    </row>
    <row r="159" spans="1:7" x14ac:dyDescent="0.55000000000000004">
      <c r="A159" s="1">
        <v>1948</v>
      </c>
      <c r="B159" t="s">
        <v>92</v>
      </c>
      <c r="C159" t="str">
        <f>VLOOKUP(A159, [1]speeches!$B:$BC, 54,FALSE)</f>
        <v>Democratic</v>
      </c>
      <c r="D159">
        <v>1.4535454724022785</v>
      </c>
      <c r="E159">
        <v>2.6517383618149677</v>
      </c>
      <c r="F159">
        <v>1.0214103319583578</v>
      </c>
      <c r="G159">
        <v>0.5892751915144373</v>
      </c>
    </row>
    <row r="160" spans="1:7" x14ac:dyDescent="0.55000000000000004">
      <c r="A160" s="1">
        <v>1949</v>
      </c>
      <c r="B160" t="s">
        <v>92</v>
      </c>
      <c r="C160" t="str">
        <f>VLOOKUP(A160, [1]speeches!$B:$BC, 54,FALSE)</f>
        <v>Democratic</v>
      </c>
      <c r="D160">
        <v>1.2363850456284957</v>
      </c>
      <c r="E160">
        <v>2.0017662643508976</v>
      </c>
      <c r="F160">
        <v>0.52987930526935534</v>
      </c>
      <c r="G160">
        <v>0.67706800117750965</v>
      </c>
    </row>
    <row r="161" spans="1:7" x14ac:dyDescent="0.55000000000000004">
      <c r="A161" s="1">
        <v>1950</v>
      </c>
      <c r="B161" t="s">
        <v>92</v>
      </c>
      <c r="C161" t="str">
        <f>VLOOKUP(A161, [1]speeches!$B:$BC, 54,FALSE)</f>
        <v>Democratic</v>
      </c>
      <c r="D161">
        <v>1.2875536480686696</v>
      </c>
      <c r="E161">
        <v>1.463129145532579</v>
      </c>
      <c r="F161">
        <v>0.52672649239172842</v>
      </c>
      <c r="G161">
        <v>0.52672649239172842</v>
      </c>
    </row>
    <row r="162" spans="1:7" x14ac:dyDescent="0.55000000000000004">
      <c r="A162" s="1">
        <v>1951</v>
      </c>
      <c r="B162" t="s">
        <v>92</v>
      </c>
      <c r="C162" t="str">
        <f>VLOOKUP(A162, [1]speeches!$B:$BC, 54,FALSE)</f>
        <v>Democratic</v>
      </c>
      <c r="D162">
        <v>1.4042126379137412</v>
      </c>
      <c r="E162">
        <v>0.95285857572718158</v>
      </c>
      <c r="F162">
        <v>2.7582748244734203</v>
      </c>
      <c r="G162">
        <v>0.32597793380140422</v>
      </c>
    </row>
    <row r="163" spans="1:7" x14ac:dyDescent="0.55000000000000004">
      <c r="A163" s="1">
        <v>1952</v>
      </c>
      <c r="B163" t="s">
        <v>92</v>
      </c>
      <c r="C163" t="str">
        <f>VLOOKUP(A163, [1]speeches!$B:$BC, 54,FALSE)</f>
        <v>Democratic</v>
      </c>
      <c r="D163">
        <v>1.3310836145481815</v>
      </c>
      <c r="E163">
        <v>0.9373828271466067</v>
      </c>
      <c r="F163">
        <v>2.1372328458942635</v>
      </c>
      <c r="G163">
        <v>0.24371953505811775</v>
      </c>
    </row>
    <row r="164" spans="1:7" x14ac:dyDescent="0.55000000000000004">
      <c r="A164" s="1">
        <v>1953</v>
      </c>
      <c r="B164" t="s">
        <v>92</v>
      </c>
      <c r="C164" t="str">
        <f>VLOOKUP(A164, [1]speeches!$B:$BC, 54,FALSE)</f>
        <v>Democratic</v>
      </c>
      <c r="D164">
        <v>1.4272320033336805</v>
      </c>
      <c r="E164">
        <v>0.57297635170330241</v>
      </c>
      <c r="F164">
        <v>2.2814876549640588</v>
      </c>
      <c r="G164">
        <v>0.34378581102198147</v>
      </c>
    </row>
    <row r="165" spans="1:7" x14ac:dyDescent="0.55000000000000004">
      <c r="A165" s="1">
        <v>1954</v>
      </c>
      <c r="B165" t="s">
        <v>68</v>
      </c>
      <c r="C165" t="str">
        <f>VLOOKUP(A165, [1]speeches!$B:$BC, 54,FALSE)</f>
        <v>Republican</v>
      </c>
      <c r="D165">
        <v>0.95413458319383992</v>
      </c>
      <c r="E165">
        <v>2.042182792099096</v>
      </c>
      <c r="F165">
        <v>1.2721794442584533</v>
      </c>
      <c r="G165">
        <v>0.82022095748242385</v>
      </c>
    </row>
    <row r="166" spans="1:7" x14ac:dyDescent="0.55000000000000004">
      <c r="A166" s="1">
        <v>1955</v>
      </c>
      <c r="B166" t="s">
        <v>68</v>
      </c>
      <c r="C166" t="str">
        <f>VLOOKUP(A166, [1]speeches!$B:$BC, 54,FALSE)</f>
        <v>Republican</v>
      </c>
      <c r="D166">
        <v>0.8570638650815593</v>
      </c>
      <c r="E166">
        <v>1.6726568979817529</v>
      </c>
      <c r="F166">
        <v>1.479126347802046</v>
      </c>
      <c r="G166">
        <v>0.91235830799004691</v>
      </c>
    </row>
    <row r="167" spans="1:7" x14ac:dyDescent="0.55000000000000004">
      <c r="A167" s="1">
        <v>1956</v>
      </c>
      <c r="B167" t="s">
        <v>68</v>
      </c>
      <c r="C167" t="str">
        <f>VLOOKUP(A167, [1]speeches!$B:$BC, 54,FALSE)</f>
        <v>Republican</v>
      </c>
      <c r="D167">
        <v>1.0066707095209217</v>
      </c>
      <c r="E167">
        <v>1.6858702243784112</v>
      </c>
      <c r="F167">
        <v>1.1522134627046696</v>
      </c>
      <c r="G167">
        <v>0.70345664038811406</v>
      </c>
    </row>
    <row r="168" spans="1:7" x14ac:dyDescent="0.55000000000000004">
      <c r="A168" s="1">
        <v>1957</v>
      </c>
      <c r="B168" t="s">
        <v>68</v>
      </c>
      <c r="C168" t="str">
        <f>VLOOKUP(A168, [1]speeches!$B:$BC, 54,FALSE)</f>
        <v>Republican</v>
      </c>
      <c r="D168">
        <v>1.0656333252603536</v>
      </c>
      <c r="E168">
        <v>1.6226689271009929</v>
      </c>
      <c r="F168">
        <v>1.0171954468394284</v>
      </c>
      <c r="G168">
        <v>0.60547348026156456</v>
      </c>
    </row>
    <row r="169" spans="1:7" x14ac:dyDescent="0.55000000000000004">
      <c r="A169" s="1">
        <v>1958</v>
      </c>
      <c r="B169" t="s">
        <v>68</v>
      </c>
      <c r="C169" t="str">
        <f>VLOOKUP(A169, [1]speeches!$B:$BC, 54,FALSE)</f>
        <v>Republican</v>
      </c>
      <c r="D169">
        <v>0.8755854204846264</v>
      </c>
      <c r="E169">
        <v>1.1199348401547546</v>
      </c>
      <c r="F169">
        <v>2.341681938505396</v>
      </c>
      <c r="G169">
        <v>0.20362451639177356</v>
      </c>
    </row>
    <row r="170" spans="1:7" x14ac:dyDescent="0.55000000000000004">
      <c r="A170" s="1">
        <v>1959</v>
      </c>
      <c r="B170" t="s">
        <v>68</v>
      </c>
      <c r="C170" t="str">
        <f>VLOOKUP(A170, [1]speeches!$B:$BC, 54,FALSE)</f>
        <v>Republican</v>
      </c>
      <c r="D170">
        <v>1.1501334976381188</v>
      </c>
      <c r="E170">
        <v>1.9100431300061615</v>
      </c>
      <c r="F170">
        <v>1.3965906757034299</v>
      </c>
      <c r="G170">
        <v>0.39022386527007596</v>
      </c>
    </row>
    <row r="171" spans="1:7" x14ac:dyDescent="0.55000000000000004">
      <c r="A171" s="1">
        <v>1960</v>
      </c>
      <c r="B171" t="s">
        <v>68</v>
      </c>
      <c r="C171" t="str">
        <f>VLOOKUP(A171, [1]speeches!$B:$BC, 54,FALSE)</f>
        <v>Republican</v>
      </c>
      <c r="D171">
        <v>1.1549395877754087</v>
      </c>
      <c r="E171">
        <v>1.5103056147832268</v>
      </c>
      <c r="F171">
        <v>1.1904761904761905</v>
      </c>
      <c r="G171">
        <v>0.31982942430703626</v>
      </c>
    </row>
    <row r="172" spans="1:7" x14ac:dyDescent="0.55000000000000004">
      <c r="A172" s="1">
        <v>1961</v>
      </c>
      <c r="B172" t="s">
        <v>68</v>
      </c>
      <c r="C172" t="str">
        <f>VLOOKUP(A172, [1]speeches!$B:$BC, 54,FALSE)</f>
        <v>Republican</v>
      </c>
      <c r="D172">
        <v>1.2281835811247577</v>
      </c>
      <c r="E172">
        <v>1.4221073044602457</v>
      </c>
      <c r="F172">
        <v>1.4705882352941175</v>
      </c>
      <c r="G172">
        <v>0.33936651583710409</v>
      </c>
    </row>
    <row r="173" spans="1:7" x14ac:dyDescent="0.55000000000000004">
      <c r="A173" s="1">
        <v>1962</v>
      </c>
      <c r="B173" t="s">
        <v>79</v>
      </c>
      <c r="C173" t="str">
        <f>VLOOKUP(A173, [1]speeches!$B:$BC, 54,FALSE)</f>
        <v>Democratic</v>
      </c>
      <c r="D173">
        <v>1.1031696706028589</v>
      </c>
      <c r="E173">
        <v>2.3151025481665628</v>
      </c>
      <c r="F173">
        <v>1.1342448725916718</v>
      </c>
      <c r="G173">
        <v>0.59042883778744559</v>
      </c>
    </row>
    <row r="174" spans="1:7" x14ac:dyDescent="0.55000000000000004">
      <c r="A174" s="1">
        <v>1963</v>
      </c>
      <c r="B174" t="s">
        <v>79</v>
      </c>
      <c r="C174" t="str">
        <f>VLOOKUP(A174, [1]speeches!$B:$BC, 54,FALSE)</f>
        <v>Democratic</v>
      </c>
      <c r="D174">
        <v>0.93879083740142699</v>
      </c>
      <c r="E174">
        <v>1.8400300413067969</v>
      </c>
      <c r="F174">
        <v>1.220428088621855</v>
      </c>
      <c r="G174">
        <v>0.5632745024408562</v>
      </c>
    </row>
    <row r="175" spans="1:7" x14ac:dyDescent="0.55000000000000004">
      <c r="A175" s="1">
        <v>1964</v>
      </c>
      <c r="B175" t="s">
        <v>78</v>
      </c>
      <c r="C175" t="str">
        <f>VLOOKUP(A175, [1]speeches!$B:$BC, 54,FALSE)</f>
        <v>Democratic</v>
      </c>
      <c r="D175">
        <v>1.537496077816128</v>
      </c>
      <c r="E175">
        <v>2.3533103231879511</v>
      </c>
      <c r="F175">
        <v>0.84719171634766233</v>
      </c>
      <c r="G175">
        <v>0.75305930342014438</v>
      </c>
    </row>
    <row r="176" spans="1:7" x14ac:dyDescent="0.55000000000000004">
      <c r="A176" s="1">
        <v>1965</v>
      </c>
      <c r="B176" t="s">
        <v>78</v>
      </c>
      <c r="C176" t="str">
        <f>VLOOKUP(A176, [1]speeches!$B:$BC, 54,FALSE)</f>
        <v>National Union   [i]   ( Democratic )   [j]</v>
      </c>
      <c r="D176">
        <v>1.615839781520255</v>
      </c>
      <c r="E176">
        <v>1.1834319526627219</v>
      </c>
      <c r="F176">
        <v>0.91033227127901672</v>
      </c>
      <c r="G176">
        <v>0.31861629494765586</v>
      </c>
    </row>
    <row r="177" spans="1:7" x14ac:dyDescent="0.55000000000000004">
      <c r="A177" s="1">
        <v>1966</v>
      </c>
      <c r="B177" t="s">
        <v>78</v>
      </c>
      <c r="C177" t="str">
        <f>VLOOKUP(A177, [1]speeches!$B:$BC, 54,FALSE)</f>
        <v>National Union   [i]   ( Democratic )   [j]</v>
      </c>
      <c r="D177">
        <v>1.3510941960038059</v>
      </c>
      <c r="E177">
        <v>0.89438629876308284</v>
      </c>
      <c r="F177">
        <v>2.3215984776403427</v>
      </c>
      <c r="G177">
        <v>0.41864890580399616</v>
      </c>
    </row>
    <row r="178" spans="1:7" x14ac:dyDescent="0.55000000000000004">
      <c r="A178" s="1">
        <v>1967</v>
      </c>
      <c r="B178" t="s">
        <v>78</v>
      </c>
      <c r="C178" t="str">
        <f>VLOOKUP(A178, [1]speeches!$B:$BC, 54,FALSE)</f>
        <v>Democratic</v>
      </c>
      <c r="D178">
        <v>1.5750246097595275</v>
      </c>
      <c r="E178">
        <v>1.2375193362396288</v>
      </c>
      <c r="F178">
        <v>1.8703417240894389</v>
      </c>
      <c r="G178">
        <v>0.32344255378990294</v>
      </c>
    </row>
    <row r="179" spans="1:7" x14ac:dyDescent="0.55000000000000004">
      <c r="A179" s="1">
        <v>1968</v>
      </c>
      <c r="B179" t="s">
        <v>78</v>
      </c>
      <c r="C179" t="str">
        <f>VLOOKUP(A179, [1]speeches!$B:$BC, 54,FALSE)</f>
        <v>Democratic</v>
      </c>
      <c r="D179">
        <v>1.544799176107106</v>
      </c>
      <c r="E179">
        <v>1.5859938208032955</v>
      </c>
      <c r="F179">
        <v>1.1328527291452111</v>
      </c>
      <c r="G179">
        <v>0.26776519052523173</v>
      </c>
    </row>
    <row r="180" spans="1:7" x14ac:dyDescent="0.55000000000000004">
      <c r="A180" s="1">
        <v>1969</v>
      </c>
      <c r="B180" t="s">
        <v>78</v>
      </c>
      <c r="C180" t="str">
        <f>VLOOKUP(A180, [1]speeches!$B:$BC, 54,FALSE)</f>
        <v>National Union   [i]   ( Democratic )   [j]</v>
      </c>
      <c r="D180">
        <v>1.6557097638178717</v>
      </c>
      <c r="E180">
        <v>0.87655222790357923</v>
      </c>
      <c r="F180">
        <v>0.9252495738982226</v>
      </c>
      <c r="G180">
        <v>0.17044071098125152</v>
      </c>
    </row>
    <row r="181" spans="1:7" x14ac:dyDescent="0.55000000000000004">
      <c r="A181" s="1">
        <v>1970</v>
      </c>
      <c r="B181" t="s">
        <v>84</v>
      </c>
      <c r="C181" t="str">
        <f>VLOOKUP(A181, [1]speeches!$B:$BC, 54,FALSE)</f>
        <v>Republican</v>
      </c>
      <c r="D181">
        <v>1.4814814814814816</v>
      </c>
      <c r="E181">
        <v>1.1672278338945006</v>
      </c>
      <c r="F181">
        <v>0.96520763187429859</v>
      </c>
      <c r="G181">
        <v>0.15712682379349047</v>
      </c>
    </row>
    <row r="182" spans="1:7" x14ac:dyDescent="0.55000000000000004">
      <c r="A182" s="1">
        <v>1971</v>
      </c>
      <c r="B182" t="s">
        <v>84</v>
      </c>
      <c r="C182" t="str">
        <f>VLOOKUP(A182, [1]speeches!$B:$BC, 54,FALSE)</f>
        <v>Republican</v>
      </c>
      <c r="D182">
        <v>1.9888268156424582</v>
      </c>
      <c r="E182">
        <v>1.0726256983240223</v>
      </c>
      <c r="F182">
        <v>0.44692737430167595</v>
      </c>
      <c r="G182">
        <v>0.24581005586592178</v>
      </c>
    </row>
    <row r="183" spans="1:7" x14ac:dyDescent="0.55000000000000004">
      <c r="A183" s="1">
        <v>1972</v>
      </c>
      <c r="B183" t="s">
        <v>84</v>
      </c>
      <c r="C183" t="str">
        <f>VLOOKUP(A183, [1]speeches!$B:$BC, 54,FALSE)</f>
        <v>Republican</v>
      </c>
      <c r="D183">
        <v>1.4872699773128308</v>
      </c>
      <c r="E183">
        <v>1.4872699773128308</v>
      </c>
      <c r="F183">
        <v>1.1091504915553314</v>
      </c>
      <c r="G183">
        <v>0.20166372573733302</v>
      </c>
    </row>
    <row r="184" spans="1:7" x14ac:dyDescent="0.55000000000000004">
      <c r="A184" s="1">
        <v>1973</v>
      </c>
      <c r="B184" t="s">
        <v>84</v>
      </c>
      <c r="C184" t="str">
        <f>VLOOKUP(A184, [1]speeches!$B:$BC, 54,FALSE)</f>
        <v>Republican</v>
      </c>
      <c r="D184">
        <v>2.0543806646525682</v>
      </c>
      <c r="E184">
        <v>1.6918429003021147</v>
      </c>
      <c r="F184">
        <v>0.4833836858006042</v>
      </c>
      <c r="G184">
        <v>0.36253776435045315</v>
      </c>
    </row>
    <row r="185" spans="1:7" x14ac:dyDescent="0.55000000000000004">
      <c r="A185" s="1">
        <v>1974</v>
      </c>
      <c r="B185" t="s">
        <v>84</v>
      </c>
      <c r="C185" t="str">
        <f>VLOOKUP(A185, [1]speeches!$B:$BC, 54,FALSE)</f>
        <v>Republican</v>
      </c>
      <c r="D185">
        <v>1.8044237485448196</v>
      </c>
      <c r="E185">
        <v>1.0477299185098952</v>
      </c>
      <c r="F185">
        <v>1.2805587892898718</v>
      </c>
      <c r="G185">
        <v>0.15521924718665114</v>
      </c>
    </row>
    <row r="186" spans="1:7" x14ac:dyDescent="0.55000000000000004">
      <c r="A186" s="1">
        <v>1975</v>
      </c>
      <c r="B186" t="s">
        <v>70</v>
      </c>
      <c r="C186" t="str">
        <f>VLOOKUP(A186, [1]speeches!$B:$BC, 54,FALSE)</f>
        <v>Republican</v>
      </c>
      <c r="D186">
        <v>0.99926882768705838</v>
      </c>
      <c r="E186">
        <v>2.6565927370216915</v>
      </c>
      <c r="F186">
        <v>0.80428954423592491</v>
      </c>
      <c r="G186">
        <v>0.21935169388252496</v>
      </c>
    </row>
    <row r="187" spans="1:7" x14ac:dyDescent="0.55000000000000004">
      <c r="A187" s="1">
        <v>1976</v>
      </c>
      <c r="B187" t="s">
        <v>70</v>
      </c>
      <c r="C187" t="str">
        <f>VLOOKUP(A187, [1]speeches!$B:$BC, 54,FALSE)</f>
        <v>Republican</v>
      </c>
      <c r="D187">
        <v>1.5754393051908706</v>
      </c>
      <c r="E187">
        <v>2.5651383558876995</v>
      </c>
      <c r="F187">
        <v>1.0502928701272471</v>
      </c>
      <c r="G187">
        <v>0.56554231468390226</v>
      </c>
    </row>
    <row r="188" spans="1:7" x14ac:dyDescent="0.55000000000000004">
      <c r="A188" s="1">
        <v>1977</v>
      </c>
      <c r="B188" t="s">
        <v>70</v>
      </c>
      <c r="C188" t="str">
        <f>VLOOKUP(A188, [1]speeches!$B:$BC, 54,FALSE)</f>
        <v>Republican</v>
      </c>
      <c r="D188">
        <v>1.1422413793103448</v>
      </c>
      <c r="E188">
        <v>1.4655172413793103</v>
      </c>
      <c r="F188">
        <v>1.3362068965517242</v>
      </c>
      <c r="G188">
        <v>0.49568965517241381</v>
      </c>
    </row>
    <row r="189" spans="1:7" x14ac:dyDescent="0.55000000000000004">
      <c r="A189" s="1">
        <v>1978</v>
      </c>
      <c r="B189" t="s">
        <v>64</v>
      </c>
      <c r="C189" t="str">
        <f>VLOOKUP(A189, [1]speeches!$B:$BC, 54,FALSE)</f>
        <v>Democratic</v>
      </c>
      <c r="D189">
        <v>1.572052401746725</v>
      </c>
      <c r="E189">
        <v>3.0131004366812224</v>
      </c>
      <c r="F189">
        <v>1.0262008733624455</v>
      </c>
      <c r="G189">
        <v>0.611353711790393</v>
      </c>
    </row>
    <row r="190" spans="1:7" x14ac:dyDescent="0.55000000000000004">
      <c r="A190" s="1">
        <v>1979</v>
      </c>
      <c r="B190" t="s">
        <v>64</v>
      </c>
      <c r="C190" t="str">
        <f>VLOOKUP(A190, [1]speeches!$B:$BC, 54,FALSE)</f>
        <v>Democratic</v>
      </c>
      <c r="D190">
        <v>2.1893308664816526</v>
      </c>
      <c r="E190">
        <v>1.9426456984273821</v>
      </c>
      <c r="F190">
        <v>2.2818378045020045</v>
      </c>
      <c r="G190">
        <v>0.33919210607462225</v>
      </c>
    </row>
    <row r="191" spans="1:7" x14ac:dyDescent="0.55000000000000004">
      <c r="A191" s="1">
        <v>1980</v>
      </c>
      <c r="B191" t="s">
        <v>64</v>
      </c>
      <c r="C191" t="str">
        <f>VLOOKUP(A191, [1]speeches!$B:$BC, 54,FALSE)</f>
        <v>Democratic</v>
      </c>
      <c r="D191">
        <v>1.3839811542991753</v>
      </c>
      <c r="E191">
        <v>1.0895170789163722</v>
      </c>
      <c r="F191">
        <v>3.7396937573616023</v>
      </c>
      <c r="G191">
        <v>0.4122497055359246</v>
      </c>
    </row>
    <row r="192" spans="1:7" x14ac:dyDescent="0.55000000000000004">
      <c r="A192" s="1">
        <v>1981</v>
      </c>
      <c r="B192" t="s">
        <v>64</v>
      </c>
      <c r="C192" t="str">
        <f>VLOOKUP(A192, [1]speeches!$B:$BC, 54,FALSE)</f>
        <v>Democratic</v>
      </c>
      <c r="D192">
        <v>0.91467048027648667</v>
      </c>
      <c r="E192">
        <v>1.6267429388630676</v>
      </c>
      <c r="F192">
        <v>1.4062686211416995</v>
      </c>
      <c r="G192">
        <v>0.65248480514837326</v>
      </c>
    </row>
    <row r="193" spans="1:7" x14ac:dyDescent="0.55000000000000004">
      <c r="A193" s="1">
        <v>1982</v>
      </c>
      <c r="B193" t="s">
        <v>88</v>
      </c>
      <c r="C193" t="str">
        <f>VLOOKUP(A193, [1]speeches!$B:$BC, 54,FALSE)</f>
        <v>Republican</v>
      </c>
      <c r="D193">
        <v>1.2897016361886429</v>
      </c>
      <c r="E193">
        <v>2.5601539942252165</v>
      </c>
      <c r="F193">
        <v>0.86621751684311832</v>
      </c>
      <c r="G193">
        <v>0.30798845043310874</v>
      </c>
    </row>
    <row r="194" spans="1:7" x14ac:dyDescent="0.55000000000000004">
      <c r="A194" s="1">
        <v>1983</v>
      </c>
      <c r="B194" t="s">
        <v>88</v>
      </c>
      <c r="C194" t="str">
        <f>VLOOKUP(A194, [1]speeches!$B:$BC, 54,FALSE)</f>
        <v>Republican</v>
      </c>
      <c r="D194">
        <v>1.5434314429289304</v>
      </c>
      <c r="E194">
        <v>2.6920315865039486</v>
      </c>
      <c r="F194">
        <v>1.0229720028715004</v>
      </c>
      <c r="G194">
        <v>0.32304379038047382</v>
      </c>
    </row>
    <row r="195" spans="1:7" x14ac:dyDescent="0.55000000000000004">
      <c r="A195" s="1">
        <v>1984</v>
      </c>
      <c r="B195" t="s">
        <v>88</v>
      </c>
      <c r="C195" t="str">
        <f>VLOOKUP(A195, [1]speeches!$B:$BC, 54,FALSE)</f>
        <v>Republican</v>
      </c>
      <c r="D195">
        <v>1.9907500502714659</v>
      </c>
      <c r="E195">
        <v>1.8097727729740598</v>
      </c>
      <c r="F195">
        <v>1.266840941081842</v>
      </c>
      <c r="G195">
        <v>0.34184596822843355</v>
      </c>
    </row>
    <row r="196" spans="1:7" x14ac:dyDescent="0.55000000000000004">
      <c r="A196" s="1">
        <v>1985</v>
      </c>
      <c r="B196" t="s">
        <v>88</v>
      </c>
      <c r="C196" t="str">
        <f>VLOOKUP(A196, [1]speeches!$B:$BC, 54,FALSE)</f>
        <v>Republican</v>
      </c>
      <c r="D196">
        <v>2</v>
      </c>
      <c r="E196">
        <v>2.5882352941176472</v>
      </c>
      <c r="F196">
        <v>1.1058823529411765</v>
      </c>
      <c r="G196">
        <v>0.32941176470588235</v>
      </c>
    </row>
    <row r="197" spans="1:7" x14ac:dyDescent="0.55000000000000004">
      <c r="A197" s="1">
        <v>1986</v>
      </c>
      <c r="B197" t="s">
        <v>88</v>
      </c>
      <c r="C197" t="str">
        <f>VLOOKUP(A197, [1]speeches!$B:$BC, 54,FALSE)</f>
        <v>Republican</v>
      </c>
      <c r="D197">
        <v>2.2241231822070144</v>
      </c>
      <c r="E197">
        <v>1.6823495865412035</v>
      </c>
      <c r="F197">
        <v>1.1976047904191618</v>
      </c>
      <c r="G197">
        <v>0.14257199885942401</v>
      </c>
    </row>
    <row r="198" spans="1:7" x14ac:dyDescent="0.55000000000000004">
      <c r="A198" s="1">
        <v>1987</v>
      </c>
      <c r="B198" t="s">
        <v>88</v>
      </c>
      <c r="C198" t="str">
        <f>VLOOKUP(A198, [1]speeches!$B:$BC, 54,FALSE)</f>
        <v>Republican</v>
      </c>
      <c r="D198">
        <v>1.288456481724954</v>
      </c>
      <c r="E198">
        <v>0.97291611885353657</v>
      </c>
      <c r="F198">
        <v>1.3410465422035234</v>
      </c>
      <c r="G198">
        <v>0.44701551406784118</v>
      </c>
    </row>
    <row r="199" spans="1:7" x14ac:dyDescent="0.55000000000000004">
      <c r="A199" s="1">
        <v>1988</v>
      </c>
      <c r="B199" t="s">
        <v>88</v>
      </c>
      <c r="C199" t="str">
        <f>VLOOKUP(A199, [1]speeches!$B:$BC, 54,FALSE)</f>
        <v>Republican</v>
      </c>
      <c r="D199">
        <v>1.8125643666323379</v>
      </c>
      <c r="E199">
        <v>1.2152420185375901</v>
      </c>
      <c r="F199">
        <v>1.2770339855818744</v>
      </c>
      <c r="G199">
        <v>0.22657054582904224</v>
      </c>
    </row>
    <row r="200" spans="1:7" x14ac:dyDescent="0.55000000000000004">
      <c r="A200" s="1">
        <v>1989</v>
      </c>
      <c r="B200" t="s">
        <v>63</v>
      </c>
      <c r="C200" t="str">
        <f>VLOOKUP(A200, [1]speeches!$B:$BC, 54,FALSE)</f>
        <v>Republican</v>
      </c>
      <c r="D200">
        <v>1.4934660858742999</v>
      </c>
      <c r="E200">
        <v>1.2445550715619167</v>
      </c>
      <c r="F200">
        <v>1.0786143953536611</v>
      </c>
      <c r="G200">
        <v>0.29039618336444722</v>
      </c>
    </row>
    <row r="201" spans="1:7" x14ac:dyDescent="0.55000000000000004">
      <c r="A201" s="1">
        <v>1990</v>
      </c>
      <c r="B201" t="s">
        <v>63</v>
      </c>
      <c r="C201" t="str">
        <f>VLOOKUP(A201, [1]speeches!$B:$BC, 54,FALSE)</f>
        <v>Republican</v>
      </c>
      <c r="D201">
        <v>2.1750663129973478</v>
      </c>
      <c r="E201">
        <v>0.66312997347480107</v>
      </c>
      <c r="F201">
        <v>0.95490716180371349</v>
      </c>
      <c r="G201">
        <v>0.3183023872679045</v>
      </c>
    </row>
    <row r="202" spans="1:7" x14ac:dyDescent="0.55000000000000004">
      <c r="A202" s="1">
        <v>1991</v>
      </c>
      <c r="B202" t="s">
        <v>63</v>
      </c>
      <c r="C202" t="str">
        <f>VLOOKUP(A202, [1]speeches!$B:$BC, 54,FALSE)</f>
        <v>Republican</v>
      </c>
      <c r="D202">
        <v>1.6201859229747675</v>
      </c>
      <c r="E202">
        <v>1.4608233731739706</v>
      </c>
      <c r="F202">
        <v>2.0185922974767596</v>
      </c>
      <c r="G202">
        <v>0.2390438247011952</v>
      </c>
    </row>
    <row r="203" spans="1:7" x14ac:dyDescent="0.55000000000000004">
      <c r="A203" s="1">
        <v>1992</v>
      </c>
      <c r="B203" t="s">
        <v>63</v>
      </c>
      <c r="C203" t="str">
        <f>VLOOKUP(A203, [1]speeches!$B:$BC, 54,FALSE)</f>
        <v>Republican</v>
      </c>
      <c r="D203">
        <v>1.5472657905892326</v>
      </c>
      <c r="E203">
        <v>2.0347604917337856</v>
      </c>
      <c r="F203">
        <v>1.0809665112335736</v>
      </c>
      <c r="G203">
        <v>8.4781687155574395E-2</v>
      </c>
    </row>
    <row r="204" spans="1:7" x14ac:dyDescent="0.55000000000000004">
      <c r="A204" s="1">
        <v>1993</v>
      </c>
      <c r="B204" t="s">
        <v>66</v>
      </c>
      <c r="C204" t="str">
        <f>VLOOKUP(A204, [1]speeches!$B:$BC, 54,FALSE)</f>
        <v>Democratic</v>
      </c>
      <c r="D204">
        <v>1.6412159269302125</v>
      </c>
      <c r="E204">
        <v>2.6687598116169546</v>
      </c>
      <c r="F204">
        <v>0.3710575139146568</v>
      </c>
      <c r="G204">
        <v>0.15698587127158556</v>
      </c>
    </row>
    <row r="205" spans="1:7" x14ac:dyDescent="0.55000000000000004">
      <c r="A205" s="1">
        <v>1994</v>
      </c>
      <c r="B205" t="s">
        <v>66</v>
      </c>
      <c r="C205" t="str">
        <f>VLOOKUP(A205, [1]speeches!$B:$BC, 54,FALSE)</f>
        <v>Democratic</v>
      </c>
      <c r="D205">
        <v>1.5810810810810811</v>
      </c>
      <c r="E205">
        <v>1.9594594594594597</v>
      </c>
      <c r="F205">
        <v>0.78378378378378377</v>
      </c>
      <c r="G205">
        <v>0.20270270270270271</v>
      </c>
    </row>
    <row r="206" spans="1:7" x14ac:dyDescent="0.55000000000000004">
      <c r="A206" s="1">
        <v>1995</v>
      </c>
      <c r="B206" t="s">
        <v>66</v>
      </c>
      <c r="C206" t="str">
        <f>VLOOKUP(A206, [1]speeches!$B:$BC, 54,FALSE)</f>
        <v>Democratic</v>
      </c>
      <c r="D206">
        <v>1.4109154544460243</v>
      </c>
      <c r="E206">
        <v>1.421852783550257</v>
      </c>
      <c r="F206">
        <v>0.94061030296401626</v>
      </c>
      <c r="G206">
        <v>1.0390462649021108</v>
      </c>
    </row>
    <row r="207" spans="1:7" x14ac:dyDescent="0.55000000000000004">
      <c r="A207" s="1">
        <v>1996</v>
      </c>
      <c r="B207" t="s">
        <v>66</v>
      </c>
      <c r="C207" t="str">
        <f>VLOOKUP(A207, [1]speeches!$B:$BC, 54,FALSE)</f>
        <v>Democratic</v>
      </c>
      <c r="D207">
        <v>2.2759828107591913</v>
      </c>
      <c r="E207">
        <v>1.4483526977558492</v>
      </c>
      <c r="F207">
        <v>1.034537641254178</v>
      </c>
      <c r="G207">
        <v>0.95495782269616414</v>
      </c>
    </row>
    <row r="208" spans="1:7" x14ac:dyDescent="0.55000000000000004">
      <c r="A208" s="1">
        <v>1997</v>
      </c>
      <c r="B208" t="s">
        <v>66</v>
      </c>
      <c r="C208" t="str">
        <f>VLOOKUP(A208, [1]speeches!$B:$BC, 54,FALSE)</f>
        <v>Democratic</v>
      </c>
      <c r="D208">
        <v>1.8243844556511422</v>
      </c>
      <c r="E208">
        <v>1.2755858795609611</v>
      </c>
      <c r="F208">
        <v>1.038267576386829</v>
      </c>
      <c r="G208">
        <v>0.77128448531592997</v>
      </c>
    </row>
    <row r="209" spans="1:7" x14ac:dyDescent="0.55000000000000004">
      <c r="A209" s="1">
        <v>1998</v>
      </c>
      <c r="B209" t="s">
        <v>66</v>
      </c>
      <c r="C209" t="str">
        <f>VLOOKUP(A209, [1]speeches!$B:$BC, 54,FALSE)</f>
        <v>Democratic</v>
      </c>
      <c r="D209">
        <v>1.990937800356996</v>
      </c>
      <c r="E209">
        <v>1.6888644789235205</v>
      </c>
      <c r="F209">
        <v>0.97487299189894272</v>
      </c>
      <c r="G209">
        <v>0.54922422078813682</v>
      </c>
    </row>
    <row r="210" spans="1:7" x14ac:dyDescent="0.55000000000000004">
      <c r="A210" s="1">
        <v>1999</v>
      </c>
      <c r="B210" t="s">
        <v>66</v>
      </c>
      <c r="C210" t="str">
        <f>VLOOKUP(A210, [1]speeches!$B:$BC, 54,FALSE)</f>
        <v>Democratic</v>
      </c>
      <c r="D210">
        <v>1.6059957173447537</v>
      </c>
      <c r="E210">
        <v>1.4721627408993576</v>
      </c>
      <c r="F210">
        <v>1.003747323340471</v>
      </c>
      <c r="G210">
        <v>0.37473233404710921</v>
      </c>
    </row>
    <row r="211" spans="1:7" x14ac:dyDescent="0.55000000000000004">
      <c r="A211" s="1">
        <v>2000</v>
      </c>
      <c r="B211" t="s">
        <v>66</v>
      </c>
      <c r="C211" t="str">
        <f>VLOOKUP(A211, [1]speeches!$B:$BC, 54,FALSE)</f>
        <v>Democratic</v>
      </c>
      <c r="D211">
        <v>1.9764451062677677</v>
      </c>
      <c r="E211">
        <v>2.2065791254907272</v>
      </c>
      <c r="F211">
        <v>1.2725057533504807</v>
      </c>
      <c r="G211">
        <v>0.40611885745228105</v>
      </c>
    </row>
    <row r="212" spans="1:7" x14ac:dyDescent="0.55000000000000004">
      <c r="A212" s="1">
        <v>2001</v>
      </c>
      <c r="B212" t="s">
        <v>63</v>
      </c>
      <c r="C212" t="str">
        <f>VLOOKUP(A212, [1]speeches!$B:$BC, 54,FALSE)</f>
        <v>Republican</v>
      </c>
      <c r="D212">
        <v>1.5927189988623434</v>
      </c>
      <c r="E212">
        <v>2.229806598407281</v>
      </c>
      <c r="F212">
        <v>0.79635949943117168</v>
      </c>
      <c r="G212">
        <v>0.29579067121729236</v>
      </c>
    </row>
    <row r="213" spans="1:7" x14ac:dyDescent="0.55000000000000004">
      <c r="A213" s="1">
        <v>2002</v>
      </c>
      <c r="B213" t="s">
        <v>63</v>
      </c>
      <c r="C213" t="str">
        <f>VLOOKUP(A213, [1]speeches!$B:$BC, 54,FALSE)</f>
        <v>Republican</v>
      </c>
      <c r="D213">
        <v>1.752092050209205</v>
      </c>
      <c r="E213">
        <v>1.9351464435146442</v>
      </c>
      <c r="F213">
        <v>4.3671548117154808</v>
      </c>
      <c r="G213">
        <v>0.70606694560669458</v>
      </c>
    </row>
    <row r="214" spans="1:7" x14ac:dyDescent="0.55000000000000004">
      <c r="A214" s="1">
        <v>2003</v>
      </c>
      <c r="B214" t="s">
        <v>63</v>
      </c>
      <c r="C214" t="str">
        <f>VLOOKUP(A214, [1]speeches!$B:$BC, 54,FALSE)</f>
        <v>Republican</v>
      </c>
      <c r="D214">
        <v>1.7498138495904692</v>
      </c>
      <c r="E214">
        <v>0.98659717051377516</v>
      </c>
      <c r="F214">
        <v>3.2576321667907671</v>
      </c>
      <c r="G214">
        <v>0.61429635145197314</v>
      </c>
    </row>
    <row r="215" spans="1:7" x14ac:dyDescent="0.55000000000000004">
      <c r="A215" s="1">
        <v>2004</v>
      </c>
      <c r="B215" t="s">
        <v>63</v>
      </c>
      <c r="C215" t="str">
        <f>VLOOKUP(A215, [1]speeches!$B:$BC, 54,FALSE)</f>
        <v>Republican</v>
      </c>
      <c r="D215">
        <v>1.8565074453684007</v>
      </c>
      <c r="E215">
        <v>1.8758460645909882</v>
      </c>
      <c r="F215">
        <v>2.8427770257203635</v>
      </c>
      <c r="G215">
        <v>0.54148133823245015</v>
      </c>
    </row>
    <row r="216" spans="1:7" x14ac:dyDescent="0.55000000000000004">
      <c r="A216" s="1">
        <v>2005</v>
      </c>
      <c r="B216" t="s">
        <v>63</v>
      </c>
      <c r="C216" t="str">
        <f>VLOOKUP(A216, [1]speeches!$B:$BC, 54,FALSE)</f>
        <v>Republican</v>
      </c>
      <c r="D216">
        <v>1.4656367597544069</v>
      </c>
      <c r="E216">
        <v>1.7627252921370569</v>
      </c>
      <c r="F216">
        <v>2.7134085957615368</v>
      </c>
      <c r="G216">
        <v>0.51495345612992671</v>
      </c>
    </row>
    <row r="217" spans="1:7" x14ac:dyDescent="0.55000000000000004">
      <c r="A217" s="1">
        <v>2006</v>
      </c>
      <c r="B217" t="s">
        <v>63</v>
      </c>
      <c r="C217" t="str">
        <f>VLOOKUP(A217, [1]speeches!$B:$BC, 54,FALSE)</f>
        <v>Republican</v>
      </c>
      <c r="D217">
        <v>1.8793459875963165</v>
      </c>
      <c r="E217">
        <v>1.3719225709453111</v>
      </c>
      <c r="F217">
        <v>2.6498778425108065</v>
      </c>
      <c r="G217">
        <v>0.65777109565871072</v>
      </c>
    </row>
    <row r="218" spans="1:7" x14ac:dyDescent="0.55000000000000004">
      <c r="A218" s="1">
        <v>2007</v>
      </c>
      <c r="B218" t="s">
        <v>63</v>
      </c>
      <c r="C218" t="str">
        <f>VLOOKUP(A218, [1]speeches!$B:$BC, 54,FALSE)</f>
        <v>Republican</v>
      </c>
      <c r="D218">
        <v>1.6434440871739908</v>
      </c>
      <c r="E218">
        <v>0.857449088960343</v>
      </c>
      <c r="F218">
        <v>3.8227938549481957</v>
      </c>
      <c r="G218">
        <v>0.89317613433369059</v>
      </c>
    </row>
    <row r="219" spans="1:7" x14ac:dyDescent="0.55000000000000004">
      <c r="A219" s="1">
        <v>2008</v>
      </c>
      <c r="B219" t="s">
        <v>63</v>
      </c>
      <c r="C219" t="str">
        <f>VLOOKUP(A219, [1]speeches!$B:$BC, 54,FALSE)</f>
        <v>Republican</v>
      </c>
      <c r="D219">
        <v>1.582058414464534</v>
      </c>
      <c r="E219">
        <v>1.4603616133518775</v>
      </c>
      <c r="F219">
        <v>3.9290681502086229</v>
      </c>
      <c r="G219">
        <v>0.83449235048678716</v>
      </c>
    </row>
    <row r="220" spans="1:7" x14ac:dyDescent="0.55000000000000004">
      <c r="A220" s="1">
        <v>2009</v>
      </c>
      <c r="B220" t="s">
        <v>85</v>
      </c>
      <c r="C220" t="str">
        <f>VLOOKUP(A220, [1]speeches!$B:$BC, 54,FALSE)</f>
        <v>Democratic</v>
      </c>
      <c r="D220">
        <v>1.4983164983164983</v>
      </c>
      <c r="E220">
        <v>2.5084175084175082</v>
      </c>
      <c r="F220">
        <v>1.1616161616161615</v>
      </c>
      <c r="G220">
        <v>0.23569023569023567</v>
      </c>
    </row>
    <row r="221" spans="1:7" x14ac:dyDescent="0.55000000000000004">
      <c r="A221" s="1">
        <v>2010</v>
      </c>
      <c r="B221" t="s">
        <v>85</v>
      </c>
      <c r="C221" t="str">
        <f>VLOOKUP(A221, [1]speeches!$B:$BC, 54,FALSE)</f>
        <v>Democratic</v>
      </c>
      <c r="D221">
        <v>1.4213340838727835</v>
      </c>
      <c r="E221">
        <v>2.5612158739093722</v>
      </c>
      <c r="F221">
        <v>1.3368983957219251</v>
      </c>
      <c r="G221">
        <v>0.45032367013791164</v>
      </c>
    </row>
    <row r="222" spans="1:7" x14ac:dyDescent="0.55000000000000004">
      <c r="A222" s="1">
        <v>2011</v>
      </c>
      <c r="B222" t="s">
        <v>85</v>
      </c>
      <c r="C222" t="str">
        <f>VLOOKUP(A222, [1]speeches!$B:$BC, 54,FALSE)</f>
        <v>Democratic</v>
      </c>
      <c r="D222">
        <v>1.2968299711815563</v>
      </c>
      <c r="E222">
        <v>1.7579250720461095</v>
      </c>
      <c r="F222">
        <v>1.2680115273775217</v>
      </c>
      <c r="G222">
        <v>0.57636887608069165</v>
      </c>
    </row>
    <row r="223" spans="1:7" x14ac:dyDescent="0.55000000000000004">
      <c r="A223" s="1">
        <v>2012</v>
      </c>
      <c r="B223" t="s">
        <v>85</v>
      </c>
      <c r="C223" t="str">
        <f>VLOOKUP(A223, [1]speeches!$B:$BC, 54,FALSE)</f>
        <v>Democratic</v>
      </c>
      <c r="D223">
        <v>1.5027908973808501</v>
      </c>
      <c r="E223">
        <v>3.0485186775440103</v>
      </c>
      <c r="F223">
        <v>1.2022327179046801</v>
      </c>
      <c r="G223">
        <v>0.50093029912695008</v>
      </c>
    </row>
    <row r="224" spans="1:7" x14ac:dyDescent="0.55000000000000004">
      <c r="A224" s="1">
        <v>2013</v>
      </c>
      <c r="B224" t="s">
        <v>85</v>
      </c>
      <c r="C224" t="str">
        <f>VLOOKUP(A224, [1]speeches!$B:$BC, 54,FALSE)</f>
        <v>Democratic</v>
      </c>
      <c r="D224">
        <v>1.314365238905211</v>
      </c>
      <c r="E224">
        <v>2.7988248028452141</v>
      </c>
      <c r="F224">
        <v>1.267975877532086</v>
      </c>
      <c r="G224">
        <v>0.63398793876604298</v>
      </c>
    </row>
    <row r="225" spans="1:7" x14ac:dyDescent="0.55000000000000004">
      <c r="A225" s="1">
        <v>2014</v>
      </c>
      <c r="B225" t="s">
        <v>85</v>
      </c>
      <c r="C225" t="str">
        <f>VLOOKUP(A225, [1]speeches!$B:$BC, 54,FALSE)</f>
        <v>Democratic</v>
      </c>
      <c r="D225">
        <v>1.4901150781941577</v>
      </c>
      <c r="E225">
        <v>2.3458247270581292</v>
      </c>
      <c r="F225">
        <v>1.9179699026261436</v>
      </c>
      <c r="G225">
        <v>0.41310120979640014</v>
      </c>
    </row>
    <row r="226" spans="1:7" x14ac:dyDescent="0.55000000000000004">
      <c r="A226" s="1">
        <v>2015</v>
      </c>
      <c r="B226" t="s">
        <v>85</v>
      </c>
      <c r="C226" t="str">
        <f>VLOOKUP(A226, [1]speeches!$B:$BC, 54,FALSE)</f>
        <v>Democratic</v>
      </c>
      <c r="D226">
        <v>1.575739557009068</v>
      </c>
      <c r="E226">
        <v>2.0365690500966256</v>
      </c>
      <c r="F226">
        <v>1.7541251672365095</v>
      </c>
      <c r="G226">
        <v>0.46082949308755761</v>
      </c>
    </row>
    <row r="227" spans="1:7" x14ac:dyDescent="0.55000000000000004">
      <c r="A227" s="1">
        <v>2016</v>
      </c>
      <c r="B227" t="s">
        <v>85</v>
      </c>
      <c r="C227" t="str">
        <f>VLOOKUP(A227, [1]speeches!$B:$BC, 54,FALSE)</f>
        <v>Democratic</v>
      </c>
      <c r="D227">
        <v>1.4895182052225084</v>
      </c>
      <c r="E227">
        <v>1.636631114380287</v>
      </c>
      <c r="F227">
        <v>1.655020228025009</v>
      </c>
      <c r="G227">
        <v>0.73556454578889297</v>
      </c>
    </row>
    <row r="228" spans="1:7" x14ac:dyDescent="0.55000000000000004">
      <c r="A228" s="1">
        <v>2017</v>
      </c>
      <c r="B228" t="s">
        <v>93</v>
      </c>
      <c r="C228" t="str">
        <f>VLOOKUP(A228, [1]speeches!$B:$BC, 54,FALSE)</f>
        <v>Republican</v>
      </c>
      <c r="D228">
        <v>2.4027005559968231</v>
      </c>
      <c r="E228">
        <v>1.528991262907069</v>
      </c>
      <c r="F228">
        <v>1.3502779984114377</v>
      </c>
      <c r="G228">
        <v>1.4495631453534552</v>
      </c>
    </row>
    <row r="229" spans="1:7" x14ac:dyDescent="0.55000000000000004">
      <c r="A229" s="1">
        <v>2018</v>
      </c>
      <c r="B229" t="s">
        <v>93</v>
      </c>
      <c r="C229" t="str">
        <f>VLOOKUP(A229, [1]speeches!$B:$BC, 54,FALSE)</f>
        <v>Republican</v>
      </c>
      <c r="D229">
        <v>2.3506743737957612</v>
      </c>
      <c r="E229">
        <v>1.2138728323699421</v>
      </c>
      <c r="F229">
        <v>2.0038535645472062</v>
      </c>
      <c r="G229">
        <v>1.0597302504816954</v>
      </c>
    </row>
  </sheetData>
  <autoFilter ref="A1:C229"/>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1"/>
  <sheetViews>
    <sheetView topLeftCell="A139" workbookViewId="0">
      <selection activeCell="C1" sqref="C1:C153"/>
    </sheetView>
  </sheetViews>
  <sheetFormatPr defaultRowHeight="14.4" x14ac:dyDescent="0.55000000000000004"/>
  <cols>
    <col min="1" max="1" width="8.83984375" style="1"/>
    <col min="2" max="2" width="11.26171875" customWidth="1"/>
    <col min="3" max="3" width="31.68359375" customWidth="1"/>
    <col min="4" max="4" width="18.3671875" customWidth="1"/>
    <col min="5" max="5" width="16.83984375" customWidth="1"/>
    <col min="6" max="6" width="16.26171875" customWidth="1"/>
    <col min="7" max="7" width="17.5234375" customWidth="1"/>
  </cols>
  <sheetData>
    <row r="1" spans="1:7" x14ac:dyDescent="0.55000000000000004">
      <c r="A1" s="1" t="s">
        <v>58</v>
      </c>
      <c r="B1" t="s">
        <v>31</v>
      </c>
      <c r="C1" t="s">
        <v>97</v>
      </c>
      <c r="D1" t="s">
        <v>212</v>
      </c>
      <c r="E1" t="s">
        <v>214</v>
      </c>
      <c r="F1" t="s">
        <v>216</v>
      </c>
      <c r="G1" t="s">
        <v>218</v>
      </c>
    </row>
    <row r="2" spans="1:7" x14ac:dyDescent="0.55000000000000004">
      <c r="A2" s="1">
        <v>1866</v>
      </c>
      <c r="B2" t="s">
        <v>78</v>
      </c>
      <c r="C2" t="str">
        <f>VLOOKUP(A2, [1]speeches!$B:$BC, 54,FALSE)</f>
        <v>Democratic</v>
      </c>
      <c r="D2">
        <v>1.2487722744492775</v>
      </c>
      <c r="E2">
        <v>0.42093447453346433</v>
      </c>
      <c r="F2">
        <v>1.0242738880314299</v>
      </c>
      <c r="G2">
        <v>0.74365090500912023</v>
      </c>
    </row>
    <row r="3" spans="1:7" x14ac:dyDescent="0.55000000000000004">
      <c r="A3" s="1">
        <v>1867</v>
      </c>
      <c r="B3" t="s">
        <v>78</v>
      </c>
      <c r="C3" t="str">
        <f>VLOOKUP(A3, [1]speeches!$B:$BC, 54,FALSE)</f>
        <v>Democratic</v>
      </c>
      <c r="D3">
        <v>0.89308071112594933</v>
      </c>
      <c r="E3">
        <v>0.65937734746682242</v>
      </c>
      <c r="F3">
        <v>0.88473416242383784</v>
      </c>
      <c r="G3">
        <v>0.40898088640347219</v>
      </c>
    </row>
    <row r="4" spans="1:7" x14ac:dyDescent="0.55000000000000004">
      <c r="A4" s="1">
        <v>1868</v>
      </c>
      <c r="B4" t="s">
        <v>78</v>
      </c>
      <c r="C4" t="str">
        <f>VLOOKUP(A4, [1]speeches!$B:$BC, 54,FALSE)</f>
        <v>Democratic</v>
      </c>
      <c r="D4">
        <v>0.94733625343791394</v>
      </c>
      <c r="E4">
        <v>0.78435367220128349</v>
      </c>
      <c r="F4">
        <v>0.86584496281959866</v>
      </c>
      <c r="G4">
        <v>0.6723031476011001</v>
      </c>
    </row>
    <row r="5" spans="1:7" x14ac:dyDescent="0.55000000000000004">
      <c r="A5" s="1">
        <v>1869</v>
      </c>
      <c r="B5" t="s">
        <v>71</v>
      </c>
      <c r="C5" t="str">
        <f>VLOOKUP(A5, [1]speeches!$B:$BC, 54,FALSE)</f>
        <v>Republican</v>
      </c>
      <c r="D5">
        <v>1.1685276551545054</v>
      </c>
      <c r="E5">
        <v>0.714100233705531</v>
      </c>
      <c r="F5">
        <v>0.85692028044663715</v>
      </c>
      <c r="G5">
        <v>0.72708387431835886</v>
      </c>
    </row>
    <row r="6" spans="1:7" x14ac:dyDescent="0.55000000000000004">
      <c r="A6" s="1">
        <v>1870</v>
      </c>
      <c r="B6" t="s">
        <v>71</v>
      </c>
      <c r="C6" t="str">
        <f>VLOOKUP(A6, [1]speeches!$B:$BC, 54,FALSE)</f>
        <v>Republican</v>
      </c>
      <c r="D6">
        <v>1.4079670329670331</v>
      </c>
      <c r="E6">
        <v>0.82417582417582425</v>
      </c>
      <c r="F6">
        <v>0.74404761904761896</v>
      </c>
      <c r="G6">
        <v>1.0531135531135531</v>
      </c>
    </row>
    <row r="7" spans="1:7" x14ac:dyDescent="0.55000000000000004">
      <c r="A7" s="1">
        <v>1871</v>
      </c>
      <c r="B7" t="s">
        <v>71</v>
      </c>
      <c r="C7" t="str">
        <f>VLOOKUP(A7, [1]speeches!$B:$BC, 54,FALSE)</f>
        <v>Republican</v>
      </c>
      <c r="D7">
        <v>1.3471663053576959</v>
      </c>
      <c r="E7">
        <v>0.38711675441313098</v>
      </c>
      <c r="F7">
        <v>0.71229482812016098</v>
      </c>
      <c r="G7">
        <v>1.1303809228863424</v>
      </c>
    </row>
    <row r="8" spans="1:7" x14ac:dyDescent="0.55000000000000004">
      <c r="A8" s="1">
        <v>1872</v>
      </c>
      <c r="B8" t="s">
        <v>71</v>
      </c>
      <c r="C8" t="str">
        <f>VLOOKUP(A8, [1]speeches!$B:$BC, 54,FALSE)</f>
        <v>Republican</v>
      </c>
      <c r="D8">
        <v>1.6294810729506142</v>
      </c>
      <c r="E8">
        <v>0.15041363750313361</v>
      </c>
      <c r="F8">
        <v>0.9024818250188017</v>
      </c>
      <c r="G8">
        <v>1.2534469791927803</v>
      </c>
    </row>
    <row r="9" spans="1:7" x14ac:dyDescent="0.55000000000000004">
      <c r="A9" s="1">
        <v>1873</v>
      </c>
      <c r="B9" t="s">
        <v>71</v>
      </c>
      <c r="C9" t="str">
        <f>VLOOKUP(A9, [1]speeches!$B:$BC, 54,FALSE)</f>
        <v>Republican</v>
      </c>
      <c r="D9">
        <v>1.1774096986629414</v>
      </c>
      <c r="E9">
        <v>0.84813410496906805</v>
      </c>
      <c r="F9">
        <v>0.77828776691279189</v>
      </c>
      <c r="G9">
        <v>0.7982438635002993</v>
      </c>
    </row>
    <row r="10" spans="1:7" x14ac:dyDescent="0.55000000000000004">
      <c r="A10" s="1">
        <v>1874</v>
      </c>
      <c r="B10" t="s">
        <v>71</v>
      </c>
      <c r="C10" t="str">
        <f>VLOOKUP(A10, [1]speeches!$B:$BC, 54,FALSE)</f>
        <v>Republican</v>
      </c>
      <c r="D10">
        <v>1.1202958451163803</v>
      </c>
      <c r="E10">
        <v>0.71785947356971946</v>
      </c>
      <c r="F10">
        <v>0.60909288666521644</v>
      </c>
      <c r="G10">
        <v>1.2290624320208832</v>
      </c>
    </row>
    <row r="11" spans="1:7" x14ac:dyDescent="0.55000000000000004">
      <c r="A11" s="1">
        <v>1875</v>
      </c>
      <c r="B11" t="s">
        <v>71</v>
      </c>
      <c r="C11" t="str">
        <f>VLOOKUP(A11, [1]speeches!$B:$BC, 54,FALSE)</f>
        <v>Republican</v>
      </c>
      <c r="D11">
        <v>1.0817012210112267</v>
      </c>
      <c r="E11">
        <v>0.64738179136277962</v>
      </c>
      <c r="F11">
        <v>0.60640826026386951</v>
      </c>
      <c r="G11">
        <v>1.0571171023518808</v>
      </c>
    </row>
    <row r="12" spans="1:7" x14ac:dyDescent="0.55000000000000004">
      <c r="A12" s="1">
        <v>1876</v>
      </c>
      <c r="B12" t="s">
        <v>71</v>
      </c>
      <c r="C12" t="str">
        <f>VLOOKUP(A12, [1]speeches!$B:$BC, 54,FALSE)</f>
        <v>Republican</v>
      </c>
      <c r="D12">
        <v>1.3837774179302222</v>
      </c>
      <c r="E12">
        <v>0.45635212718975421</v>
      </c>
      <c r="F12">
        <v>0.78021492713087004</v>
      </c>
      <c r="G12">
        <v>1.634035036066539</v>
      </c>
    </row>
    <row r="13" spans="1:7" x14ac:dyDescent="0.55000000000000004">
      <c r="A13" s="1">
        <v>1877</v>
      </c>
      <c r="B13" t="s">
        <v>74</v>
      </c>
      <c r="C13" t="str">
        <f>VLOOKUP(A13, [1]speeches!$B:$BC, 54,FALSE)</f>
        <v>Republican</v>
      </c>
      <c r="D13">
        <v>1.0228264937008857</v>
      </c>
      <c r="E13">
        <v>0.83572408631657735</v>
      </c>
      <c r="F13">
        <v>0.7234626418859923</v>
      </c>
      <c r="G13">
        <v>0.98540601222402402</v>
      </c>
    </row>
    <row r="14" spans="1:7" x14ac:dyDescent="0.55000000000000004">
      <c r="A14" s="1">
        <v>1878</v>
      </c>
      <c r="B14" t="s">
        <v>74</v>
      </c>
      <c r="C14" t="str">
        <f>VLOOKUP(A14, [1]speeches!$B:$BC, 54,FALSE)</f>
        <v>Republican</v>
      </c>
      <c r="D14">
        <v>0.72325846973734298</v>
      </c>
      <c r="E14">
        <v>0.38066235249333841</v>
      </c>
      <c r="F14">
        <v>0.60905976398934147</v>
      </c>
      <c r="G14">
        <v>0.72325846973734298</v>
      </c>
    </row>
    <row r="15" spans="1:7" x14ac:dyDescent="0.55000000000000004">
      <c r="A15" s="1">
        <v>1879</v>
      </c>
      <c r="B15" t="s">
        <v>74</v>
      </c>
      <c r="C15" t="str">
        <f>VLOOKUP(A15, [1]speeches!$B:$BC, 54,FALSE)</f>
        <v>Republican</v>
      </c>
      <c r="D15">
        <v>0.98005502063273731</v>
      </c>
      <c r="E15">
        <v>0.51581843191196697</v>
      </c>
      <c r="F15">
        <v>0.50722145804676755</v>
      </c>
      <c r="G15">
        <v>0.79951856946354882</v>
      </c>
    </row>
    <row r="16" spans="1:7" x14ac:dyDescent="0.55000000000000004">
      <c r="A16" s="1">
        <v>1880</v>
      </c>
      <c r="B16" t="s">
        <v>74</v>
      </c>
      <c r="C16" t="str">
        <f>VLOOKUP(A16, [1]speeches!$B:$BC, 54,FALSE)</f>
        <v>Republican</v>
      </c>
      <c r="D16">
        <v>1.0751082574286994</v>
      </c>
      <c r="E16">
        <v>0.52262206958339552</v>
      </c>
      <c r="F16">
        <v>0.43302971479767061</v>
      </c>
      <c r="G16">
        <v>1.134836493952516</v>
      </c>
    </row>
    <row r="17" spans="1:7" x14ac:dyDescent="0.55000000000000004">
      <c r="A17" s="1">
        <v>1881</v>
      </c>
      <c r="B17" t="s">
        <v>60</v>
      </c>
      <c r="C17" t="str">
        <f>VLOOKUP(A17, [1]speeches!$B:$BC, 54,FALSE)</f>
        <v>Republican</v>
      </c>
      <c r="D17">
        <v>1.3343799058084773</v>
      </c>
      <c r="E17">
        <v>0.52328623757195181</v>
      </c>
      <c r="F17">
        <v>0.70643642072213508</v>
      </c>
      <c r="G17">
        <v>0.96807953950811088</v>
      </c>
    </row>
    <row r="18" spans="1:7" x14ac:dyDescent="0.55000000000000004">
      <c r="A18" s="1">
        <v>1882</v>
      </c>
      <c r="B18" t="s">
        <v>60</v>
      </c>
      <c r="C18" t="str">
        <f>VLOOKUP(A18, [1]speeches!$B:$BC, 54,FALSE)</f>
        <v>Republican</v>
      </c>
      <c r="D18">
        <v>1.1737854581023801</v>
      </c>
      <c r="E18">
        <v>0.58689272905119005</v>
      </c>
      <c r="F18">
        <v>0.52168242582328006</v>
      </c>
      <c r="G18">
        <v>1.5650472774698401</v>
      </c>
    </row>
    <row r="19" spans="1:7" x14ac:dyDescent="0.55000000000000004">
      <c r="A19" s="1">
        <v>1883</v>
      </c>
      <c r="B19" t="s">
        <v>60</v>
      </c>
      <c r="C19" t="str">
        <f>VLOOKUP(A19, [1]speeches!$B:$BC, 54,FALSE)</f>
        <v>Republican</v>
      </c>
      <c r="D19">
        <v>1.004228329809725</v>
      </c>
      <c r="E19">
        <v>1.2156448202959831</v>
      </c>
      <c r="F19">
        <v>0.71353065539112048</v>
      </c>
      <c r="G19">
        <v>1.8234672304439745</v>
      </c>
    </row>
    <row r="20" spans="1:7" x14ac:dyDescent="0.55000000000000004">
      <c r="A20" s="1">
        <v>1884</v>
      </c>
      <c r="B20" t="s">
        <v>60</v>
      </c>
      <c r="C20" t="str">
        <f>VLOOKUP(A20, [1]speeches!$B:$BC, 54,FALSE)</f>
        <v>Republican</v>
      </c>
      <c r="D20">
        <v>0.88297753436906223</v>
      </c>
      <c r="E20">
        <v>0.65943891807309707</v>
      </c>
      <c r="F20">
        <v>0.58120040236950932</v>
      </c>
      <c r="G20">
        <v>1.0059237733318431</v>
      </c>
    </row>
    <row r="21" spans="1:7" x14ac:dyDescent="0.55000000000000004">
      <c r="A21" s="1">
        <v>1885</v>
      </c>
      <c r="B21" t="s">
        <v>65</v>
      </c>
      <c r="C21" t="str">
        <f>VLOOKUP(A21, [1]speeches!$B:$BC, 54,FALSE)</f>
        <v>Democratic</v>
      </c>
      <c r="D21">
        <v>0.9368986123771903</v>
      </c>
      <c r="E21">
        <v>0.46591714777676496</v>
      </c>
      <c r="F21">
        <v>0.69887572166514733</v>
      </c>
      <c r="G21">
        <v>0.92676997872986944</v>
      </c>
    </row>
    <row r="22" spans="1:7" x14ac:dyDescent="0.55000000000000004">
      <c r="A22" s="1">
        <v>1886</v>
      </c>
      <c r="B22" t="s">
        <v>65</v>
      </c>
      <c r="C22" t="str">
        <f>VLOOKUP(A22, [1]speeches!$B:$BC, 54,FALSE)</f>
        <v>Democratic</v>
      </c>
      <c r="D22">
        <v>0.81929302940204829</v>
      </c>
      <c r="E22">
        <v>0.87215064420218036</v>
      </c>
      <c r="F22">
        <v>0.58143376280145354</v>
      </c>
      <c r="G22">
        <v>1.1430459200528578</v>
      </c>
    </row>
    <row r="23" spans="1:7" x14ac:dyDescent="0.55000000000000004">
      <c r="A23" s="1">
        <v>1887</v>
      </c>
      <c r="B23" t="s">
        <v>65</v>
      </c>
      <c r="C23" t="str">
        <f>VLOOKUP(A23, [1]speeches!$B:$BC, 54,FALSE)</f>
        <v>Democratic</v>
      </c>
      <c r="D23">
        <v>0.49158631121194929</v>
      </c>
      <c r="E23">
        <v>2.1743240688220835</v>
      </c>
      <c r="F23">
        <v>0.18907165815844207</v>
      </c>
      <c r="G23">
        <v>0.56721497447532609</v>
      </c>
    </row>
    <row r="24" spans="1:7" x14ac:dyDescent="0.55000000000000004">
      <c r="A24" s="1">
        <v>1888</v>
      </c>
      <c r="B24" t="s">
        <v>65</v>
      </c>
      <c r="C24" t="str">
        <f>VLOOKUP(A24, [1]speeches!$B:$BC, 54,FALSE)</f>
        <v>Democratic</v>
      </c>
      <c r="D24">
        <v>0.87583148558758317</v>
      </c>
      <c r="E24">
        <v>0.70953436807095338</v>
      </c>
      <c r="F24">
        <v>0.46563192904656325</v>
      </c>
      <c r="G24">
        <v>1.164079822616408</v>
      </c>
    </row>
    <row r="25" spans="1:7" x14ac:dyDescent="0.55000000000000004">
      <c r="A25" s="1">
        <v>1889</v>
      </c>
      <c r="B25" t="s">
        <v>73</v>
      </c>
      <c r="C25" t="str">
        <f>VLOOKUP(A25, [1]speeches!$B:$BC, 54,FALSE)</f>
        <v>Republican</v>
      </c>
      <c r="D25">
        <v>0.89993077455580339</v>
      </c>
      <c r="E25">
        <v>0.42304438120144605</v>
      </c>
      <c r="F25">
        <v>0.58457041766018003</v>
      </c>
      <c r="G25">
        <v>0.64610414583493569</v>
      </c>
    </row>
    <row r="26" spans="1:7" x14ac:dyDescent="0.55000000000000004">
      <c r="A26" s="1">
        <v>1890</v>
      </c>
      <c r="B26" t="s">
        <v>73</v>
      </c>
      <c r="C26" t="str">
        <f>VLOOKUP(A26, [1]speeches!$B:$BC, 54,FALSE)</f>
        <v>Republican</v>
      </c>
      <c r="D26">
        <v>1.0935601458080195</v>
      </c>
      <c r="E26">
        <v>0.89394202395417455</v>
      </c>
      <c r="F26">
        <v>0.42527339003645198</v>
      </c>
      <c r="G26">
        <v>0.59885436556153449</v>
      </c>
    </row>
    <row r="27" spans="1:7" x14ac:dyDescent="0.55000000000000004">
      <c r="A27" s="1">
        <v>1891</v>
      </c>
      <c r="B27" t="s">
        <v>73</v>
      </c>
      <c r="C27" t="str">
        <f>VLOOKUP(A27, [1]speeches!$B:$BC, 54,FALSE)</f>
        <v>Republican</v>
      </c>
      <c r="D27">
        <v>1.0618708568622637</v>
      </c>
      <c r="E27">
        <v>0.72428185612570584</v>
      </c>
      <c r="F27">
        <v>0.45421065553645962</v>
      </c>
      <c r="G27">
        <v>0.81021360176773882</v>
      </c>
    </row>
    <row r="28" spans="1:7" x14ac:dyDescent="0.55000000000000004">
      <c r="A28" s="1">
        <v>1892</v>
      </c>
      <c r="B28" t="s">
        <v>73</v>
      </c>
      <c r="C28" t="str">
        <f>VLOOKUP(A28, [1]speeches!$B:$BC, 54,FALSE)</f>
        <v>Republican</v>
      </c>
      <c r="D28">
        <v>1.308670858312619</v>
      </c>
      <c r="E28">
        <v>0.68723497587366578</v>
      </c>
      <c r="F28">
        <v>0.38017253984500654</v>
      </c>
      <c r="G28">
        <v>0.70916800701856997</v>
      </c>
    </row>
    <row r="29" spans="1:7" x14ac:dyDescent="0.55000000000000004">
      <c r="A29" s="1">
        <v>1893</v>
      </c>
      <c r="B29" t="s">
        <v>65</v>
      </c>
      <c r="C29" t="str">
        <f>VLOOKUP(A29, [1]speeches!$B:$BC, 54,FALSE)</f>
        <v>Democratic</v>
      </c>
      <c r="D29">
        <v>1.0502320280061874</v>
      </c>
      <c r="E29">
        <v>0.73272001953920052</v>
      </c>
      <c r="F29">
        <v>0.88740535699747614</v>
      </c>
      <c r="G29">
        <v>0.73272001953920052</v>
      </c>
    </row>
    <row r="30" spans="1:7" x14ac:dyDescent="0.55000000000000004">
      <c r="A30" s="1">
        <v>1894</v>
      </c>
      <c r="B30" t="s">
        <v>65</v>
      </c>
      <c r="C30" t="str">
        <f>VLOOKUP(A30, [1]speeches!$B:$BC, 54,FALSE)</f>
        <v>Democratic</v>
      </c>
      <c r="D30">
        <v>0.89982381072237594</v>
      </c>
      <c r="E30">
        <v>0.65441731688900073</v>
      </c>
      <c r="F30">
        <v>0.94387113012836654</v>
      </c>
      <c r="G30">
        <v>0.5789076264787314</v>
      </c>
    </row>
    <row r="31" spans="1:7" x14ac:dyDescent="0.55000000000000004">
      <c r="A31" s="1">
        <v>1895</v>
      </c>
      <c r="B31" t="s">
        <v>65</v>
      </c>
      <c r="C31" t="str">
        <f>VLOOKUP(A31, [1]speeches!$B:$BC, 54,FALSE)</f>
        <v>Democratic</v>
      </c>
      <c r="D31">
        <v>1.0292413605071229</v>
      </c>
      <c r="E31">
        <v>0.86565332969804376</v>
      </c>
      <c r="F31">
        <v>0.5384772680798855</v>
      </c>
      <c r="G31">
        <v>0.69524913093858631</v>
      </c>
    </row>
    <row r="32" spans="1:7" x14ac:dyDescent="0.55000000000000004">
      <c r="A32" s="1">
        <v>1896</v>
      </c>
      <c r="B32" t="s">
        <v>65</v>
      </c>
      <c r="C32" t="str">
        <f>VLOOKUP(A32, [1]speeches!$B:$BC, 54,FALSE)</f>
        <v>Democratic</v>
      </c>
      <c r="D32">
        <v>0.86123162597940817</v>
      </c>
      <c r="E32">
        <v>0.88065790325713922</v>
      </c>
      <c r="F32">
        <v>0.72524768503529102</v>
      </c>
      <c r="G32">
        <v>0.71877225927604738</v>
      </c>
    </row>
    <row r="33" spans="1:7" x14ac:dyDescent="0.55000000000000004">
      <c r="A33" s="1">
        <v>1897</v>
      </c>
      <c r="B33" t="s">
        <v>82</v>
      </c>
      <c r="C33" t="str">
        <f>VLOOKUP(A33, [1]speeches!$B:$BC, 54,FALSE)</f>
        <v>Republican</v>
      </c>
      <c r="D33">
        <v>0.90834021469859627</v>
      </c>
      <c r="E33">
        <v>0.48720066061106521</v>
      </c>
      <c r="F33">
        <v>0.94137076796036345</v>
      </c>
      <c r="G33">
        <v>0.90008257638315436</v>
      </c>
    </row>
    <row r="34" spans="1:7" x14ac:dyDescent="0.55000000000000004">
      <c r="A34" s="1">
        <v>1898</v>
      </c>
      <c r="B34" t="s">
        <v>82</v>
      </c>
      <c r="C34" t="str">
        <f>VLOOKUP(A34, [1]speeches!$B:$BC, 54,FALSE)</f>
        <v>Republican</v>
      </c>
      <c r="D34">
        <v>1.0193982581155978</v>
      </c>
      <c r="E34">
        <v>0.4651623119556611</v>
      </c>
      <c r="F34">
        <v>1.405384006334125</v>
      </c>
      <c r="G34">
        <v>0.67300079176563732</v>
      </c>
    </row>
    <row r="35" spans="1:7" x14ac:dyDescent="0.55000000000000004">
      <c r="A35" s="1">
        <v>1899</v>
      </c>
      <c r="B35" t="s">
        <v>82</v>
      </c>
      <c r="C35" t="str">
        <f>VLOOKUP(A35, [1]speeches!$B:$BC, 54,FALSE)</f>
        <v>Republican</v>
      </c>
      <c r="D35">
        <v>1.3546553888852177</v>
      </c>
      <c r="E35">
        <v>0.81940130839886338</v>
      </c>
      <c r="F35">
        <v>0.73349633251833746</v>
      </c>
      <c r="G35">
        <v>0.92513050948258779</v>
      </c>
    </row>
    <row r="36" spans="1:7" x14ac:dyDescent="0.55000000000000004">
      <c r="A36" s="1">
        <v>1900</v>
      </c>
      <c r="B36" t="s">
        <v>82</v>
      </c>
      <c r="C36" t="str">
        <f>VLOOKUP(A36, [1]speeches!$B:$BC, 54,FALSE)</f>
        <v>Republican</v>
      </c>
      <c r="D36">
        <v>1.0452597470471412</v>
      </c>
      <c r="E36">
        <v>0.52785617225880632</v>
      </c>
      <c r="F36">
        <v>1.0034493571652556</v>
      </c>
      <c r="G36">
        <v>0.68464513431587748</v>
      </c>
    </row>
    <row r="37" spans="1:7" x14ac:dyDescent="0.55000000000000004">
      <c r="A37" s="1">
        <v>1901</v>
      </c>
      <c r="B37" t="s">
        <v>89</v>
      </c>
      <c r="C37" t="str">
        <f>VLOOKUP(A37, [1]speeches!$B:$BC, 54,FALSE)</f>
        <v>Republican</v>
      </c>
      <c r="D37">
        <v>1.1176320489920899</v>
      </c>
      <c r="E37">
        <v>0.52054095432508296</v>
      </c>
      <c r="F37">
        <v>0.97984179637662672</v>
      </c>
      <c r="G37">
        <v>0.52564429701454451</v>
      </c>
    </row>
    <row r="38" spans="1:7" x14ac:dyDescent="0.55000000000000004">
      <c r="A38" s="1">
        <v>1902</v>
      </c>
      <c r="B38" t="s">
        <v>89</v>
      </c>
      <c r="C38" t="str">
        <f>VLOOKUP(A38, [1]speeches!$B:$BC, 54,FALSE)</f>
        <v>Democratic</v>
      </c>
      <c r="D38">
        <v>0.94300943009430105</v>
      </c>
      <c r="E38">
        <v>0.55350553505535049</v>
      </c>
      <c r="F38">
        <v>0.94300943009430105</v>
      </c>
      <c r="G38">
        <v>0.43050430504305043</v>
      </c>
    </row>
    <row r="39" spans="1:7" x14ac:dyDescent="0.55000000000000004">
      <c r="A39" s="1">
        <v>1903</v>
      </c>
      <c r="B39" t="s">
        <v>89</v>
      </c>
      <c r="C39" t="str">
        <f>VLOOKUP(A39, [1]speeches!$B:$BC, 54,FALSE)</f>
        <v>Republican</v>
      </c>
      <c r="D39">
        <v>1.0150578112395805</v>
      </c>
      <c r="E39">
        <v>0.38988975531056735</v>
      </c>
      <c r="F39">
        <v>0.82011293358429682</v>
      </c>
      <c r="G39">
        <v>1.0150578112395805</v>
      </c>
    </row>
    <row r="40" spans="1:7" x14ac:dyDescent="0.55000000000000004">
      <c r="A40" s="1">
        <v>1904</v>
      </c>
      <c r="B40" t="s">
        <v>89</v>
      </c>
      <c r="C40" t="str">
        <f>VLOOKUP(A40, [1]speeches!$B:$BC, 54,FALSE)</f>
        <v>Democratic</v>
      </c>
      <c r="D40">
        <v>1.0685970355049983</v>
      </c>
      <c r="E40">
        <v>0.3906698839480639</v>
      </c>
      <c r="F40">
        <v>0.75835918648741818</v>
      </c>
      <c r="G40">
        <v>0.87326209353096629</v>
      </c>
    </row>
    <row r="41" spans="1:7" x14ac:dyDescent="0.55000000000000004">
      <c r="A41" s="1">
        <v>1905</v>
      </c>
      <c r="B41" t="s">
        <v>89</v>
      </c>
      <c r="C41" t="str">
        <f>VLOOKUP(A41, [1]speeches!$B:$BC, 54,FALSE)</f>
        <v>Democratic</v>
      </c>
      <c r="D41">
        <v>1.1225182758758439</v>
      </c>
      <c r="E41">
        <v>0.57923540925977712</v>
      </c>
      <c r="F41">
        <v>0.78696121120121443</v>
      </c>
      <c r="G41">
        <v>1.0106659209843007</v>
      </c>
    </row>
    <row r="42" spans="1:7" x14ac:dyDescent="0.55000000000000004">
      <c r="A42" s="1">
        <v>1906</v>
      </c>
      <c r="B42" t="s">
        <v>89</v>
      </c>
      <c r="C42" t="str">
        <f>VLOOKUP(A42, [1]speeches!$B:$BC, 54,FALSE)</f>
        <v>Republican</v>
      </c>
      <c r="D42">
        <v>1.0010604453870626</v>
      </c>
      <c r="E42">
        <v>0.55991516436903499</v>
      </c>
      <c r="F42">
        <v>0.86532343584305416</v>
      </c>
      <c r="G42">
        <v>0.56415694591728527</v>
      </c>
    </row>
    <row r="43" spans="1:7" x14ac:dyDescent="0.55000000000000004">
      <c r="A43" s="1">
        <v>1907</v>
      </c>
      <c r="B43" t="s">
        <v>89</v>
      </c>
      <c r="C43" t="str">
        <f>VLOOKUP(A43, [1]speeches!$B:$BC, 54,FALSE)</f>
        <v>Democratic</v>
      </c>
      <c r="D43">
        <v>0.87283616974654887</v>
      </c>
      <c r="E43">
        <v>0.6500620845811117</v>
      </c>
      <c r="F43">
        <v>0.79614345190270985</v>
      </c>
      <c r="G43">
        <v>0.46015630706303412</v>
      </c>
    </row>
    <row r="44" spans="1:7" x14ac:dyDescent="0.55000000000000004">
      <c r="A44" s="1">
        <v>1908</v>
      </c>
      <c r="B44" t="s">
        <v>89</v>
      </c>
      <c r="C44" t="str">
        <f>VLOOKUP(A44, [1]speeches!$B:$BC, 54,FALSE)</f>
        <v>Democratic</v>
      </c>
      <c r="D44">
        <v>0.88737553526285917</v>
      </c>
      <c r="E44">
        <v>0.6552133312696693</v>
      </c>
      <c r="F44">
        <v>0.52623432905123046</v>
      </c>
      <c r="G44">
        <v>0.44884692772016715</v>
      </c>
    </row>
    <row r="45" spans="1:7" x14ac:dyDescent="0.55000000000000004">
      <c r="A45" s="1">
        <v>1909</v>
      </c>
      <c r="B45" t="s">
        <v>90</v>
      </c>
      <c r="C45" t="str">
        <f>VLOOKUP(A45, [1]speeches!$B:$BC, 54,FALSE)</f>
        <v>Republican</v>
      </c>
      <c r="D45">
        <v>1.483188134494924</v>
      </c>
      <c r="E45">
        <v>0.71279429764561886</v>
      </c>
      <c r="F45">
        <v>0.56159550723594209</v>
      </c>
      <c r="G45">
        <v>0.53999568003455967</v>
      </c>
    </row>
    <row r="46" spans="1:7" x14ac:dyDescent="0.55000000000000004">
      <c r="A46" s="1">
        <v>1910</v>
      </c>
      <c r="B46" t="s">
        <v>90</v>
      </c>
      <c r="C46" t="str">
        <f>VLOOKUP(A46, [1]speeches!$B:$BC, 54,FALSE)</f>
        <v>Republican</v>
      </c>
      <c r="D46">
        <v>1.7743604909064026</v>
      </c>
      <c r="E46">
        <v>0.63581250924146093</v>
      </c>
      <c r="F46">
        <v>0.68017152151412097</v>
      </c>
      <c r="G46">
        <v>0.79846222090788121</v>
      </c>
    </row>
    <row r="47" spans="1:7" x14ac:dyDescent="0.55000000000000004">
      <c r="A47" s="1">
        <v>1911</v>
      </c>
      <c r="B47" t="s">
        <v>90</v>
      </c>
      <c r="C47" t="str">
        <f>VLOOKUP(A47, [1]speeches!$B:$BC, 54,FALSE)</f>
        <v>Republican</v>
      </c>
      <c r="D47">
        <v>1.1601417482281471</v>
      </c>
      <c r="E47">
        <v>0.92811339858251773</v>
      </c>
      <c r="F47">
        <v>0.80577117786027674</v>
      </c>
      <c r="G47">
        <v>0.73405332433344583</v>
      </c>
    </row>
    <row r="48" spans="1:7" x14ac:dyDescent="0.55000000000000004">
      <c r="A48" s="1">
        <v>1912</v>
      </c>
      <c r="B48" t="s">
        <v>90</v>
      </c>
      <c r="C48" t="str">
        <f>VLOOKUP(A48, [1]speeches!$B:$BC, 54,FALSE)</f>
        <v>Republican</v>
      </c>
      <c r="D48">
        <v>1.3876739562624256</v>
      </c>
      <c r="E48">
        <v>0.62823061630218691</v>
      </c>
      <c r="F48">
        <v>0.89065606361829019</v>
      </c>
      <c r="G48">
        <v>0.73161033797216701</v>
      </c>
    </row>
    <row r="49" spans="1:7" x14ac:dyDescent="0.55000000000000004">
      <c r="A49" s="1">
        <v>1913</v>
      </c>
      <c r="B49" t="s">
        <v>96</v>
      </c>
      <c r="C49" t="str">
        <f>VLOOKUP(A49, [1]speeches!$B:$BC, 54,FALSE)</f>
        <v>Democratic</v>
      </c>
      <c r="D49">
        <v>0.59121621621621623</v>
      </c>
      <c r="E49">
        <v>0.28153153153153154</v>
      </c>
      <c r="F49">
        <v>0.33783783783783783</v>
      </c>
      <c r="G49">
        <v>0.47860360360360354</v>
      </c>
    </row>
    <row r="50" spans="1:7" x14ac:dyDescent="0.55000000000000004">
      <c r="A50" s="1">
        <v>1914</v>
      </c>
      <c r="B50" t="s">
        <v>96</v>
      </c>
      <c r="C50" t="str">
        <f>VLOOKUP(A50, [1]speeches!$B:$BC, 54,FALSE)</f>
        <v>Democratic</v>
      </c>
      <c r="D50">
        <v>1.2574454003970881</v>
      </c>
      <c r="E50">
        <v>0.66181336863004636</v>
      </c>
      <c r="F50">
        <v>0.75005515111405252</v>
      </c>
      <c r="G50">
        <v>6.6181336863004633E-2</v>
      </c>
    </row>
    <row r="51" spans="1:7" x14ac:dyDescent="0.55000000000000004">
      <c r="A51" s="1">
        <v>1915</v>
      </c>
      <c r="B51" t="s">
        <v>96</v>
      </c>
      <c r="C51" t="str">
        <f>VLOOKUP(A51, [1]speeches!$B:$BC, 54,FALSE)</f>
        <v>Democratic</v>
      </c>
      <c r="D51">
        <v>0.91074681238615673</v>
      </c>
      <c r="E51">
        <v>0.76762945615404632</v>
      </c>
      <c r="F51">
        <v>1.3400988810824876</v>
      </c>
      <c r="G51">
        <v>0.507416081186573</v>
      </c>
    </row>
    <row r="52" spans="1:7" x14ac:dyDescent="0.55000000000000004">
      <c r="A52" s="1">
        <v>1916</v>
      </c>
      <c r="B52" t="s">
        <v>96</v>
      </c>
      <c r="C52" t="str">
        <f>VLOOKUP(A52, [1]speeches!$B:$BC, 54,FALSE)</f>
        <v>Democratic</v>
      </c>
      <c r="D52">
        <v>0.47236655644780345</v>
      </c>
      <c r="E52">
        <v>0.28341993386868214</v>
      </c>
      <c r="F52">
        <v>0.33065658951346244</v>
      </c>
      <c r="G52">
        <v>0.28341993386868214</v>
      </c>
    </row>
    <row r="53" spans="1:7" x14ac:dyDescent="0.55000000000000004">
      <c r="A53" s="1">
        <v>1917</v>
      </c>
      <c r="B53" t="s">
        <v>96</v>
      </c>
      <c r="C53" t="str">
        <f>VLOOKUP(A53, [1]speeches!$B:$BC, 54,FALSE)</f>
        <v>Democratic</v>
      </c>
      <c r="D53">
        <v>0.61334014822386917</v>
      </c>
      <c r="E53">
        <v>0.43444927165857394</v>
      </c>
      <c r="F53">
        <v>1.8144646051622797</v>
      </c>
      <c r="G53">
        <v>7.6667518527983647E-2</v>
      </c>
    </row>
    <row r="54" spans="1:7" x14ac:dyDescent="0.55000000000000004">
      <c r="A54" s="1">
        <v>1918</v>
      </c>
      <c r="B54" t="s">
        <v>96</v>
      </c>
      <c r="C54" t="str">
        <f>VLOOKUP(A54, [1]speeches!$B:$BC, 54,FALSE)</f>
        <v>Democratic</v>
      </c>
      <c r="D54">
        <v>0.80512351326623965</v>
      </c>
      <c r="E54">
        <v>0.62214089661482153</v>
      </c>
      <c r="F54">
        <v>1.2076852698993596</v>
      </c>
      <c r="G54">
        <v>0.21957913998170175</v>
      </c>
    </row>
    <row r="55" spans="1:7" x14ac:dyDescent="0.55000000000000004">
      <c r="A55" s="1">
        <v>1919</v>
      </c>
      <c r="B55" t="s">
        <v>96</v>
      </c>
      <c r="C55" t="str">
        <f>VLOOKUP(A55, [1]speeches!$B:$BC, 54,FALSE)</f>
        <v>Democratic</v>
      </c>
      <c r="D55">
        <v>0.94637223974763407</v>
      </c>
      <c r="E55">
        <v>1.4300736067297581</v>
      </c>
      <c r="F55">
        <v>0.79915878023133546</v>
      </c>
      <c r="G55">
        <v>0.56782334384858046</v>
      </c>
    </row>
    <row r="56" spans="1:7" x14ac:dyDescent="0.55000000000000004">
      <c r="A56" s="1">
        <v>1920</v>
      </c>
      <c r="B56" t="s">
        <v>96</v>
      </c>
      <c r="C56" t="str">
        <f>VLOOKUP(A56, [1]speeches!$B:$BC, 54,FALSE)</f>
        <v>Democratic</v>
      </c>
      <c r="D56">
        <v>1.4048059149722736</v>
      </c>
      <c r="E56">
        <v>1.7744916820702401</v>
      </c>
      <c r="F56">
        <v>0.92421441774491686</v>
      </c>
      <c r="G56">
        <v>0.14787430683918668</v>
      </c>
    </row>
    <row r="57" spans="1:7" x14ac:dyDescent="0.55000000000000004">
      <c r="A57" s="1">
        <v>1921</v>
      </c>
      <c r="B57" t="s">
        <v>72</v>
      </c>
      <c r="C57" t="str">
        <f>VLOOKUP(A57, [1]speeches!$B:$BC, 54,FALSE)</f>
        <v>Republican</v>
      </c>
      <c r="D57">
        <v>0.92790863668807988</v>
      </c>
      <c r="E57">
        <v>1.2847965738758029</v>
      </c>
      <c r="F57">
        <v>0.78515346181299073</v>
      </c>
      <c r="G57">
        <v>0.44610992148465384</v>
      </c>
    </row>
    <row r="58" spans="1:7" x14ac:dyDescent="0.55000000000000004">
      <c r="A58" s="1">
        <v>1922</v>
      </c>
      <c r="B58" t="s">
        <v>72</v>
      </c>
      <c r="C58" t="str">
        <f>VLOOKUP(A58, [1]speeches!$B:$BC, 54,FALSE)</f>
        <v>Republican</v>
      </c>
      <c r="D58">
        <v>0.92270194986072418</v>
      </c>
      <c r="E58">
        <v>1.00974930362117</v>
      </c>
      <c r="F58">
        <v>0.83565459610027859</v>
      </c>
      <c r="G58">
        <v>0.66155988857938719</v>
      </c>
    </row>
    <row r="59" spans="1:7" x14ac:dyDescent="0.55000000000000004">
      <c r="A59" s="1">
        <v>1923</v>
      </c>
      <c r="B59" t="s">
        <v>67</v>
      </c>
      <c r="C59" t="str">
        <f>VLOOKUP(A59, [1]speeches!$B:$BC, 54,FALSE)</f>
        <v>Republican</v>
      </c>
      <c r="D59">
        <v>0.98492762274287415</v>
      </c>
      <c r="E59">
        <v>1.074466497537681</v>
      </c>
      <c r="F59">
        <v>0.73123414415758847</v>
      </c>
      <c r="G59">
        <v>0.83569616475152964</v>
      </c>
    </row>
    <row r="60" spans="1:7" x14ac:dyDescent="0.55000000000000004">
      <c r="A60" s="1">
        <v>1924</v>
      </c>
      <c r="B60" t="s">
        <v>67</v>
      </c>
      <c r="C60" t="str">
        <f>VLOOKUP(A60, [1]speeches!$B:$BC, 54,FALSE)</f>
        <v>Republican</v>
      </c>
      <c r="D60">
        <v>0.78977599080987926</v>
      </c>
      <c r="E60">
        <v>1.4072372199885124</v>
      </c>
      <c r="F60">
        <v>0.80413555427914996</v>
      </c>
      <c r="G60">
        <v>0.41642734060884551</v>
      </c>
    </row>
    <row r="61" spans="1:7" x14ac:dyDescent="0.55000000000000004">
      <c r="A61" s="1">
        <v>1925</v>
      </c>
      <c r="B61" t="s">
        <v>67</v>
      </c>
      <c r="C61" t="str">
        <f>VLOOKUP(A61, [1]speeches!$B:$BC, 54,FALSE)</f>
        <v>Republican</v>
      </c>
      <c r="D61">
        <v>0.55335239324910079</v>
      </c>
      <c r="E61">
        <v>1.3741584432352671</v>
      </c>
      <c r="F61">
        <v>0.84847366964862125</v>
      </c>
      <c r="G61">
        <v>0.35045651572443048</v>
      </c>
    </row>
    <row r="62" spans="1:7" x14ac:dyDescent="0.55000000000000004">
      <c r="A62" s="1">
        <v>1926</v>
      </c>
      <c r="B62" t="s">
        <v>67</v>
      </c>
      <c r="C62" t="str">
        <f>VLOOKUP(A62, [1]speeches!$B:$BC, 54,FALSE)</f>
        <v>Republican</v>
      </c>
      <c r="D62">
        <v>0.6596818005432673</v>
      </c>
      <c r="E62">
        <v>1.2999611951882033</v>
      </c>
      <c r="F62">
        <v>0.89251067132324402</v>
      </c>
      <c r="G62">
        <v>0.33954210322079936</v>
      </c>
    </row>
    <row r="63" spans="1:7" x14ac:dyDescent="0.55000000000000004">
      <c r="A63" s="1">
        <v>1927</v>
      </c>
      <c r="B63" t="s">
        <v>67</v>
      </c>
      <c r="C63" t="str">
        <f>VLOOKUP(A63, [1]speeches!$B:$BC, 54,FALSE)</f>
        <v>Republican</v>
      </c>
      <c r="D63">
        <v>0.61524438874330634</v>
      </c>
      <c r="E63">
        <v>1.2532756066993278</v>
      </c>
      <c r="F63">
        <v>0.60385097413694888</v>
      </c>
      <c r="G63">
        <v>0.60385097413694888</v>
      </c>
    </row>
    <row r="64" spans="1:7" x14ac:dyDescent="0.55000000000000004">
      <c r="A64" s="1">
        <v>1928</v>
      </c>
      <c r="B64" t="s">
        <v>67</v>
      </c>
      <c r="C64" t="str">
        <f>VLOOKUP(A64, [1]speeches!$B:$BC, 54,FALSE)</f>
        <v>Republican</v>
      </c>
      <c r="D64">
        <v>0.69478908188585609</v>
      </c>
      <c r="E64">
        <v>1.2531017369727049</v>
      </c>
      <c r="F64">
        <v>0.59553349875930517</v>
      </c>
      <c r="G64">
        <v>0.59553349875930517</v>
      </c>
    </row>
    <row r="65" spans="1:7" x14ac:dyDescent="0.55000000000000004">
      <c r="A65" s="1">
        <v>1929</v>
      </c>
      <c r="B65" t="s">
        <v>75</v>
      </c>
      <c r="C65" t="str">
        <f>VLOOKUP(A65, [1]speeches!$B:$BC, 54,FALSE)</f>
        <v>Republican</v>
      </c>
      <c r="D65">
        <v>0.74592922769034842</v>
      </c>
      <c r="E65">
        <v>1.055216956244883</v>
      </c>
      <c r="F65">
        <v>0.96424997725825523</v>
      </c>
      <c r="G65">
        <v>0.54580187391976709</v>
      </c>
    </row>
    <row r="66" spans="1:7" x14ac:dyDescent="0.55000000000000004">
      <c r="A66" s="1">
        <v>1930</v>
      </c>
      <c r="B66" t="s">
        <v>75</v>
      </c>
      <c r="C66" t="str">
        <f>VLOOKUP(A66, [1]speeches!$B:$BC, 54,FALSE)</f>
        <v>Republican</v>
      </c>
      <c r="D66">
        <v>0.37395512538495379</v>
      </c>
      <c r="E66">
        <v>2.4197096348438185</v>
      </c>
      <c r="F66">
        <v>0.50593928728552573</v>
      </c>
      <c r="G66">
        <v>0.72591289045314555</v>
      </c>
    </row>
    <row r="67" spans="1:7" x14ac:dyDescent="0.55000000000000004">
      <c r="A67" s="1">
        <v>1931</v>
      </c>
      <c r="B67" t="s">
        <v>75</v>
      </c>
      <c r="C67" t="str">
        <f>VLOOKUP(A67, [1]speeches!$B:$BC, 54,FALSE)</f>
        <v>Republican</v>
      </c>
      <c r="D67">
        <v>0.68589518114667603</v>
      </c>
      <c r="E67">
        <v>2.7435807245867041</v>
      </c>
      <c r="F67">
        <v>0.61554695743932464</v>
      </c>
      <c r="G67">
        <v>0.45726345409778407</v>
      </c>
    </row>
    <row r="68" spans="1:7" x14ac:dyDescent="0.55000000000000004">
      <c r="A68" s="1">
        <v>1932</v>
      </c>
      <c r="B68" t="s">
        <v>75</v>
      </c>
      <c r="C68" t="str">
        <f>VLOOKUP(A68, [1]speeches!$B:$BC, 54,FALSE)</f>
        <v>Republican</v>
      </c>
      <c r="D68">
        <v>0.92636579572446553</v>
      </c>
      <c r="E68">
        <v>2.3752969121140142</v>
      </c>
      <c r="F68">
        <v>0.64133016627078387</v>
      </c>
      <c r="G68">
        <v>0.11876484560570072</v>
      </c>
    </row>
    <row r="69" spans="1:7" x14ac:dyDescent="0.55000000000000004">
      <c r="A69" s="1">
        <v>1934</v>
      </c>
      <c r="B69" t="s">
        <v>89</v>
      </c>
      <c r="C69" t="str">
        <f>VLOOKUP(A69, [1]speeches!$B:$BC, 54,FALSE)</f>
        <v>Republican</v>
      </c>
      <c r="D69">
        <v>1.3045434098065678</v>
      </c>
      <c r="E69">
        <v>2.0242914979757085</v>
      </c>
      <c r="F69">
        <v>0.49482681061628431</v>
      </c>
      <c r="G69">
        <v>0.58479532163742687</v>
      </c>
    </row>
    <row r="70" spans="1:7" x14ac:dyDescent="0.55000000000000004">
      <c r="A70" s="1">
        <v>1935</v>
      </c>
      <c r="B70" t="s">
        <v>89</v>
      </c>
      <c r="C70" t="str">
        <f>VLOOKUP(A70, [1]speeches!$B:$BC, 54,FALSE)</f>
        <v>Republican</v>
      </c>
      <c r="D70">
        <v>1.166429587482219</v>
      </c>
      <c r="E70">
        <v>1.0241820768136558</v>
      </c>
      <c r="F70">
        <v>0.28449502133712662</v>
      </c>
      <c r="G70">
        <v>0.22759601706970131</v>
      </c>
    </row>
    <row r="71" spans="1:7" x14ac:dyDescent="0.55000000000000004">
      <c r="A71" s="1">
        <v>1936</v>
      </c>
      <c r="B71" t="s">
        <v>89</v>
      </c>
      <c r="C71" t="str">
        <f>VLOOKUP(A71, [1]speeches!$B:$BC, 54,FALSE)</f>
        <v>Democratic</v>
      </c>
      <c r="D71">
        <v>1.5223097112860893</v>
      </c>
      <c r="E71">
        <v>0.86614173228346458</v>
      </c>
      <c r="F71">
        <v>1.2073490813648293</v>
      </c>
      <c r="G71">
        <v>0.39370078740157477</v>
      </c>
    </row>
    <row r="72" spans="1:7" x14ac:dyDescent="0.55000000000000004">
      <c r="A72" s="1">
        <v>1937</v>
      </c>
      <c r="B72" t="s">
        <v>89</v>
      </c>
      <c r="C72" t="str">
        <f>VLOOKUP(A72, [1]speeches!$B:$BC, 54,FALSE)</f>
        <v>Democratic</v>
      </c>
      <c r="D72">
        <v>0.91575091575091583</v>
      </c>
      <c r="E72">
        <v>0.8424908424908425</v>
      </c>
      <c r="F72">
        <v>0.47619047619047622</v>
      </c>
      <c r="G72">
        <v>0.25641025641025639</v>
      </c>
    </row>
    <row r="73" spans="1:7" x14ac:dyDescent="0.55000000000000004">
      <c r="A73" s="1">
        <v>1938</v>
      </c>
      <c r="B73" t="s">
        <v>89</v>
      </c>
      <c r="C73" t="str">
        <f>VLOOKUP(A73, [1]speeches!$B:$BC, 54,FALSE)</f>
        <v>Democratic</v>
      </c>
      <c r="D73">
        <v>0.81248663673294841</v>
      </c>
      <c r="E73">
        <v>1.4325422279238829</v>
      </c>
      <c r="F73">
        <v>0.44900577293136629</v>
      </c>
      <c r="G73">
        <v>0.64143681847338041</v>
      </c>
    </row>
    <row r="74" spans="1:7" x14ac:dyDescent="0.55000000000000004">
      <c r="A74" s="1">
        <v>1939</v>
      </c>
      <c r="B74" t="s">
        <v>89</v>
      </c>
      <c r="C74" t="str">
        <f>VLOOKUP(A74, [1]speeches!$B:$BC, 54,FALSE)</f>
        <v>Republican</v>
      </c>
      <c r="D74">
        <v>1.4721627408993576</v>
      </c>
      <c r="E74">
        <v>1.4186295503211992</v>
      </c>
      <c r="F74">
        <v>1.070663811563169</v>
      </c>
      <c r="G74">
        <v>0.42826552462526768</v>
      </c>
    </row>
    <row r="75" spans="1:7" x14ac:dyDescent="0.55000000000000004">
      <c r="A75" s="1">
        <v>1940</v>
      </c>
      <c r="B75" t="s">
        <v>89</v>
      </c>
      <c r="C75" t="str">
        <f>VLOOKUP(A75, [1]speeches!$B:$BC, 54,FALSE)</f>
        <v>Democratic</v>
      </c>
      <c r="D75">
        <v>1.8927444794952681</v>
      </c>
      <c r="E75">
        <v>1.4511041009463721</v>
      </c>
      <c r="F75">
        <v>1.829652996845426</v>
      </c>
      <c r="G75">
        <v>0.3470031545741325</v>
      </c>
    </row>
    <row r="76" spans="1:7" x14ac:dyDescent="0.55000000000000004">
      <c r="A76" s="1">
        <v>1941</v>
      </c>
      <c r="B76" t="s">
        <v>89</v>
      </c>
      <c r="C76" t="str">
        <f>VLOOKUP(A76, [1]speeches!$B:$BC, 54,FALSE)</f>
        <v>Republican</v>
      </c>
      <c r="D76">
        <v>1.4902676399026764</v>
      </c>
      <c r="E76">
        <v>0.82116788321167888</v>
      </c>
      <c r="F76">
        <v>1.916058394160584</v>
      </c>
      <c r="G76">
        <v>0.51703163017031628</v>
      </c>
    </row>
    <row r="77" spans="1:7" x14ac:dyDescent="0.55000000000000004">
      <c r="A77" s="1">
        <v>1942</v>
      </c>
      <c r="B77" t="s">
        <v>89</v>
      </c>
      <c r="C77" t="str">
        <f>VLOOKUP(A77, [1]speeches!$B:$BC, 54,FALSE)</f>
        <v>Republican</v>
      </c>
      <c r="D77">
        <v>1.8155619596541785</v>
      </c>
      <c r="E77">
        <v>0.25936599423631124</v>
      </c>
      <c r="F77">
        <v>3.1123919308357348</v>
      </c>
      <c r="G77">
        <v>0.20172910662824206</v>
      </c>
    </row>
    <row r="78" spans="1:7" x14ac:dyDescent="0.55000000000000004">
      <c r="A78" s="1">
        <v>1943</v>
      </c>
      <c r="B78" t="s">
        <v>89</v>
      </c>
      <c r="C78" t="str">
        <f>VLOOKUP(A78, [1]speeches!$B:$BC, 54,FALSE)</f>
        <v>Republican</v>
      </c>
      <c r="D78">
        <v>1.8089565409221267</v>
      </c>
      <c r="E78">
        <v>0.50739024928303555</v>
      </c>
      <c r="F78">
        <v>3.242885506287227</v>
      </c>
      <c r="G78">
        <v>0.11030222810500773</v>
      </c>
    </row>
    <row r="79" spans="1:7" x14ac:dyDescent="0.55000000000000004">
      <c r="A79" s="1">
        <v>1944</v>
      </c>
      <c r="B79" t="s">
        <v>89</v>
      </c>
      <c r="C79" t="str">
        <f>VLOOKUP(A79, [1]speeches!$B:$BC, 54,FALSE)</f>
        <v>Democratic</v>
      </c>
      <c r="D79">
        <v>1.118508655126498</v>
      </c>
      <c r="E79">
        <v>1.2250332889480693</v>
      </c>
      <c r="F79">
        <v>3.0892143808255659</v>
      </c>
      <c r="G79">
        <v>0.47936085219707059</v>
      </c>
    </row>
    <row r="80" spans="1:7" x14ac:dyDescent="0.55000000000000004">
      <c r="A80" s="1">
        <v>1945</v>
      </c>
      <c r="B80" t="s">
        <v>89</v>
      </c>
      <c r="C80" t="str">
        <f>VLOOKUP(A80, [1]speeches!$B:$BC, 54,FALSE)</f>
        <v>Democratic</v>
      </c>
      <c r="D80">
        <v>1.4401772525849335</v>
      </c>
      <c r="E80">
        <v>1.0093549975381584</v>
      </c>
      <c r="F80">
        <v>3.3357951747907433</v>
      </c>
      <c r="G80">
        <v>0.22156573116691286</v>
      </c>
    </row>
    <row r="81" spans="1:7" x14ac:dyDescent="0.55000000000000004">
      <c r="A81" s="1">
        <v>1946</v>
      </c>
      <c r="B81" t="s">
        <v>92</v>
      </c>
      <c r="C81" t="str">
        <f>VLOOKUP(A81, [1]speeches!$B:$BC, 54,FALSE)</f>
        <v>Democratic</v>
      </c>
      <c r="D81">
        <v>0.84770218598946689</v>
      </c>
      <c r="E81">
        <v>2.2869922804992426</v>
      </c>
      <c r="F81">
        <v>1.5366856648149483</v>
      </c>
      <c r="G81">
        <v>0.31743741432797057</v>
      </c>
    </row>
    <row r="82" spans="1:7" x14ac:dyDescent="0.55000000000000004">
      <c r="A82" s="1">
        <v>1947</v>
      </c>
      <c r="B82" t="s">
        <v>92</v>
      </c>
      <c r="C82" t="str">
        <f>VLOOKUP(A82, [1]speeches!$B:$BC, 54,FALSE)</f>
        <v>Democratic</v>
      </c>
      <c r="D82">
        <v>0.89507707608155151</v>
      </c>
      <c r="E82">
        <v>1.4586441239847505</v>
      </c>
      <c r="F82">
        <v>1.5580971324382564</v>
      </c>
      <c r="G82">
        <v>0.81219956903696333</v>
      </c>
    </row>
    <row r="83" spans="1:7" x14ac:dyDescent="0.55000000000000004">
      <c r="A83" s="1">
        <v>1948</v>
      </c>
      <c r="B83" t="s">
        <v>92</v>
      </c>
      <c r="C83" t="str">
        <f>VLOOKUP(A83, [1]speeches!$B:$BC, 54,FALSE)</f>
        <v>Democratic</v>
      </c>
      <c r="D83">
        <v>1.4535454724022785</v>
      </c>
      <c r="E83">
        <v>2.6517383618149677</v>
      </c>
      <c r="F83">
        <v>1.0214103319583578</v>
      </c>
      <c r="G83">
        <v>0.5892751915144373</v>
      </c>
    </row>
    <row r="84" spans="1:7" x14ac:dyDescent="0.55000000000000004">
      <c r="A84" s="1">
        <v>1949</v>
      </c>
      <c r="B84" t="s">
        <v>92</v>
      </c>
      <c r="C84" t="str">
        <f>VLOOKUP(A84, [1]speeches!$B:$BC, 54,FALSE)</f>
        <v>Democratic</v>
      </c>
      <c r="D84">
        <v>1.2363850456284957</v>
      </c>
      <c r="E84">
        <v>2.0017662643508976</v>
      </c>
      <c r="F84">
        <v>0.52987930526935534</v>
      </c>
      <c r="G84">
        <v>0.67706800117750965</v>
      </c>
    </row>
    <row r="85" spans="1:7" x14ac:dyDescent="0.55000000000000004">
      <c r="A85" s="1">
        <v>1950</v>
      </c>
      <c r="B85" t="s">
        <v>92</v>
      </c>
      <c r="C85" t="str">
        <f>VLOOKUP(A85, [1]speeches!$B:$BC, 54,FALSE)</f>
        <v>Democratic</v>
      </c>
      <c r="D85">
        <v>1.2875536480686696</v>
      </c>
      <c r="E85">
        <v>1.463129145532579</v>
      </c>
      <c r="F85">
        <v>0.52672649239172842</v>
      </c>
      <c r="G85">
        <v>0.52672649239172842</v>
      </c>
    </row>
    <row r="86" spans="1:7" x14ac:dyDescent="0.55000000000000004">
      <c r="A86" s="1">
        <v>1951</v>
      </c>
      <c r="B86" t="s">
        <v>92</v>
      </c>
      <c r="C86" t="str">
        <f>VLOOKUP(A86, [1]speeches!$B:$BC, 54,FALSE)</f>
        <v>Democratic</v>
      </c>
      <c r="D86">
        <v>1.4042126379137412</v>
      </c>
      <c r="E86">
        <v>0.95285857572718158</v>
      </c>
      <c r="F86">
        <v>2.7582748244734203</v>
      </c>
      <c r="G86">
        <v>0.32597793380140422</v>
      </c>
    </row>
    <row r="87" spans="1:7" x14ac:dyDescent="0.55000000000000004">
      <c r="A87" s="1">
        <v>1952</v>
      </c>
      <c r="B87" t="s">
        <v>92</v>
      </c>
      <c r="C87" t="str">
        <f>VLOOKUP(A87, [1]speeches!$B:$BC, 54,FALSE)</f>
        <v>Democratic</v>
      </c>
      <c r="D87">
        <v>1.3310836145481815</v>
      </c>
      <c r="E87">
        <v>0.9373828271466067</v>
      </c>
      <c r="F87">
        <v>2.1372328458942635</v>
      </c>
      <c r="G87">
        <v>0.24371953505811775</v>
      </c>
    </row>
    <row r="88" spans="1:7" x14ac:dyDescent="0.55000000000000004">
      <c r="A88" s="1">
        <v>1953</v>
      </c>
      <c r="B88" t="s">
        <v>92</v>
      </c>
      <c r="C88" t="str">
        <f>VLOOKUP(A88, [1]speeches!$B:$BC, 54,FALSE)</f>
        <v>Democratic</v>
      </c>
      <c r="D88">
        <v>1.4272320033336805</v>
      </c>
      <c r="E88">
        <v>0.57297635170330241</v>
      </c>
      <c r="F88">
        <v>2.2814876549640588</v>
      </c>
      <c r="G88">
        <v>0.34378581102198147</v>
      </c>
    </row>
    <row r="89" spans="1:7" x14ac:dyDescent="0.55000000000000004">
      <c r="A89" s="1">
        <v>1954</v>
      </c>
      <c r="B89" t="s">
        <v>68</v>
      </c>
      <c r="C89" t="str">
        <f>VLOOKUP(A89, [1]speeches!$B:$BC, 54,FALSE)</f>
        <v>Republican</v>
      </c>
      <c r="D89">
        <v>0.95413458319383992</v>
      </c>
      <c r="E89">
        <v>2.042182792099096</v>
      </c>
      <c r="F89">
        <v>1.2721794442584533</v>
      </c>
      <c r="G89">
        <v>0.82022095748242385</v>
      </c>
    </row>
    <row r="90" spans="1:7" x14ac:dyDescent="0.55000000000000004">
      <c r="A90" s="1">
        <v>1955</v>
      </c>
      <c r="B90" t="s">
        <v>68</v>
      </c>
      <c r="C90" t="str">
        <f>VLOOKUP(A90, [1]speeches!$B:$BC, 54,FALSE)</f>
        <v>Republican</v>
      </c>
      <c r="D90">
        <v>0.8570638650815593</v>
      </c>
      <c r="E90">
        <v>1.6726568979817529</v>
      </c>
      <c r="F90">
        <v>1.479126347802046</v>
      </c>
      <c r="G90">
        <v>0.91235830799004691</v>
      </c>
    </row>
    <row r="91" spans="1:7" x14ac:dyDescent="0.55000000000000004">
      <c r="A91" s="1">
        <v>1956</v>
      </c>
      <c r="B91" t="s">
        <v>68</v>
      </c>
      <c r="C91" t="str">
        <f>VLOOKUP(A91, [1]speeches!$B:$BC, 54,FALSE)</f>
        <v>Republican</v>
      </c>
      <c r="D91">
        <v>1.0066707095209217</v>
      </c>
      <c r="E91">
        <v>1.6858702243784112</v>
      </c>
      <c r="F91">
        <v>1.1522134627046696</v>
      </c>
      <c r="G91">
        <v>0.70345664038811406</v>
      </c>
    </row>
    <row r="92" spans="1:7" x14ac:dyDescent="0.55000000000000004">
      <c r="A92" s="1">
        <v>1957</v>
      </c>
      <c r="B92" t="s">
        <v>68</v>
      </c>
      <c r="C92" t="str">
        <f>VLOOKUP(A92, [1]speeches!$B:$BC, 54,FALSE)</f>
        <v>Republican</v>
      </c>
      <c r="D92">
        <v>1.0656333252603536</v>
      </c>
      <c r="E92">
        <v>1.6226689271009929</v>
      </c>
      <c r="F92">
        <v>1.0171954468394284</v>
      </c>
      <c r="G92">
        <v>0.60547348026156456</v>
      </c>
    </row>
    <row r="93" spans="1:7" x14ac:dyDescent="0.55000000000000004">
      <c r="A93" s="1">
        <v>1958</v>
      </c>
      <c r="B93" t="s">
        <v>68</v>
      </c>
      <c r="C93" t="str">
        <f>VLOOKUP(A93, [1]speeches!$B:$BC, 54,FALSE)</f>
        <v>Republican</v>
      </c>
      <c r="D93">
        <v>0.8755854204846264</v>
      </c>
      <c r="E93">
        <v>1.1199348401547546</v>
      </c>
      <c r="F93">
        <v>2.341681938505396</v>
      </c>
      <c r="G93">
        <v>0.20362451639177356</v>
      </c>
    </row>
    <row r="94" spans="1:7" x14ac:dyDescent="0.55000000000000004">
      <c r="A94" s="1">
        <v>1959</v>
      </c>
      <c r="B94" t="s">
        <v>68</v>
      </c>
      <c r="C94" t="str">
        <f>VLOOKUP(A94, [1]speeches!$B:$BC, 54,FALSE)</f>
        <v>Republican</v>
      </c>
      <c r="D94">
        <v>1.1501334976381188</v>
      </c>
      <c r="E94">
        <v>1.9100431300061615</v>
      </c>
      <c r="F94">
        <v>1.3965906757034299</v>
      </c>
      <c r="G94">
        <v>0.39022386527007596</v>
      </c>
    </row>
    <row r="95" spans="1:7" x14ac:dyDescent="0.55000000000000004">
      <c r="A95" s="1">
        <v>1960</v>
      </c>
      <c r="B95" t="s">
        <v>68</v>
      </c>
      <c r="C95" t="str">
        <f>VLOOKUP(A95, [1]speeches!$B:$BC, 54,FALSE)</f>
        <v>Republican</v>
      </c>
      <c r="D95">
        <v>1.1549395877754087</v>
      </c>
      <c r="E95">
        <v>1.5103056147832268</v>
      </c>
      <c r="F95">
        <v>1.1904761904761905</v>
      </c>
      <c r="G95">
        <v>0.31982942430703626</v>
      </c>
    </row>
    <row r="96" spans="1:7" x14ac:dyDescent="0.55000000000000004">
      <c r="A96" s="1">
        <v>1961</v>
      </c>
      <c r="B96" t="s">
        <v>68</v>
      </c>
      <c r="C96" t="str">
        <f>VLOOKUP(A96, [1]speeches!$B:$BC, 54,FALSE)</f>
        <v>Republican</v>
      </c>
      <c r="D96">
        <v>1.2281835811247577</v>
      </c>
      <c r="E96">
        <v>1.4221073044602457</v>
      </c>
      <c r="F96">
        <v>1.4705882352941175</v>
      </c>
      <c r="G96">
        <v>0.33936651583710409</v>
      </c>
    </row>
    <row r="97" spans="1:7" x14ac:dyDescent="0.55000000000000004">
      <c r="A97" s="1">
        <v>1962</v>
      </c>
      <c r="B97" t="s">
        <v>79</v>
      </c>
      <c r="C97" t="str">
        <f>VLOOKUP(A97, [1]speeches!$B:$BC, 54,FALSE)</f>
        <v>Democratic</v>
      </c>
      <c r="D97">
        <v>1.1031696706028589</v>
      </c>
      <c r="E97">
        <v>2.3151025481665628</v>
      </c>
      <c r="F97">
        <v>1.1342448725916718</v>
      </c>
      <c r="G97">
        <v>0.59042883778744559</v>
      </c>
    </row>
    <row r="98" spans="1:7" x14ac:dyDescent="0.55000000000000004">
      <c r="A98" s="1">
        <v>1963</v>
      </c>
      <c r="B98" t="s">
        <v>79</v>
      </c>
      <c r="C98" t="str">
        <f>VLOOKUP(A98, [1]speeches!$B:$BC, 54,FALSE)</f>
        <v>Democratic</v>
      </c>
      <c r="D98">
        <v>0.93879083740142699</v>
      </c>
      <c r="E98">
        <v>1.8400300413067969</v>
      </c>
      <c r="F98">
        <v>1.220428088621855</v>
      </c>
      <c r="G98">
        <v>0.5632745024408562</v>
      </c>
    </row>
    <row r="99" spans="1:7" x14ac:dyDescent="0.55000000000000004">
      <c r="A99" s="1">
        <v>1964</v>
      </c>
      <c r="B99" t="s">
        <v>78</v>
      </c>
      <c r="C99" t="str">
        <f>VLOOKUP(A99, [1]speeches!$B:$BC, 54,FALSE)</f>
        <v>Democratic</v>
      </c>
      <c r="D99">
        <v>1.537496077816128</v>
      </c>
      <c r="E99">
        <v>2.3533103231879511</v>
      </c>
      <c r="F99">
        <v>0.84719171634766233</v>
      </c>
      <c r="G99">
        <v>0.75305930342014438</v>
      </c>
    </row>
    <row r="100" spans="1:7" x14ac:dyDescent="0.55000000000000004">
      <c r="A100" s="1">
        <v>1965</v>
      </c>
      <c r="B100" t="s">
        <v>78</v>
      </c>
      <c r="C100" t="s">
        <v>98</v>
      </c>
      <c r="D100">
        <v>1.615839781520255</v>
      </c>
      <c r="E100">
        <v>1.1834319526627219</v>
      </c>
      <c r="F100">
        <v>0.91033227127901672</v>
      </c>
      <c r="G100">
        <v>0.31861629494765586</v>
      </c>
    </row>
    <row r="101" spans="1:7" x14ac:dyDescent="0.55000000000000004">
      <c r="A101" s="1">
        <v>1966</v>
      </c>
      <c r="B101" t="s">
        <v>78</v>
      </c>
      <c r="C101" t="s">
        <v>98</v>
      </c>
      <c r="D101">
        <v>1.3510941960038059</v>
      </c>
      <c r="E101">
        <v>0.89438629876308284</v>
      </c>
      <c r="F101">
        <v>2.3215984776403427</v>
      </c>
      <c r="G101">
        <v>0.41864890580399616</v>
      </c>
    </row>
    <row r="102" spans="1:7" x14ac:dyDescent="0.55000000000000004">
      <c r="A102" s="1">
        <v>1967</v>
      </c>
      <c r="B102" t="s">
        <v>78</v>
      </c>
      <c r="C102" t="str">
        <f>VLOOKUP(A102, [1]speeches!$B:$BC, 54,FALSE)</f>
        <v>Democratic</v>
      </c>
      <c r="D102">
        <v>1.5750246097595275</v>
      </c>
      <c r="E102">
        <v>1.2375193362396288</v>
      </c>
      <c r="F102">
        <v>1.8703417240894389</v>
      </c>
      <c r="G102">
        <v>0.32344255378990294</v>
      </c>
    </row>
    <row r="103" spans="1:7" x14ac:dyDescent="0.55000000000000004">
      <c r="A103" s="1">
        <v>1968</v>
      </c>
      <c r="B103" t="s">
        <v>78</v>
      </c>
      <c r="C103" t="str">
        <f>VLOOKUP(A103, [1]speeches!$B:$BC, 54,FALSE)</f>
        <v>Democratic</v>
      </c>
      <c r="D103">
        <v>1.544799176107106</v>
      </c>
      <c r="E103">
        <v>1.5859938208032955</v>
      </c>
      <c r="F103">
        <v>1.1328527291452111</v>
      </c>
      <c r="G103">
        <v>0.26776519052523173</v>
      </c>
    </row>
    <row r="104" spans="1:7" x14ac:dyDescent="0.55000000000000004">
      <c r="A104" s="1">
        <v>1969</v>
      </c>
      <c r="B104" t="s">
        <v>78</v>
      </c>
      <c r="C104" t="s">
        <v>98</v>
      </c>
      <c r="D104">
        <v>1.6557097638178717</v>
      </c>
      <c r="E104">
        <v>0.87655222790357923</v>
      </c>
      <c r="F104">
        <v>0.9252495738982226</v>
      </c>
      <c r="G104">
        <v>0.17044071098125152</v>
      </c>
    </row>
    <row r="105" spans="1:7" x14ac:dyDescent="0.55000000000000004">
      <c r="A105" s="1">
        <v>1970</v>
      </c>
      <c r="B105" t="s">
        <v>84</v>
      </c>
      <c r="C105" t="str">
        <f>VLOOKUP(A105, [1]speeches!$B:$BC, 54,FALSE)</f>
        <v>Republican</v>
      </c>
      <c r="D105">
        <v>1.4814814814814816</v>
      </c>
      <c r="E105">
        <v>1.1672278338945006</v>
      </c>
      <c r="F105">
        <v>0.96520763187429859</v>
      </c>
      <c r="G105">
        <v>0.15712682379349047</v>
      </c>
    </row>
    <row r="106" spans="1:7" x14ac:dyDescent="0.55000000000000004">
      <c r="A106" s="1">
        <v>1971</v>
      </c>
      <c r="B106" t="s">
        <v>84</v>
      </c>
      <c r="C106" t="str">
        <f>VLOOKUP(A106, [1]speeches!$B:$BC, 54,FALSE)</f>
        <v>Republican</v>
      </c>
      <c r="D106">
        <v>1.9888268156424582</v>
      </c>
      <c r="E106">
        <v>1.0726256983240223</v>
      </c>
      <c r="F106">
        <v>0.44692737430167595</v>
      </c>
      <c r="G106">
        <v>0.24581005586592178</v>
      </c>
    </row>
    <row r="107" spans="1:7" x14ac:dyDescent="0.55000000000000004">
      <c r="A107" s="1">
        <v>1972</v>
      </c>
      <c r="B107" t="s">
        <v>84</v>
      </c>
      <c r="C107" t="str">
        <f>VLOOKUP(A107, [1]speeches!$B:$BC, 54,FALSE)</f>
        <v>Republican</v>
      </c>
      <c r="D107">
        <v>1.4872699773128308</v>
      </c>
      <c r="E107">
        <v>1.4872699773128308</v>
      </c>
      <c r="F107">
        <v>1.1091504915553314</v>
      </c>
      <c r="G107">
        <v>0.20166372573733302</v>
      </c>
    </row>
    <row r="108" spans="1:7" x14ac:dyDescent="0.55000000000000004">
      <c r="A108" s="1">
        <v>1973</v>
      </c>
      <c r="B108" t="s">
        <v>84</v>
      </c>
      <c r="C108" t="str">
        <f>VLOOKUP(A108, [1]speeches!$B:$BC, 54,FALSE)</f>
        <v>Republican</v>
      </c>
      <c r="D108">
        <v>2.0543806646525682</v>
      </c>
      <c r="E108">
        <v>1.6918429003021147</v>
      </c>
      <c r="F108">
        <v>0.4833836858006042</v>
      </c>
      <c r="G108">
        <v>0.36253776435045315</v>
      </c>
    </row>
    <row r="109" spans="1:7" x14ac:dyDescent="0.55000000000000004">
      <c r="A109" s="1">
        <v>1974</v>
      </c>
      <c r="B109" t="s">
        <v>84</v>
      </c>
      <c r="C109" t="str">
        <f>VLOOKUP(A109, [1]speeches!$B:$BC, 54,FALSE)</f>
        <v>Republican</v>
      </c>
      <c r="D109">
        <v>1.8044237485448196</v>
      </c>
      <c r="E109">
        <v>1.0477299185098952</v>
      </c>
      <c r="F109">
        <v>1.2805587892898718</v>
      </c>
      <c r="G109">
        <v>0.15521924718665114</v>
      </c>
    </row>
    <row r="110" spans="1:7" x14ac:dyDescent="0.55000000000000004">
      <c r="A110" s="1">
        <v>1975</v>
      </c>
      <c r="B110" t="s">
        <v>70</v>
      </c>
      <c r="C110" t="str">
        <f>VLOOKUP(A110, [1]speeches!$B:$BC, 54,FALSE)</f>
        <v>Republican</v>
      </c>
      <c r="D110">
        <v>0.99926882768705838</v>
      </c>
      <c r="E110">
        <v>2.6565927370216915</v>
      </c>
      <c r="F110">
        <v>0.80428954423592491</v>
      </c>
      <c r="G110">
        <v>0.21935169388252496</v>
      </c>
    </row>
    <row r="111" spans="1:7" x14ac:dyDescent="0.55000000000000004">
      <c r="A111" s="1">
        <v>1976</v>
      </c>
      <c r="B111" t="s">
        <v>70</v>
      </c>
      <c r="C111" t="str">
        <f>VLOOKUP(A111, [1]speeches!$B:$BC, 54,FALSE)</f>
        <v>Republican</v>
      </c>
      <c r="D111">
        <v>1.5754393051908706</v>
      </c>
      <c r="E111">
        <v>2.5651383558876995</v>
      </c>
      <c r="F111">
        <v>1.0502928701272471</v>
      </c>
      <c r="G111">
        <v>0.56554231468390226</v>
      </c>
    </row>
    <row r="112" spans="1:7" x14ac:dyDescent="0.55000000000000004">
      <c r="A112" s="1">
        <v>1977</v>
      </c>
      <c r="B112" t="s">
        <v>70</v>
      </c>
      <c r="C112" t="str">
        <f>VLOOKUP(A112, [1]speeches!$B:$BC, 54,FALSE)</f>
        <v>Republican</v>
      </c>
      <c r="D112">
        <v>1.1422413793103448</v>
      </c>
      <c r="E112">
        <v>1.4655172413793103</v>
      </c>
      <c r="F112">
        <v>1.3362068965517242</v>
      </c>
      <c r="G112">
        <v>0.49568965517241381</v>
      </c>
    </row>
    <row r="113" spans="1:7" x14ac:dyDescent="0.55000000000000004">
      <c r="A113" s="1">
        <v>1978</v>
      </c>
      <c r="B113" t="s">
        <v>64</v>
      </c>
      <c r="C113" t="str">
        <f>VLOOKUP(A113, [1]speeches!$B:$BC, 54,FALSE)</f>
        <v>Democratic</v>
      </c>
      <c r="D113">
        <v>1.572052401746725</v>
      </c>
      <c r="E113">
        <v>3.0131004366812224</v>
      </c>
      <c r="F113">
        <v>1.0262008733624455</v>
      </c>
      <c r="G113">
        <v>0.611353711790393</v>
      </c>
    </row>
    <row r="114" spans="1:7" x14ac:dyDescent="0.55000000000000004">
      <c r="A114" s="1">
        <v>1979</v>
      </c>
      <c r="B114" t="s">
        <v>64</v>
      </c>
      <c r="C114" t="str">
        <f>VLOOKUP(A114, [1]speeches!$B:$BC, 54,FALSE)</f>
        <v>Democratic</v>
      </c>
      <c r="D114">
        <v>2.1893308664816526</v>
      </c>
      <c r="E114">
        <v>1.9426456984273821</v>
      </c>
      <c r="F114">
        <v>2.2818378045020045</v>
      </c>
      <c r="G114">
        <v>0.33919210607462225</v>
      </c>
    </row>
    <row r="115" spans="1:7" x14ac:dyDescent="0.55000000000000004">
      <c r="A115" s="1">
        <v>1980</v>
      </c>
      <c r="B115" t="s">
        <v>64</v>
      </c>
      <c r="C115" t="str">
        <f>VLOOKUP(A115, [1]speeches!$B:$BC, 54,FALSE)</f>
        <v>Democratic</v>
      </c>
      <c r="D115">
        <v>1.3839811542991753</v>
      </c>
      <c r="E115">
        <v>1.0895170789163722</v>
      </c>
      <c r="F115">
        <v>3.7396937573616023</v>
      </c>
      <c r="G115">
        <v>0.4122497055359246</v>
      </c>
    </row>
    <row r="116" spans="1:7" x14ac:dyDescent="0.55000000000000004">
      <c r="A116" s="1">
        <v>1981</v>
      </c>
      <c r="B116" t="s">
        <v>64</v>
      </c>
      <c r="C116" t="str">
        <f>VLOOKUP(A116, [1]speeches!$B:$BC, 54,FALSE)</f>
        <v>Democratic</v>
      </c>
      <c r="D116">
        <v>0.91467048027648667</v>
      </c>
      <c r="E116">
        <v>1.6267429388630676</v>
      </c>
      <c r="F116">
        <v>1.4062686211416995</v>
      </c>
      <c r="G116">
        <v>0.65248480514837326</v>
      </c>
    </row>
    <row r="117" spans="1:7" x14ac:dyDescent="0.55000000000000004">
      <c r="A117" s="1">
        <v>1982</v>
      </c>
      <c r="B117" t="s">
        <v>88</v>
      </c>
      <c r="C117" t="str">
        <f>VLOOKUP(A117, [1]speeches!$B:$BC, 54,FALSE)</f>
        <v>Republican</v>
      </c>
      <c r="D117">
        <v>1.2897016361886429</v>
      </c>
      <c r="E117">
        <v>2.5601539942252165</v>
      </c>
      <c r="F117">
        <v>0.86621751684311832</v>
      </c>
      <c r="G117">
        <v>0.30798845043310874</v>
      </c>
    </row>
    <row r="118" spans="1:7" x14ac:dyDescent="0.55000000000000004">
      <c r="A118" s="1">
        <v>1983</v>
      </c>
      <c r="B118" t="s">
        <v>88</v>
      </c>
      <c r="C118" t="str">
        <f>VLOOKUP(A118, [1]speeches!$B:$BC, 54,FALSE)</f>
        <v>Republican</v>
      </c>
      <c r="D118">
        <v>1.5434314429289304</v>
      </c>
      <c r="E118">
        <v>2.6920315865039486</v>
      </c>
      <c r="F118">
        <v>1.0229720028715004</v>
      </c>
      <c r="G118">
        <v>0.32304379038047382</v>
      </c>
    </row>
    <row r="119" spans="1:7" x14ac:dyDescent="0.55000000000000004">
      <c r="A119" s="1">
        <v>1984</v>
      </c>
      <c r="B119" t="s">
        <v>88</v>
      </c>
      <c r="C119" t="str">
        <f>VLOOKUP(A119, [1]speeches!$B:$BC, 54,FALSE)</f>
        <v>Republican</v>
      </c>
      <c r="D119">
        <v>1.9907500502714659</v>
      </c>
      <c r="E119">
        <v>1.8097727729740598</v>
      </c>
      <c r="F119">
        <v>1.266840941081842</v>
      </c>
      <c r="G119">
        <v>0.34184596822843355</v>
      </c>
    </row>
    <row r="120" spans="1:7" x14ac:dyDescent="0.55000000000000004">
      <c r="A120" s="1">
        <v>1985</v>
      </c>
      <c r="B120" t="s">
        <v>88</v>
      </c>
      <c r="C120" t="str">
        <f>VLOOKUP(A120, [1]speeches!$B:$BC, 54,FALSE)</f>
        <v>Republican</v>
      </c>
      <c r="D120">
        <v>2</v>
      </c>
      <c r="E120">
        <v>2.5882352941176472</v>
      </c>
      <c r="F120">
        <v>1.1058823529411765</v>
      </c>
      <c r="G120">
        <v>0.32941176470588235</v>
      </c>
    </row>
    <row r="121" spans="1:7" x14ac:dyDescent="0.55000000000000004">
      <c r="A121" s="1">
        <v>1986</v>
      </c>
      <c r="B121" t="s">
        <v>88</v>
      </c>
      <c r="C121" t="str">
        <f>VLOOKUP(A121, [1]speeches!$B:$BC, 54,FALSE)</f>
        <v>Republican</v>
      </c>
      <c r="D121">
        <v>2.2241231822070144</v>
      </c>
      <c r="E121">
        <v>1.6823495865412035</v>
      </c>
      <c r="F121">
        <v>1.1976047904191618</v>
      </c>
      <c r="G121">
        <v>0.14257199885942401</v>
      </c>
    </row>
    <row r="122" spans="1:7" x14ac:dyDescent="0.55000000000000004">
      <c r="A122" s="1">
        <v>1987</v>
      </c>
      <c r="B122" t="s">
        <v>88</v>
      </c>
      <c r="C122" t="str">
        <f>VLOOKUP(A122, [1]speeches!$B:$BC, 54,FALSE)</f>
        <v>Republican</v>
      </c>
      <c r="D122">
        <v>1.288456481724954</v>
      </c>
      <c r="E122">
        <v>0.97291611885353657</v>
      </c>
      <c r="F122">
        <v>1.3410465422035234</v>
      </c>
      <c r="G122">
        <v>0.44701551406784118</v>
      </c>
    </row>
    <row r="123" spans="1:7" x14ac:dyDescent="0.55000000000000004">
      <c r="A123" s="1">
        <v>1988</v>
      </c>
      <c r="B123" t="s">
        <v>88</v>
      </c>
      <c r="C123" t="str">
        <f>VLOOKUP(A123, [1]speeches!$B:$BC, 54,FALSE)</f>
        <v>Republican</v>
      </c>
      <c r="D123">
        <v>1.8125643666323379</v>
      </c>
      <c r="E123">
        <v>1.2152420185375901</v>
      </c>
      <c r="F123">
        <v>1.2770339855818744</v>
      </c>
      <c r="G123">
        <v>0.22657054582904224</v>
      </c>
    </row>
    <row r="124" spans="1:7" x14ac:dyDescent="0.55000000000000004">
      <c r="A124" s="1">
        <v>1989</v>
      </c>
      <c r="B124" t="s">
        <v>63</v>
      </c>
      <c r="C124" t="str">
        <f>VLOOKUP(A124, [1]speeches!$B:$BC, 54,FALSE)</f>
        <v>Republican</v>
      </c>
      <c r="D124">
        <v>1.4934660858742999</v>
      </c>
      <c r="E124">
        <v>1.2445550715619167</v>
      </c>
      <c r="F124">
        <v>1.0786143953536611</v>
      </c>
      <c r="G124">
        <v>0.29039618336444722</v>
      </c>
    </row>
    <row r="125" spans="1:7" x14ac:dyDescent="0.55000000000000004">
      <c r="A125" s="1">
        <v>1990</v>
      </c>
      <c r="B125" t="s">
        <v>63</v>
      </c>
      <c r="C125" t="str">
        <f>VLOOKUP(A125, [1]speeches!$B:$BC, 54,FALSE)</f>
        <v>Republican</v>
      </c>
      <c r="D125">
        <v>2.1750663129973478</v>
      </c>
      <c r="E125">
        <v>0.66312997347480107</v>
      </c>
      <c r="F125">
        <v>0.95490716180371349</v>
      </c>
      <c r="G125">
        <v>0.3183023872679045</v>
      </c>
    </row>
    <row r="126" spans="1:7" x14ac:dyDescent="0.55000000000000004">
      <c r="A126" s="1">
        <v>1991</v>
      </c>
      <c r="B126" t="s">
        <v>63</v>
      </c>
      <c r="C126" t="str">
        <f>VLOOKUP(A126, [1]speeches!$B:$BC, 54,FALSE)</f>
        <v>Republican</v>
      </c>
      <c r="D126">
        <v>1.6201859229747675</v>
      </c>
      <c r="E126">
        <v>1.4608233731739706</v>
      </c>
      <c r="F126">
        <v>2.0185922974767596</v>
      </c>
      <c r="G126">
        <v>0.2390438247011952</v>
      </c>
    </row>
    <row r="127" spans="1:7" x14ac:dyDescent="0.55000000000000004">
      <c r="A127" s="1">
        <v>1992</v>
      </c>
      <c r="B127" t="s">
        <v>63</v>
      </c>
      <c r="C127" t="str">
        <f>VLOOKUP(A127, [1]speeches!$B:$BC, 54,FALSE)</f>
        <v>Republican</v>
      </c>
      <c r="D127">
        <v>1.5472657905892326</v>
      </c>
      <c r="E127">
        <v>2.0347604917337856</v>
      </c>
      <c r="F127">
        <v>1.0809665112335736</v>
      </c>
      <c r="G127">
        <v>8.4781687155574395E-2</v>
      </c>
    </row>
    <row r="128" spans="1:7" x14ac:dyDescent="0.55000000000000004">
      <c r="A128" s="1">
        <v>1993</v>
      </c>
      <c r="B128" t="s">
        <v>66</v>
      </c>
      <c r="C128" t="str">
        <f>VLOOKUP(A128, [1]speeches!$B:$BC, 54,FALSE)</f>
        <v>Democratic</v>
      </c>
      <c r="D128">
        <v>1.6412159269302125</v>
      </c>
      <c r="E128">
        <v>2.6687598116169546</v>
      </c>
      <c r="F128">
        <v>0.3710575139146568</v>
      </c>
      <c r="G128">
        <v>0.15698587127158556</v>
      </c>
    </row>
    <row r="129" spans="1:7" x14ac:dyDescent="0.55000000000000004">
      <c r="A129" s="1">
        <v>1994</v>
      </c>
      <c r="B129" t="s">
        <v>66</v>
      </c>
      <c r="C129" t="str">
        <f>VLOOKUP(A129, [1]speeches!$B:$BC, 54,FALSE)</f>
        <v>Democratic</v>
      </c>
      <c r="D129">
        <v>1.5810810810810811</v>
      </c>
      <c r="E129">
        <v>1.9594594594594597</v>
      </c>
      <c r="F129">
        <v>0.78378378378378377</v>
      </c>
      <c r="G129">
        <v>0.20270270270270271</v>
      </c>
    </row>
    <row r="130" spans="1:7" x14ac:dyDescent="0.55000000000000004">
      <c r="A130" s="1">
        <v>1995</v>
      </c>
      <c r="B130" t="s">
        <v>66</v>
      </c>
      <c r="C130" t="str">
        <f>VLOOKUP(A130, [1]speeches!$B:$BC, 54,FALSE)</f>
        <v>Democratic</v>
      </c>
      <c r="D130">
        <v>1.4109154544460243</v>
      </c>
      <c r="E130">
        <v>1.421852783550257</v>
      </c>
      <c r="F130">
        <v>0.94061030296401626</v>
      </c>
      <c r="G130">
        <v>1.0390462649021108</v>
      </c>
    </row>
    <row r="131" spans="1:7" x14ac:dyDescent="0.55000000000000004">
      <c r="A131" s="1">
        <v>1996</v>
      </c>
      <c r="B131" t="s">
        <v>66</v>
      </c>
      <c r="C131" t="str">
        <f>VLOOKUP(A131, [1]speeches!$B:$BC, 54,FALSE)</f>
        <v>Democratic</v>
      </c>
      <c r="D131">
        <v>2.2759828107591913</v>
      </c>
      <c r="E131">
        <v>1.4483526977558492</v>
      </c>
      <c r="F131">
        <v>1.034537641254178</v>
      </c>
      <c r="G131">
        <v>0.95495782269616414</v>
      </c>
    </row>
    <row r="132" spans="1:7" x14ac:dyDescent="0.55000000000000004">
      <c r="A132" s="1">
        <v>1997</v>
      </c>
      <c r="B132" t="s">
        <v>66</v>
      </c>
      <c r="C132" t="str">
        <f>VLOOKUP(A132, [1]speeches!$B:$BC, 54,FALSE)</f>
        <v>Democratic</v>
      </c>
      <c r="D132">
        <v>1.8243844556511422</v>
      </c>
      <c r="E132">
        <v>1.2755858795609611</v>
      </c>
      <c r="F132">
        <v>1.038267576386829</v>
      </c>
      <c r="G132">
        <v>0.77128448531592997</v>
      </c>
    </row>
    <row r="133" spans="1:7" x14ac:dyDescent="0.55000000000000004">
      <c r="A133" s="1">
        <v>1998</v>
      </c>
      <c r="B133" t="s">
        <v>66</v>
      </c>
      <c r="C133" t="str">
        <f>VLOOKUP(A133, [1]speeches!$B:$BC, 54,FALSE)</f>
        <v>Democratic</v>
      </c>
      <c r="D133">
        <v>1.990937800356996</v>
      </c>
      <c r="E133">
        <v>1.6888644789235205</v>
      </c>
      <c r="F133">
        <v>0.97487299189894272</v>
      </c>
      <c r="G133">
        <v>0.54922422078813682</v>
      </c>
    </row>
    <row r="134" spans="1:7" x14ac:dyDescent="0.55000000000000004">
      <c r="A134" s="1">
        <v>1999</v>
      </c>
      <c r="B134" t="s">
        <v>66</v>
      </c>
      <c r="C134" t="str">
        <f>VLOOKUP(A134, [1]speeches!$B:$BC, 54,FALSE)</f>
        <v>Democratic</v>
      </c>
      <c r="D134">
        <v>1.6059957173447537</v>
      </c>
      <c r="E134">
        <v>1.4721627408993576</v>
      </c>
      <c r="F134">
        <v>1.003747323340471</v>
      </c>
      <c r="G134">
        <v>0.37473233404710921</v>
      </c>
    </row>
    <row r="135" spans="1:7" x14ac:dyDescent="0.55000000000000004">
      <c r="A135" s="1">
        <v>2000</v>
      </c>
      <c r="B135" t="s">
        <v>66</v>
      </c>
      <c r="C135" t="str">
        <f>VLOOKUP(A135, [1]speeches!$B:$BC, 54,FALSE)</f>
        <v>Democratic</v>
      </c>
      <c r="D135">
        <v>1.9764451062677677</v>
      </c>
      <c r="E135">
        <v>2.2065791254907272</v>
      </c>
      <c r="F135">
        <v>1.2725057533504807</v>
      </c>
      <c r="G135">
        <v>0.40611885745228105</v>
      </c>
    </row>
    <row r="136" spans="1:7" x14ac:dyDescent="0.55000000000000004">
      <c r="A136" s="1">
        <v>2001</v>
      </c>
      <c r="B136" t="s">
        <v>63</v>
      </c>
      <c r="C136" t="str">
        <f>VLOOKUP(A136, [1]speeches!$B:$BC, 54,FALSE)</f>
        <v>Republican</v>
      </c>
      <c r="D136">
        <v>1.5927189988623434</v>
      </c>
      <c r="E136">
        <v>2.229806598407281</v>
      </c>
      <c r="F136">
        <v>0.79635949943117168</v>
      </c>
      <c r="G136">
        <v>0.29579067121729236</v>
      </c>
    </row>
    <row r="137" spans="1:7" x14ac:dyDescent="0.55000000000000004">
      <c r="A137" s="1">
        <v>2002</v>
      </c>
      <c r="B137" t="s">
        <v>63</v>
      </c>
      <c r="C137" t="str">
        <f>VLOOKUP(A137, [1]speeches!$B:$BC, 54,FALSE)</f>
        <v>Republican</v>
      </c>
      <c r="D137">
        <v>1.752092050209205</v>
      </c>
      <c r="E137">
        <v>1.9351464435146442</v>
      </c>
      <c r="F137">
        <v>4.3671548117154808</v>
      </c>
      <c r="G137">
        <v>0.70606694560669458</v>
      </c>
    </row>
    <row r="138" spans="1:7" x14ac:dyDescent="0.55000000000000004">
      <c r="A138" s="1">
        <v>2003</v>
      </c>
      <c r="B138" t="s">
        <v>63</v>
      </c>
      <c r="C138" t="str">
        <f>VLOOKUP(A138, [1]speeches!$B:$BC, 54,FALSE)</f>
        <v>Republican</v>
      </c>
      <c r="D138">
        <v>1.7498138495904692</v>
      </c>
      <c r="E138">
        <v>0.98659717051377516</v>
      </c>
      <c r="F138">
        <v>3.2576321667907671</v>
      </c>
      <c r="G138">
        <v>0.61429635145197314</v>
      </c>
    </row>
    <row r="139" spans="1:7" x14ac:dyDescent="0.55000000000000004">
      <c r="A139" s="1">
        <v>2004</v>
      </c>
      <c r="B139" t="s">
        <v>63</v>
      </c>
      <c r="C139" t="str">
        <f>VLOOKUP(A139, [1]speeches!$B:$BC, 54,FALSE)</f>
        <v>Republican</v>
      </c>
      <c r="D139">
        <v>1.8565074453684007</v>
      </c>
      <c r="E139">
        <v>1.8758460645909882</v>
      </c>
      <c r="F139">
        <v>2.8427770257203635</v>
      </c>
      <c r="G139">
        <v>0.54148133823245015</v>
      </c>
    </row>
    <row r="140" spans="1:7" x14ac:dyDescent="0.55000000000000004">
      <c r="A140" s="1">
        <v>2005</v>
      </c>
      <c r="B140" t="s">
        <v>63</v>
      </c>
      <c r="C140" t="str">
        <f>VLOOKUP(A140, [1]speeches!$B:$BC, 54,FALSE)</f>
        <v>Republican</v>
      </c>
      <c r="D140">
        <v>1.4656367597544069</v>
      </c>
      <c r="E140">
        <v>1.7627252921370569</v>
      </c>
      <c r="F140">
        <v>2.7134085957615368</v>
      </c>
      <c r="G140">
        <v>0.51495345612992671</v>
      </c>
    </row>
    <row r="141" spans="1:7" x14ac:dyDescent="0.55000000000000004">
      <c r="A141" s="1">
        <v>2006</v>
      </c>
      <c r="B141" t="s">
        <v>63</v>
      </c>
      <c r="C141" t="str">
        <f>VLOOKUP(A141, [1]speeches!$B:$BC, 54,FALSE)</f>
        <v>Republican</v>
      </c>
      <c r="D141">
        <v>1.8793459875963165</v>
      </c>
      <c r="E141">
        <v>1.3719225709453111</v>
      </c>
      <c r="F141">
        <v>2.6498778425108065</v>
      </c>
      <c r="G141">
        <v>0.65777109565871072</v>
      </c>
    </row>
    <row r="142" spans="1:7" x14ac:dyDescent="0.55000000000000004">
      <c r="A142" s="1">
        <v>2007</v>
      </c>
      <c r="B142" t="s">
        <v>63</v>
      </c>
      <c r="C142" t="str">
        <f>VLOOKUP(A142, [1]speeches!$B:$BC, 54,FALSE)</f>
        <v>Republican</v>
      </c>
      <c r="D142">
        <v>1.6434440871739908</v>
      </c>
      <c r="E142">
        <v>0.857449088960343</v>
      </c>
      <c r="F142">
        <v>3.8227938549481957</v>
      </c>
      <c r="G142">
        <v>0.89317613433369059</v>
      </c>
    </row>
    <row r="143" spans="1:7" x14ac:dyDescent="0.55000000000000004">
      <c r="A143" s="1">
        <v>2008</v>
      </c>
      <c r="B143" t="s">
        <v>63</v>
      </c>
      <c r="C143" t="str">
        <f>VLOOKUP(A143, [1]speeches!$B:$BC, 54,FALSE)</f>
        <v>Republican</v>
      </c>
      <c r="D143">
        <v>1.582058414464534</v>
      </c>
      <c r="E143">
        <v>1.4603616133518775</v>
      </c>
      <c r="F143">
        <v>3.9290681502086229</v>
      </c>
      <c r="G143">
        <v>0.83449235048678716</v>
      </c>
    </row>
    <row r="144" spans="1:7" x14ac:dyDescent="0.55000000000000004">
      <c r="A144" s="1">
        <v>2009</v>
      </c>
      <c r="B144" t="s">
        <v>85</v>
      </c>
      <c r="C144" t="str">
        <f>VLOOKUP(A144, [1]speeches!$B:$BC, 54,FALSE)</f>
        <v>Democratic</v>
      </c>
      <c r="D144">
        <v>1.4983164983164983</v>
      </c>
      <c r="E144">
        <v>2.5084175084175082</v>
      </c>
      <c r="F144">
        <v>1.1616161616161615</v>
      </c>
      <c r="G144">
        <v>0.23569023569023567</v>
      </c>
    </row>
    <row r="145" spans="1:7" x14ac:dyDescent="0.55000000000000004">
      <c r="A145" s="1">
        <v>2010</v>
      </c>
      <c r="B145" t="s">
        <v>85</v>
      </c>
      <c r="C145" t="str">
        <f>VLOOKUP(A145, [1]speeches!$B:$BC, 54,FALSE)</f>
        <v>Democratic</v>
      </c>
      <c r="D145">
        <v>1.4213340838727835</v>
      </c>
      <c r="E145">
        <v>2.5612158739093722</v>
      </c>
      <c r="F145">
        <v>1.3368983957219251</v>
      </c>
      <c r="G145">
        <v>0.45032367013791164</v>
      </c>
    </row>
    <row r="146" spans="1:7" x14ac:dyDescent="0.55000000000000004">
      <c r="A146" s="1">
        <v>2011</v>
      </c>
      <c r="B146" t="s">
        <v>85</v>
      </c>
      <c r="C146" t="str">
        <f>VLOOKUP(A146, [1]speeches!$B:$BC, 54,FALSE)</f>
        <v>Democratic</v>
      </c>
      <c r="D146">
        <v>1.2968299711815563</v>
      </c>
      <c r="E146">
        <v>1.7579250720461095</v>
      </c>
      <c r="F146">
        <v>1.2680115273775217</v>
      </c>
      <c r="G146">
        <v>0.57636887608069165</v>
      </c>
    </row>
    <row r="147" spans="1:7" x14ac:dyDescent="0.55000000000000004">
      <c r="A147" s="1">
        <v>2012</v>
      </c>
      <c r="B147" t="s">
        <v>85</v>
      </c>
      <c r="C147" t="str">
        <f>VLOOKUP(A147, [1]speeches!$B:$BC, 54,FALSE)</f>
        <v>Democratic</v>
      </c>
      <c r="D147">
        <v>1.5027908973808501</v>
      </c>
      <c r="E147">
        <v>3.0485186775440103</v>
      </c>
      <c r="F147">
        <v>1.2022327179046801</v>
      </c>
      <c r="G147">
        <v>0.50093029912695008</v>
      </c>
    </row>
    <row r="148" spans="1:7" x14ac:dyDescent="0.55000000000000004">
      <c r="A148" s="1">
        <v>2013</v>
      </c>
      <c r="B148" t="s">
        <v>85</v>
      </c>
      <c r="C148" t="str">
        <f>VLOOKUP(A148, [1]speeches!$B:$BC, 54,FALSE)</f>
        <v>Democratic</v>
      </c>
      <c r="D148">
        <v>1.314365238905211</v>
      </c>
      <c r="E148">
        <v>2.7988248028452141</v>
      </c>
      <c r="F148">
        <v>1.267975877532086</v>
      </c>
      <c r="G148">
        <v>0.63398793876604298</v>
      </c>
    </row>
    <row r="149" spans="1:7" x14ac:dyDescent="0.55000000000000004">
      <c r="A149" s="1">
        <v>2014</v>
      </c>
      <c r="B149" t="s">
        <v>85</v>
      </c>
      <c r="C149" t="str">
        <f>VLOOKUP(A149, [1]speeches!$B:$BC, 54,FALSE)</f>
        <v>Democratic</v>
      </c>
      <c r="D149">
        <v>1.4901150781941577</v>
      </c>
      <c r="E149">
        <v>2.3458247270581292</v>
      </c>
      <c r="F149">
        <v>1.9179699026261436</v>
      </c>
      <c r="G149">
        <v>0.41310120979640014</v>
      </c>
    </row>
    <row r="150" spans="1:7" x14ac:dyDescent="0.55000000000000004">
      <c r="A150" s="1">
        <v>2015</v>
      </c>
      <c r="B150" t="s">
        <v>85</v>
      </c>
      <c r="C150" t="str">
        <f>VLOOKUP(A150, [1]speeches!$B:$BC, 54,FALSE)</f>
        <v>Democratic</v>
      </c>
      <c r="D150">
        <v>1.575739557009068</v>
      </c>
      <c r="E150">
        <v>2.0365690500966256</v>
      </c>
      <c r="F150">
        <v>1.7541251672365095</v>
      </c>
      <c r="G150">
        <v>0.46082949308755761</v>
      </c>
    </row>
    <row r="151" spans="1:7" x14ac:dyDescent="0.55000000000000004">
      <c r="A151" s="1">
        <v>2016</v>
      </c>
      <c r="B151" t="s">
        <v>85</v>
      </c>
      <c r="C151" t="str">
        <f>VLOOKUP(A151, [1]speeches!$B:$BC, 54,FALSE)</f>
        <v>Democratic</v>
      </c>
      <c r="D151">
        <v>1.4895182052225084</v>
      </c>
      <c r="E151">
        <v>1.636631114380287</v>
      </c>
      <c r="F151">
        <v>1.655020228025009</v>
      </c>
      <c r="G151">
        <v>0.73556454578889297</v>
      </c>
    </row>
    <row r="152" spans="1:7" x14ac:dyDescent="0.55000000000000004">
      <c r="A152" s="1">
        <v>2017</v>
      </c>
      <c r="B152" t="s">
        <v>93</v>
      </c>
      <c r="C152" t="str">
        <f>VLOOKUP(A152, [1]speeches!$B:$BC, 54,FALSE)</f>
        <v>Republican</v>
      </c>
      <c r="D152">
        <v>2.4027005559968231</v>
      </c>
      <c r="E152">
        <v>1.528991262907069</v>
      </c>
      <c r="F152">
        <v>1.3502779984114377</v>
      </c>
      <c r="G152">
        <v>1.4495631453534552</v>
      </c>
    </row>
    <row r="153" spans="1:7" x14ac:dyDescent="0.55000000000000004">
      <c r="A153" s="1">
        <v>2018</v>
      </c>
      <c r="B153" t="s">
        <v>93</v>
      </c>
      <c r="C153" t="str">
        <f>VLOOKUP(A153, [1]speeches!$B:$BC, 54,FALSE)</f>
        <v>Republican</v>
      </c>
      <c r="D153">
        <v>2.3506743737957612</v>
      </c>
      <c r="E153">
        <v>1.2138728323699421</v>
      </c>
      <c r="F153">
        <v>2.0038535645472062</v>
      </c>
      <c r="G153">
        <v>1.0597302504816954</v>
      </c>
    </row>
    <row r="156" spans="1:7" x14ac:dyDescent="0.55000000000000004">
      <c r="C156" t="s">
        <v>219</v>
      </c>
      <c r="D156">
        <f>SUMIF(C2:C153,"Democratic", D2:D153)</f>
        <v>82.811776984644382</v>
      </c>
      <c r="E156">
        <f>SUMIF(C2:C153,"Democratic", E2:E153)</f>
        <v>90.250307910194962</v>
      </c>
      <c r="F156">
        <f>SUMIF(C2:C153,"Democratic", F2:F153)</f>
        <v>79.656222176577472</v>
      </c>
      <c r="G156">
        <f>SUMIF(C2:C153,"Democratic", G2:G153)</f>
        <v>33.981168494631497</v>
      </c>
    </row>
    <row r="157" spans="1:7" x14ac:dyDescent="0.55000000000000004">
      <c r="C157" t="s">
        <v>220</v>
      </c>
      <c r="D157">
        <f>SUMIF(C2:C153,"Republican", D2:D153)</f>
        <v>112.16787623677573</v>
      </c>
      <c r="E157">
        <f>SUMIF(C2:C153,"Republican", E2:E153)</f>
        <v>104.28102564808468</v>
      </c>
      <c r="F157">
        <f>SUMIF(C2:C153,"Republican", F2:F153)</f>
        <v>101.00165724616865</v>
      </c>
      <c r="G157">
        <f>SUMIF(C2:C153,"Republican", G2:G153)</f>
        <v>54.22662902125645</v>
      </c>
    </row>
    <row r="159" spans="1:7" x14ac:dyDescent="0.55000000000000004">
      <c r="D159" t="s">
        <v>224</v>
      </c>
      <c r="E159" t="s">
        <v>221</v>
      </c>
      <c r="F159" t="s">
        <v>222</v>
      </c>
      <c r="G159" t="s">
        <v>223</v>
      </c>
    </row>
    <row r="160" spans="1:7" x14ac:dyDescent="0.55000000000000004">
      <c r="D160" t="s">
        <v>98</v>
      </c>
      <c r="E160">
        <f>AVERAGEIF(C2:C153, "Democratic", E2:E153)</f>
        <v>1.3674289077302266</v>
      </c>
      <c r="F160">
        <f>AVERAGEIF(C2:C153, "Democratic", F2:F153)</f>
        <v>1.2069124572208707</v>
      </c>
      <c r="G160">
        <f>AVERAGEIF(C2:C153, "Democratic", G2:G153)</f>
        <v>0.51486618931259842</v>
      </c>
    </row>
    <row r="161" spans="4:7" x14ac:dyDescent="0.55000000000000004">
      <c r="D161" t="s">
        <v>99</v>
      </c>
      <c r="E161">
        <f>AVERAGEIF(C2:C153, "Republican", E2:E153)</f>
        <v>1.2125700656754033</v>
      </c>
      <c r="F161">
        <f>AVERAGEIF(C2:C153, "Republican", F2:F153)</f>
        <v>1.1744378749554494</v>
      </c>
      <c r="G161">
        <f>AVERAGEIF(C2:C153, "Republican", G2:G153)</f>
        <v>0.63054219792158661</v>
      </c>
    </row>
  </sheetData>
  <autoFilter ref="A1:C153"/>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3"/>
  <sheetViews>
    <sheetView topLeftCell="C1" workbookViewId="0">
      <selection activeCell="M23" sqref="M23"/>
    </sheetView>
  </sheetViews>
  <sheetFormatPr defaultRowHeight="14.4" x14ac:dyDescent="0.55000000000000004"/>
  <cols>
    <col min="1" max="1" width="8.83984375" style="1"/>
    <col min="2" max="2" width="11.26171875" customWidth="1"/>
    <col min="3" max="3" width="31.68359375" customWidth="1"/>
    <col min="4" max="4" width="18.3671875" customWidth="1"/>
    <col min="5" max="5" width="16.83984375" customWidth="1"/>
    <col min="6" max="6" width="16.26171875" customWidth="1"/>
    <col min="7" max="7" width="17.5234375" customWidth="1"/>
  </cols>
  <sheetData>
    <row r="1" spans="1:7" x14ac:dyDescent="0.55000000000000004">
      <c r="A1" s="1" t="s">
        <v>58</v>
      </c>
      <c r="B1" t="s">
        <v>31</v>
      </c>
      <c r="C1" t="s">
        <v>97</v>
      </c>
      <c r="D1" t="s">
        <v>212</v>
      </c>
      <c r="E1" t="s">
        <v>225</v>
      </c>
      <c r="F1" t="s">
        <v>226</v>
      </c>
      <c r="G1" t="s">
        <v>227</v>
      </c>
    </row>
    <row r="2" spans="1:7" x14ac:dyDescent="0.55000000000000004">
      <c r="A2" s="1">
        <v>1866</v>
      </c>
      <c r="B2" t="s">
        <v>78</v>
      </c>
      <c r="C2" t="str">
        <f>VLOOKUP(A2, [1]speeches!$B:$BC, 54,FALSE)</f>
        <v>Democratic</v>
      </c>
      <c r="D2">
        <v>1.2487722744492775</v>
      </c>
      <c r="E2">
        <v>0.42093447453346433</v>
      </c>
      <c r="F2">
        <v>1.0242738880314299</v>
      </c>
      <c r="G2">
        <v>0.74365090500912023</v>
      </c>
    </row>
    <row r="3" spans="1:7" x14ac:dyDescent="0.55000000000000004">
      <c r="A3" s="1">
        <v>1867</v>
      </c>
      <c r="B3" t="s">
        <v>78</v>
      </c>
      <c r="C3" t="str">
        <f>VLOOKUP(A3, [1]speeches!$B:$BC, 54,FALSE)</f>
        <v>Democratic</v>
      </c>
      <c r="D3">
        <v>0.89308071112594933</v>
      </c>
      <c r="E3">
        <v>0.65937734746682242</v>
      </c>
      <c r="F3">
        <v>0.88473416242383784</v>
      </c>
      <c r="G3">
        <v>0.40898088640347219</v>
      </c>
    </row>
    <row r="4" spans="1:7" x14ac:dyDescent="0.55000000000000004">
      <c r="A4" s="1">
        <v>1868</v>
      </c>
      <c r="B4" t="s">
        <v>78</v>
      </c>
      <c r="C4" t="str">
        <f>VLOOKUP(A4, [1]speeches!$B:$BC, 54,FALSE)</f>
        <v>Democratic</v>
      </c>
      <c r="D4">
        <v>0.94733625343791394</v>
      </c>
      <c r="E4">
        <v>0.78435367220128349</v>
      </c>
      <c r="F4">
        <v>0.86584496281959866</v>
      </c>
      <c r="G4">
        <v>0.6723031476011001</v>
      </c>
    </row>
    <row r="5" spans="1:7" x14ac:dyDescent="0.55000000000000004">
      <c r="A5" s="1">
        <v>1869</v>
      </c>
      <c r="B5" t="s">
        <v>71</v>
      </c>
      <c r="C5" t="str">
        <f>VLOOKUP(A5, [1]speeches!$B:$BC, 54,FALSE)</f>
        <v>Republican</v>
      </c>
      <c r="D5">
        <v>1.1685276551545054</v>
      </c>
      <c r="E5">
        <v>0.714100233705531</v>
      </c>
      <c r="F5">
        <v>0.85692028044663715</v>
      </c>
      <c r="G5">
        <v>0.72708387431835886</v>
      </c>
    </row>
    <row r="6" spans="1:7" x14ac:dyDescent="0.55000000000000004">
      <c r="A6" s="1">
        <v>1870</v>
      </c>
      <c r="B6" t="s">
        <v>71</v>
      </c>
      <c r="C6" t="str">
        <f>VLOOKUP(A6, [1]speeches!$B:$BC, 54,FALSE)</f>
        <v>Republican</v>
      </c>
      <c r="D6">
        <v>1.4079670329670331</v>
      </c>
      <c r="E6">
        <v>0.82417582417582425</v>
      </c>
      <c r="F6">
        <v>0.74404761904761896</v>
      </c>
      <c r="G6">
        <v>1.0531135531135531</v>
      </c>
    </row>
    <row r="7" spans="1:7" x14ac:dyDescent="0.55000000000000004">
      <c r="A7" s="1">
        <v>1871</v>
      </c>
      <c r="B7" t="s">
        <v>71</v>
      </c>
      <c r="C7" t="str">
        <f>VLOOKUP(A7, [1]speeches!$B:$BC, 54,FALSE)</f>
        <v>Republican</v>
      </c>
      <c r="D7">
        <v>1.3471663053576959</v>
      </c>
      <c r="E7">
        <v>0.38711675441313098</v>
      </c>
      <c r="F7">
        <v>0.71229482812016098</v>
      </c>
      <c r="G7">
        <v>1.1303809228863424</v>
      </c>
    </row>
    <row r="8" spans="1:7" x14ac:dyDescent="0.55000000000000004">
      <c r="A8" s="1">
        <v>1872</v>
      </c>
      <c r="B8" t="s">
        <v>71</v>
      </c>
      <c r="C8" t="str">
        <f>VLOOKUP(A8, [1]speeches!$B:$BC, 54,FALSE)</f>
        <v>Republican</v>
      </c>
      <c r="D8">
        <v>1.6294810729506142</v>
      </c>
      <c r="E8">
        <v>0.15041363750313361</v>
      </c>
      <c r="F8">
        <v>0.9024818250188017</v>
      </c>
      <c r="G8">
        <v>1.2534469791927803</v>
      </c>
    </row>
    <row r="9" spans="1:7" x14ac:dyDescent="0.55000000000000004">
      <c r="A9" s="1">
        <v>1873</v>
      </c>
      <c r="B9" t="s">
        <v>71</v>
      </c>
      <c r="C9" t="str">
        <f>VLOOKUP(A9, [1]speeches!$B:$BC, 54,FALSE)</f>
        <v>Republican</v>
      </c>
      <c r="D9">
        <v>1.1774096986629414</v>
      </c>
      <c r="E9">
        <v>0.84813410496906805</v>
      </c>
      <c r="F9">
        <v>0.77828776691279189</v>
      </c>
      <c r="G9">
        <v>0.7982438635002993</v>
      </c>
    </row>
    <row r="10" spans="1:7" x14ac:dyDescent="0.55000000000000004">
      <c r="A10" s="1">
        <v>1874</v>
      </c>
      <c r="B10" t="s">
        <v>71</v>
      </c>
      <c r="C10" t="str">
        <f>VLOOKUP(A10, [1]speeches!$B:$BC, 54,FALSE)</f>
        <v>Republican</v>
      </c>
      <c r="D10">
        <v>1.1202958451163803</v>
      </c>
      <c r="E10">
        <v>0.71785947356971946</v>
      </c>
      <c r="F10">
        <v>0.60909288666521644</v>
      </c>
      <c r="G10">
        <v>1.2290624320208832</v>
      </c>
    </row>
    <row r="11" spans="1:7" x14ac:dyDescent="0.55000000000000004">
      <c r="A11" s="1">
        <v>1875</v>
      </c>
      <c r="B11" t="s">
        <v>71</v>
      </c>
      <c r="C11" t="str">
        <f>VLOOKUP(A11, [1]speeches!$B:$BC, 54,FALSE)</f>
        <v>Republican</v>
      </c>
      <c r="D11">
        <v>1.0817012210112267</v>
      </c>
      <c r="E11">
        <v>0.64738179136277962</v>
      </c>
      <c r="F11">
        <v>0.60640826026386951</v>
      </c>
      <c r="G11">
        <v>1.0571171023518808</v>
      </c>
    </row>
    <row r="12" spans="1:7" x14ac:dyDescent="0.55000000000000004">
      <c r="A12" s="1">
        <v>1876</v>
      </c>
      <c r="B12" t="s">
        <v>71</v>
      </c>
      <c r="C12" t="str">
        <f>VLOOKUP(A12, [1]speeches!$B:$BC, 54,FALSE)</f>
        <v>Republican</v>
      </c>
      <c r="D12">
        <v>1.3837774179302222</v>
      </c>
      <c r="E12">
        <v>0.45635212718975421</v>
      </c>
      <c r="F12">
        <v>0.78021492713087004</v>
      </c>
      <c r="G12">
        <v>1.634035036066539</v>
      </c>
    </row>
    <row r="13" spans="1:7" x14ac:dyDescent="0.55000000000000004">
      <c r="A13" s="1">
        <v>1877</v>
      </c>
      <c r="B13" t="s">
        <v>74</v>
      </c>
      <c r="C13" t="str">
        <f>VLOOKUP(A13, [1]speeches!$B:$BC, 54,FALSE)</f>
        <v>Republican</v>
      </c>
      <c r="D13">
        <v>1.0228264937008857</v>
      </c>
      <c r="E13">
        <v>0.83572408631657735</v>
      </c>
      <c r="F13">
        <v>0.7234626418859923</v>
      </c>
      <c r="G13">
        <v>0.98540601222402402</v>
      </c>
    </row>
    <row r="14" spans="1:7" x14ac:dyDescent="0.55000000000000004">
      <c r="A14" s="1">
        <v>1878</v>
      </c>
      <c r="B14" t="s">
        <v>74</v>
      </c>
      <c r="C14" t="str">
        <f>VLOOKUP(A14, [1]speeches!$B:$BC, 54,FALSE)</f>
        <v>Republican</v>
      </c>
      <c r="D14">
        <v>0.72325846973734298</v>
      </c>
      <c r="E14">
        <v>0.38066235249333841</v>
      </c>
      <c r="F14">
        <v>0.60905976398934147</v>
      </c>
      <c r="G14">
        <v>0.72325846973734298</v>
      </c>
    </row>
    <row r="15" spans="1:7" x14ac:dyDescent="0.55000000000000004">
      <c r="A15" s="1">
        <v>1879</v>
      </c>
      <c r="B15" t="s">
        <v>74</v>
      </c>
      <c r="C15" t="str">
        <f>VLOOKUP(A15, [1]speeches!$B:$BC, 54,FALSE)</f>
        <v>Republican</v>
      </c>
      <c r="D15">
        <v>0.98005502063273731</v>
      </c>
      <c r="E15">
        <v>0.51581843191196697</v>
      </c>
      <c r="F15">
        <v>0.50722145804676755</v>
      </c>
      <c r="G15">
        <v>0.79951856946354882</v>
      </c>
    </row>
    <row r="16" spans="1:7" x14ac:dyDescent="0.55000000000000004">
      <c r="A16" s="1">
        <v>1880</v>
      </c>
      <c r="B16" t="s">
        <v>74</v>
      </c>
      <c r="C16" t="str">
        <f>VLOOKUP(A16, [1]speeches!$B:$BC, 54,FALSE)</f>
        <v>Republican</v>
      </c>
      <c r="D16">
        <v>1.0751082574286994</v>
      </c>
      <c r="E16">
        <v>0.52262206958339552</v>
      </c>
      <c r="F16">
        <v>0.43302971479767061</v>
      </c>
      <c r="G16">
        <v>1.134836493952516</v>
      </c>
    </row>
    <row r="17" spans="1:7" x14ac:dyDescent="0.55000000000000004">
      <c r="A17" s="1">
        <v>1881</v>
      </c>
      <c r="B17" t="s">
        <v>60</v>
      </c>
      <c r="C17" t="str">
        <f>VLOOKUP(A17, [1]speeches!$B:$BC, 54,FALSE)</f>
        <v>Republican</v>
      </c>
      <c r="D17">
        <v>1.3343799058084773</v>
      </c>
      <c r="E17">
        <v>0.52328623757195181</v>
      </c>
      <c r="F17">
        <v>0.70643642072213508</v>
      </c>
      <c r="G17">
        <v>0.96807953950811088</v>
      </c>
    </row>
    <row r="18" spans="1:7" x14ac:dyDescent="0.55000000000000004">
      <c r="A18" s="1">
        <v>1882</v>
      </c>
      <c r="B18" t="s">
        <v>60</v>
      </c>
      <c r="C18" t="str">
        <f>VLOOKUP(A18, [1]speeches!$B:$BC, 54,FALSE)</f>
        <v>Republican</v>
      </c>
      <c r="D18">
        <v>1.1737854581023801</v>
      </c>
      <c r="E18">
        <v>0.58689272905119005</v>
      </c>
      <c r="F18">
        <v>0.52168242582328006</v>
      </c>
      <c r="G18">
        <v>1.5650472774698401</v>
      </c>
    </row>
    <row r="19" spans="1:7" x14ac:dyDescent="0.55000000000000004">
      <c r="A19" s="1">
        <v>1883</v>
      </c>
      <c r="B19" t="s">
        <v>60</v>
      </c>
      <c r="C19" t="str">
        <f>VLOOKUP(A19, [1]speeches!$B:$BC, 54,FALSE)</f>
        <v>Republican</v>
      </c>
      <c r="D19">
        <v>1.004228329809725</v>
      </c>
      <c r="E19">
        <v>1.2156448202959831</v>
      </c>
      <c r="F19">
        <v>0.71353065539112048</v>
      </c>
      <c r="G19">
        <v>1.8234672304439745</v>
      </c>
    </row>
    <row r="20" spans="1:7" x14ac:dyDescent="0.55000000000000004">
      <c r="A20" s="1">
        <v>1884</v>
      </c>
      <c r="B20" t="s">
        <v>60</v>
      </c>
      <c r="C20" t="str">
        <f>VLOOKUP(A20, [1]speeches!$B:$BC, 54,FALSE)</f>
        <v>Republican</v>
      </c>
      <c r="D20">
        <v>0.88297753436906223</v>
      </c>
      <c r="E20">
        <v>0.65943891807309707</v>
      </c>
      <c r="F20">
        <v>0.58120040236950932</v>
      </c>
      <c r="G20">
        <v>1.0059237733318431</v>
      </c>
    </row>
    <row r="21" spans="1:7" x14ac:dyDescent="0.55000000000000004">
      <c r="A21" s="1">
        <v>1885</v>
      </c>
      <c r="B21" t="s">
        <v>65</v>
      </c>
      <c r="C21" t="str">
        <f>VLOOKUP(A21, [1]speeches!$B:$BC, 54,FALSE)</f>
        <v>Democratic</v>
      </c>
      <c r="D21">
        <v>0.9368986123771903</v>
      </c>
      <c r="E21">
        <v>0.46591714777676496</v>
      </c>
      <c r="F21">
        <v>0.69887572166514733</v>
      </c>
      <c r="G21">
        <v>0.92676997872986944</v>
      </c>
    </row>
    <row r="22" spans="1:7" x14ac:dyDescent="0.55000000000000004">
      <c r="A22" s="1">
        <v>1886</v>
      </c>
      <c r="B22" t="s">
        <v>65</v>
      </c>
      <c r="C22" t="str">
        <f>VLOOKUP(A22, [1]speeches!$B:$BC, 54,FALSE)</f>
        <v>Democratic</v>
      </c>
      <c r="D22">
        <v>0.81929302940204829</v>
      </c>
      <c r="E22">
        <v>0.87215064420218036</v>
      </c>
      <c r="F22">
        <v>0.58143376280145354</v>
      </c>
      <c r="G22">
        <v>1.1430459200528578</v>
      </c>
    </row>
    <row r="23" spans="1:7" x14ac:dyDescent="0.55000000000000004">
      <c r="A23" s="1">
        <v>1887</v>
      </c>
      <c r="B23" t="s">
        <v>65</v>
      </c>
      <c r="C23" t="str">
        <f>VLOOKUP(A23, [1]speeches!$B:$BC, 54,FALSE)</f>
        <v>Democratic</v>
      </c>
      <c r="D23">
        <v>0.49158631121194929</v>
      </c>
      <c r="E23">
        <v>2.1743240688220835</v>
      </c>
      <c r="F23">
        <v>0.18907165815844207</v>
      </c>
      <c r="G23">
        <v>0.56721497447532609</v>
      </c>
    </row>
    <row r="24" spans="1:7" x14ac:dyDescent="0.55000000000000004">
      <c r="A24" s="1">
        <v>1888</v>
      </c>
      <c r="B24" t="s">
        <v>65</v>
      </c>
      <c r="C24" t="str">
        <f>VLOOKUP(A24, [1]speeches!$B:$BC, 54,FALSE)</f>
        <v>Democratic</v>
      </c>
      <c r="D24">
        <v>0.87583148558758317</v>
      </c>
      <c r="E24">
        <v>0.70953436807095338</v>
      </c>
      <c r="F24">
        <v>0.46563192904656325</v>
      </c>
      <c r="G24">
        <v>1.164079822616408</v>
      </c>
    </row>
    <row r="25" spans="1:7" x14ac:dyDescent="0.55000000000000004">
      <c r="A25" s="1">
        <v>1889</v>
      </c>
      <c r="B25" t="s">
        <v>73</v>
      </c>
      <c r="C25" t="str">
        <f>VLOOKUP(A25, [1]speeches!$B:$BC, 54,FALSE)</f>
        <v>Republican</v>
      </c>
      <c r="D25">
        <v>0.89993077455580339</v>
      </c>
      <c r="E25">
        <v>0.42304438120144605</v>
      </c>
      <c r="F25">
        <v>0.58457041766018003</v>
      </c>
      <c r="G25">
        <v>0.64610414583493569</v>
      </c>
    </row>
    <row r="26" spans="1:7" x14ac:dyDescent="0.55000000000000004">
      <c r="A26" s="1">
        <v>1890</v>
      </c>
      <c r="B26" t="s">
        <v>73</v>
      </c>
      <c r="C26" t="str">
        <f>VLOOKUP(A26, [1]speeches!$B:$BC, 54,FALSE)</f>
        <v>Republican</v>
      </c>
      <c r="D26">
        <v>1.0935601458080195</v>
      </c>
      <c r="E26">
        <v>0.89394202395417455</v>
      </c>
      <c r="F26">
        <v>0.42527339003645198</v>
      </c>
      <c r="G26">
        <v>0.59885436556153449</v>
      </c>
    </row>
    <row r="27" spans="1:7" x14ac:dyDescent="0.55000000000000004">
      <c r="A27" s="1">
        <v>1891</v>
      </c>
      <c r="B27" t="s">
        <v>73</v>
      </c>
      <c r="C27" t="str">
        <f>VLOOKUP(A27, [1]speeches!$B:$BC, 54,FALSE)</f>
        <v>Republican</v>
      </c>
      <c r="D27">
        <v>1.0618708568622637</v>
      </c>
      <c r="E27">
        <v>0.72428185612570584</v>
      </c>
      <c r="F27">
        <v>0.45421065553645962</v>
      </c>
      <c r="G27">
        <v>0.81021360176773882</v>
      </c>
    </row>
    <row r="28" spans="1:7" x14ac:dyDescent="0.55000000000000004">
      <c r="A28" s="1">
        <v>1892</v>
      </c>
      <c r="B28" t="s">
        <v>73</v>
      </c>
      <c r="C28" t="str">
        <f>VLOOKUP(A28, [1]speeches!$B:$BC, 54,FALSE)</f>
        <v>Republican</v>
      </c>
      <c r="D28">
        <v>1.308670858312619</v>
      </c>
      <c r="E28">
        <v>0.68723497587366578</v>
      </c>
      <c r="F28">
        <v>0.38017253984500654</v>
      </c>
      <c r="G28">
        <v>0.70916800701856997</v>
      </c>
    </row>
    <row r="29" spans="1:7" x14ac:dyDescent="0.55000000000000004">
      <c r="A29" s="1">
        <v>1893</v>
      </c>
      <c r="B29" t="s">
        <v>65</v>
      </c>
      <c r="C29" t="str">
        <f>VLOOKUP(A29, [1]speeches!$B:$BC, 54,FALSE)</f>
        <v>Democratic</v>
      </c>
      <c r="D29">
        <v>1.0502320280061874</v>
      </c>
      <c r="E29">
        <v>0.73272001953920052</v>
      </c>
      <c r="F29">
        <v>0.88740535699747614</v>
      </c>
      <c r="G29">
        <v>0.73272001953920052</v>
      </c>
    </row>
    <row r="30" spans="1:7" x14ac:dyDescent="0.55000000000000004">
      <c r="A30" s="1">
        <v>1894</v>
      </c>
      <c r="B30" t="s">
        <v>65</v>
      </c>
      <c r="C30" t="str">
        <f>VLOOKUP(A30, [1]speeches!$B:$BC, 54,FALSE)</f>
        <v>Democratic</v>
      </c>
      <c r="D30">
        <v>0.89982381072237594</v>
      </c>
      <c r="E30">
        <v>0.65441731688900073</v>
      </c>
      <c r="F30">
        <v>0.94387113012836654</v>
      </c>
      <c r="G30">
        <v>0.5789076264787314</v>
      </c>
    </row>
    <row r="31" spans="1:7" x14ac:dyDescent="0.55000000000000004">
      <c r="A31" s="1">
        <v>1895</v>
      </c>
      <c r="B31" t="s">
        <v>65</v>
      </c>
      <c r="C31" t="str">
        <f>VLOOKUP(A31, [1]speeches!$B:$BC, 54,FALSE)</f>
        <v>Democratic</v>
      </c>
      <c r="D31">
        <v>1.0292413605071229</v>
      </c>
      <c r="E31">
        <v>0.86565332969804376</v>
      </c>
      <c r="F31">
        <v>0.5384772680798855</v>
      </c>
      <c r="G31">
        <v>0.69524913093858631</v>
      </c>
    </row>
    <row r="32" spans="1:7" x14ac:dyDescent="0.55000000000000004">
      <c r="A32" s="1">
        <v>1896</v>
      </c>
      <c r="B32" t="s">
        <v>65</v>
      </c>
      <c r="C32" t="str">
        <f>VLOOKUP(A32, [1]speeches!$B:$BC, 54,FALSE)</f>
        <v>Democratic</v>
      </c>
      <c r="D32">
        <v>0.86123162597940817</v>
      </c>
      <c r="E32">
        <v>0.88065790325713922</v>
      </c>
      <c r="F32">
        <v>0.72524768503529102</v>
      </c>
      <c r="G32">
        <v>0.71877225927604738</v>
      </c>
    </row>
    <row r="33" spans="1:7" x14ac:dyDescent="0.55000000000000004">
      <c r="A33" s="1">
        <v>1897</v>
      </c>
      <c r="B33" t="s">
        <v>82</v>
      </c>
      <c r="C33" t="str">
        <f>VLOOKUP(A33, [1]speeches!$B:$BC, 54,FALSE)</f>
        <v>Republican</v>
      </c>
      <c r="D33">
        <v>0.90834021469859627</v>
      </c>
      <c r="E33">
        <v>0.48720066061106521</v>
      </c>
      <c r="F33">
        <v>0.94137076796036345</v>
      </c>
      <c r="G33">
        <v>0.90008257638315436</v>
      </c>
    </row>
    <row r="34" spans="1:7" x14ac:dyDescent="0.55000000000000004">
      <c r="A34" s="1">
        <v>1898</v>
      </c>
      <c r="B34" t="s">
        <v>82</v>
      </c>
      <c r="C34" t="str">
        <f>VLOOKUP(A34, [1]speeches!$B:$BC, 54,FALSE)</f>
        <v>Republican</v>
      </c>
      <c r="D34">
        <v>1.0193982581155978</v>
      </c>
      <c r="E34">
        <v>0.4651623119556611</v>
      </c>
      <c r="F34">
        <v>1.405384006334125</v>
      </c>
      <c r="G34">
        <v>0.67300079176563732</v>
      </c>
    </row>
    <row r="35" spans="1:7" x14ac:dyDescent="0.55000000000000004">
      <c r="A35" s="1">
        <v>1899</v>
      </c>
      <c r="B35" t="s">
        <v>82</v>
      </c>
      <c r="C35" t="str">
        <f>VLOOKUP(A35, [1]speeches!$B:$BC, 54,FALSE)</f>
        <v>Republican</v>
      </c>
      <c r="D35">
        <v>1.3546553888852177</v>
      </c>
      <c r="E35">
        <v>0.81940130839886338</v>
      </c>
      <c r="F35">
        <v>0.73349633251833746</v>
      </c>
      <c r="G35">
        <v>0.92513050948258779</v>
      </c>
    </row>
    <row r="36" spans="1:7" x14ac:dyDescent="0.55000000000000004">
      <c r="A36" s="1">
        <v>1900</v>
      </c>
      <c r="B36" t="s">
        <v>82</v>
      </c>
      <c r="C36" t="str">
        <f>VLOOKUP(A36, [1]speeches!$B:$BC, 54,FALSE)</f>
        <v>Republican</v>
      </c>
      <c r="D36">
        <v>1.0452597470471412</v>
      </c>
      <c r="E36">
        <v>0.52785617225880632</v>
      </c>
      <c r="F36">
        <v>1.0034493571652556</v>
      </c>
      <c r="G36">
        <v>0.68464513431587748</v>
      </c>
    </row>
    <row r="37" spans="1:7" x14ac:dyDescent="0.55000000000000004">
      <c r="A37" s="1">
        <v>1901</v>
      </c>
      <c r="B37" t="s">
        <v>89</v>
      </c>
      <c r="C37" t="str">
        <f>VLOOKUP(A37, [1]speeches!$B:$BC, 54,FALSE)</f>
        <v>Republican</v>
      </c>
      <c r="D37">
        <v>1.1176320489920899</v>
      </c>
      <c r="E37">
        <v>0.52054095432508296</v>
      </c>
      <c r="F37">
        <v>0.97984179637662672</v>
      </c>
      <c r="G37">
        <v>0.52564429701454451</v>
      </c>
    </row>
    <row r="38" spans="1:7" x14ac:dyDescent="0.55000000000000004">
      <c r="A38" s="1">
        <v>1902</v>
      </c>
      <c r="B38" t="s">
        <v>89</v>
      </c>
      <c r="C38" t="str">
        <f>VLOOKUP(A38, [1]speeches!$B:$BC, 54,FALSE)</f>
        <v>Democratic</v>
      </c>
      <c r="D38">
        <v>0.94300943009430105</v>
      </c>
      <c r="E38">
        <v>0.55350553505535049</v>
      </c>
      <c r="F38">
        <v>0.94300943009430105</v>
      </c>
      <c r="G38">
        <v>0.43050430504305043</v>
      </c>
    </row>
    <row r="39" spans="1:7" x14ac:dyDescent="0.55000000000000004">
      <c r="A39" s="1">
        <v>1903</v>
      </c>
      <c r="B39" t="s">
        <v>89</v>
      </c>
      <c r="C39" t="str">
        <f>VLOOKUP(A39, [1]speeches!$B:$BC, 54,FALSE)</f>
        <v>Republican</v>
      </c>
      <c r="D39">
        <v>1.0150578112395805</v>
      </c>
      <c r="E39">
        <v>0.38988975531056735</v>
      </c>
      <c r="F39">
        <v>0.82011293358429682</v>
      </c>
      <c r="G39">
        <v>1.0150578112395805</v>
      </c>
    </row>
    <row r="40" spans="1:7" x14ac:dyDescent="0.55000000000000004">
      <c r="A40" s="1">
        <v>1904</v>
      </c>
      <c r="B40" t="s">
        <v>89</v>
      </c>
      <c r="C40" t="str">
        <f>VLOOKUP(A40, [1]speeches!$B:$BC, 54,FALSE)</f>
        <v>Democratic</v>
      </c>
      <c r="D40">
        <v>1.0685970355049983</v>
      </c>
      <c r="E40">
        <v>0.3906698839480639</v>
      </c>
      <c r="F40">
        <v>0.75835918648741818</v>
      </c>
      <c r="G40">
        <v>0.87326209353096629</v>
      </c>
    </row>
    <row r="41" spans="1:7" x14ac:dyDescent="0.55000000000000004">
      <c r="A41" s="1">
        <v>1905</v>
      </c>
      <c r="B41" t="s">
        <v>89</v>
      </c>
      <c r="C41" t="str">
        <f>VLOOKUP(A41, [1]speeches!$B:$BC, 54,FALSE)</f>
        <v>Democratic</v>
      </c>
      <c r="D41">
        <v>1.1225182758758439</v>
      </c>
      <c r="E41">
        <v>0.57923540925977712</v>
      </c>
      <c r="F41">
        <v>0.78696121120121443</v>
      </c>
      <c r="G41">
        <v>1.0106659209843007</v>
      </c>
    </row>
    <row r="42" spans="1:7" x14ac:dyDescent="0.55000000000000004">
      <c r="A42" s="1">
        <v>1906</v>
      </c>
      <c r="B42" t="s">
        <v>89</v>
      </c>
      <c r="C42" t="str">
        <f>VLOOKUP(A42, [1]speeches!$B:$BC, 54,FALSE)</f>
        <v>Republican</v>
      </c>
      <c r="D42">
        <v>1.0010604453870626</v>
      </c>
      <c r="E42">
        <v>0.55991516436903499</v>
      </c>
      <c r="F42">
        <v>0.86532343584305416</v>
      </c>
      <c r="G42">
        <v>0.56415694591728527</v>
      </c>
    </row>
    <row r="43" spans="1:7" x14ac:dyDescent="0.55000000000000004">
      <c r="A43" s="1">
        <v>1907</v>
      </c>
      <c r="B43" t="s">
        <v>89</v>
      </c>
      <c r="C43" t="str">
        <f>VLOOKUP(A43, [1]speeches!$B:$BC, 54,FALSE)</f>
        <v>Democratic</v>
      </c>
      <c r="D43">
        <v>0.87283616974654887</v>
      </c>
      <c r="E43">
        <v>0.6500620845811117</v>
      </c>
      <c r="F43">
        <v>0.79614345190270985</v>
      </c>
      <c r="G43">
        <v>0.46015630706303412</v>
      </c>
    </row>
    <row r="44" spans="1:7" x14ac:dyDescent="0.55000000000000004">
      <c r="A44" s="1">
        <v>1908</v>
      </c>
      <c r="B44" t="s">
        <v>89</v>
      </c>
      <c r="C44" t="str">
        <f>VLOOKUP(A44, [1]speeches!$B:$BC, 54,FALSE)</f>
        <v>Democratic</v>
      </c>
      <c r="D44">
        <v>0.88737553526285917</v>
      </c>
      <c r="E44">
        <v>0.6552133312696693</v>
      </c>
      <c r="F44">
        <v>0.52623432905123046</v>
      </c>
      <c r="G44">
        <v>0.44884692772016715</v>
      </c>
    </row>
    <row r="45" spans="1:7" x14ac:dyDescent="0.55000000000000004">
      <c r="A45" s="1">
        <v>1909</v>
      </c>
      <c r="B45" t="s">
        <v>90</v>
      </c>
      <c r="C45" t="str">
        <f>VLOOKUP(A45, [1]speeches!$B:$BC, 54,FALSE)</f>
        <v>Republican</v>
      </c>
      <c r="D45">
        <v>1.483188134494924</v>
      </c>
      <c r="E45">
        <v>0.71279429764561886</v>
      </c>
      <c r="F45">
        <v>0.56159550723594209</v>
      </c>
      <c r="G45">
        <v>0.53999568003455967</v>
      </c>
    </row>
    <row r="46" spans="1:7" x14ac:dyDescent="0.55000000000000004">
      <c r="A46" s="1">
        <v>1910</v>
      </c>
      <c r="B46" t="s">
        <v>90</v>
      </c>
      <c r="C46" t="str">
        <f>VLOOKUP(A46, [1]speeches!$B:$BC, 54,FALSE)</f>
        <v>Republican</v>
      </c>
      <c r="D46">
        <v>1.7743604909064026</v>
      </c>
      <c r="E46">
        <v>0.63581250924146093</v>
      </c>
      <c r="F46">
        <v>0.68017152151412097</v>
      </c>
      <c r="G46">
        <v>0.79846222090788121</v>
      </c>
    </row>
    <row r="47" spans="1:7" x14ac:dyDescent="0.55000000000000004">
      <c r="A47" s="1">
        <v>1911</v>
      </c>
      <c r="B47" t="s">
        <v>90</v>
      </c>
      <c r="C47" t="str">
        <f>VLOOKUP(A47, [1]speeches!$B:$BC, 54,FALSE)</f>
        <v>Republican</v>
      </c>
      <c r="D47">
        <v>1.1601417482281471</v>
      </c>
      <c r="E47">
        <v>0.92811339858251773</v>
      </c>
      <c r="F47">
        <v>0.80577117786027674</v>
      </c>
      <c r="G47">
        <v>0.73405332433344583</v>
      </c>
    </row>
    <row r="48" spans="1:7" x14ac:dyDescent="0.55000000000000004">
      <c r="A48" s="1">
        <v>1912</v>
      </c>
      <c r="B48" t="s">
        <v>90</v>
      </c>
      <c r="C48" t="str">
        <f>VLOOKUP(A48, [1]speeches!$B:$BC, 54,FALSE)</f>
        <v>Republican</v>
      </c>
      <c r="D48">
        <v>1.3876739562624256</v>
      </c>
      <c r="E48">
        <v>0.62823061630218691</v>
      </c>
      <c r="F48">
        <v>0.89065606361829019</v>
      </c>
      <c r="G48">
        <v>0.73161033797216701</v>
      </c>
    </row>
    <row r="49" spans="1:7" x14ac:dyDescent="0.55000000000000004">
      <c r="A49" s="1">
        <v>1913</v>
      </c>
      <c r="B49" t="s">
        <v>96</v>
      </c>
      <c r="C49" t="str">
        <f>VLOOKUP(A49, [1]speeches!$B:$BC, 54,FALSE)</f>
        <v>Democratic</v>
      </c>
      <c r="D49">
        <v>0.59121621621621623</v>
      </c>
      <c r="E49">
        <v>0.28153153153153154</v>
      </c>
      <c r="F49">
        <v>0.33783783783783783</v>
      </c>
      <c r="G49">
        <v>0.47860360360360354</v>
      </c>
    </row>
    <row r="50" spans="1:7" x14ac:dyDescent="0.55000000000000004">
      <c r="A50" s="1">
        <v>1914</v>
      </c>
      <c r="B50" t="s">
        <v>96</v>
      </c>
      <c r="C50" t="str">
        <f>VLOOKUP(A50, [1]speeches!$B:$BC, 54,FALSE)</f>
        <v>Democratic</v>
      </c>
      <c r="D50">
        <v>1.2574454003970881</v>
      </c>
      <c r="E50">
        <v>0.66181336863004636</v>
      </c>
      <c r="F50">
        <v>0.75005515111405252</v>
      </c>
      <c r="G50">
        <v>6.6181336863004633E-2</v>
      </c>
    </row>
    <row r="51" spans="1:7" x14ac:dyDescent="0.55000000000000004">
      <c r="A51" s="1">
        <v>1915</v>
      </c>
      <c r="B51" t="s">
        <v>96</v>
      </c>
      <c r="C51" t="str">
        <f>VLOOKUP(A51, [1]speeches!$B:$BC, 54,FALSE)</f>
        <v>Democratic</v>
      </c>
      <c r="D51">
        <v>0.91074681238615673</v>
      </c>
      <c r="E51">
        <v>0.76762945615404632</v>
      </c>
      <c r="F51">
        <v>1.3400988810824876</v>
      </c>
      <c r="G51">
        <v>0.507416081186573</v>
      </c>
    </row>
    <row r="52" spans="1:7" x14ac:dyDescent="0.55000000000000004">
      <c r="A52" s="1">
        <v>1916</v>
      </c>
      <c r="B52" t="s">
        <v>96</v>
      </c>
      <c r="C52" t="str">
        <f>VLOOKUP(A52, [1]speeches!$B:$BC, 54,FALSE)</f>
        <v>Democratic</v>
      </c>
      <c r="D52">
        <v>0.47236655644780345</v>
      </c>
      <c r="E52">
        <v>0.28341993386868214</v>
      </c>
      <c r="F52">
        <v>0.33065658951346244</v>
      </c>
      <c r="G52">
        <v>0.28341993386868214</v>
      </c>
    </row>
    <row r="53" spans="1:7" x14ac:dyDescent="0.55000000000000004">
      <c r="A53" s="1">
        <v>1917</v>
      </c>
      <c r="B53" t="s">
        <v>96</v>
      </c>
      <c r="C53" t="str">
        <f>VLOOKUP(A53, [1]speeches!$B:$BC, 54,FALSE)</f>
        <v>Democratic</v>
      </c>
      <c r="D53">
        <v>0.61334014822386917</v>
      </c>
      <c r="E53">
        <v>0.43444927165857394</v>
      </c>
      <c r="F53">
        <v>1.8144646051622797</v>
      </c>
      <c r="G53">
        <v>7.6667518527983647E-2</v>
      </c>
    </row>
    <row r="54" spans="1:7" x14ac:dyDescent="0.55000000000000004">
      <c r="A54" s="1">
        <v>1918</v>
      </c>
      <c r="B54" t="s">
        <v>96</v>
      </c>
      <c r="C54" t="str">
        <f>VLOOKUP(A54, [1]speeches!$B:$BC, 54,FALSE)</f>
        <v>Democratic</v>
      </c>
      <c r="D54">
        <v>0.80512351326623965</v>
      </c>
      <c r="E54">
        <v>0.62214089661482153</v>
      </c>
      <c r="F54">
        <v>1.2076852698993596</v>
      </c>
      <c r="G54">
        <v>0.21957913998170175</v>
      </c>
    </row>
    <row r="55" spans="1:7" x14ac:dyDescent="0.55000000000000004">
      <c r="A55" s="1">
        <v>1919</v>
      </c>
      <c r="B55" t="s">
        <v>96</v>
      </c>
      <c r="C55" t="str">
        <f>VLOOKUP(A55, [1]speeches!$B:$BC, 54,FALSE)</f>
        <v>Democratic</v>
      </c>
      <c r="D55">
        <v>0.94637223974763407</v>
      </c>
      <c r="E55">
        <v>1.4300736067297581</v>
      </c>
      <c r="F55">
        <v>0.79915878023133546</v>
      </c>
      <c r="G55">
        <v>0.56782334384858046</v>
      </c>
    </row>
    <row r="56" spans="1:7" x14ac:dyDescent="0.55000000000000004">
      <c r="A56" s="1">
        <v>1920</v>
      </c>
      <c r="B56" t="s">
        <v>96</v>
      </c>
      <c r="C56" t="str">
        <f>VLOOKUP(A56, [1]speeches!$B:$BC, 54,FALSE)</f>
        <v>Democratic</v>
      </c>
      <c r="D56">
        <v>1.4048059149722736</v>
      </c>
      <c r="E56">
        <v>1.7744916820702401</v>
      </c>
      <c r="F56">
        <v>0.92421441774491686</v>
      </c>
      <c r="G56">
        <v>0.14787430683918668</v>
      </c>
    </row>
    <row r="57" spans="1:7" x14ac:dyDescent="0.55000000000000004">
      <c r="A57" s="1">
        <v>1921</v>
      </c>
      <c r="B57" t="s">
        <v>72</v>
      </c>
      <c r="C57" t="str">
        <f>VLOOKUP(A57, [1]speeches!$B:$BC, 54,FALSE)</f>
        <v>Republican</v>
      </c>
      <c r="D57">
        <v>0.92790863668807988</v>
      </c>
      <c r="E57">
        <v>1.2847965738758029</v>
      </c>
      <c r="F57">
        <v>0.78515346181299073</v>
      </c>
      <c r="G57">
        <v>0.44610992148465384</v>
      </c>
    </row>
    <row r="58" spans="1:7" x14ac:dyDescent="0.55000000000000004">
      <c r="A58" s="1">
        <v>1922</v>
      </c>
      <c r="B58" t="s">
        <v>72</v>
      </c>
      <c r="C58" t="str">
        <f>VLOOKUP(A58, [1]speeches!$B:$BC, 54,FALSE)</f>
        <v>Republican</v>
      </c>
      <c r="D58">
        <v>0.92270194986072418</v>
      </c>
      <c r="E58">
        <v>1.00974930362117</v>
      </c>
      <c r="F58">
        <v>0.83565459610027859</v>
      </c>
      <c r="G58">
        <v>0.66155988857938719</v>
      </c>
    </row>
    <row r="59" spans="1:7" x14ac:dyDescent="0.55000000000000004">
      <c r="A59" s="1">
        <v>1923</v>
      </c>
      <c r="B59" t="s">
        <v>67</v>
      </c>
      <c r="C59" t="str">
        <f>VLOOKUP(A59, [1]speeches!$B:$BC, 54,FALSE)</f>
        <v>Republican</v>
      </c>
      <c r="D59">
        <v>0.98492762274287415</v>
      </c>
      <c r="E59">
        <v>1.074466497537681</v>
      </c>
      <c r="F59">
        <v>0.73123414415758847</v>
      </c>
      <c r="G59">
        <v>0.83569616475152964</v>
      </c>
    </row>
    <row r="60" spans="1:7" x14ac:dyDescent="0.55000000000000004">
      <c r="A60" s="1">
        <v>1924</v>
      </c>
      <c r="B60" t="s">
        <v>67</v>
      </c>
      <c r="C60" t="str">
        <f>VLOOKUP(A60, [1]speeches!$B:$BC, 54,FALSE)</f>
        <v>Republican</v>
      </c>
      <c r="D60">
        <v>0.78977599080987926</v>
      </c>
      <c r="E60">
        <v>1.4072372199885124</v>
      </c>
      <c r="F60">
        <v>0.80413555427914996</v>
      </c>
      <c r="G60">
        <v>0.41642734060884551</v>
      </c>
    </row>
    <row r="61" spans="1:7" x14ac:dyDescent="0.55000000000000004">
      <c r="A61" s="1">
        <v>1925</v>
      </c>
      <c r="B61" t="s">
        <v>67</v>
      </c>
      <c r="C61" t="str">
        <f>VLOOKUP(A61, [1]speeches!$B:$BC, 54,FALSE)</f>
        <v>Republican</v>
      </c>
      <c r="D61">
        <v>0.55335239324910079</v>
      </c>
      <c r="E61">
        <v>1.3741584432352671</v>
      </c>
      <c r="F61">
        <v>0.84847366964862125</v>
      </c>
      <c r="G61">
        <v>0.35045651572443048</v>
      </c>
    </row>
    <row r="62" spans="1:7" x14ac:dyDescent="0.55000000000000004">
      <c r="A62" s="1">
        <v>1926</v>
      </c>
      <c r="B62" t="s">
        <v>67</v>
      </c>
      <c r="C62" t="str">
        <f>VLOOKUP(A62, [1]speeches!$B:$BC, 54,FALSE)</f>
        <v>Republican</v>
      </c>
      <c r="D62">
        <v>0.6596818005432673</v>
      </c>
      <c r="E62">
        <v>1.2999611951882033</v>
      </c>
      <c r="F62">
        <v>0.89251067132324402</v>
      </c>
      <c r="G62">
        <v>0.33954210322079936</v>
      </c>
    </row>
    <row r="63" spans="1:7" x14ac:dyDescent="0.55000000000000004">
      <c r="A63" s="1">
        <v>1927</v>
      </c>
      <c r="B63" t="s">
        <v>67</v>
      </c>
      <c r="C63" t="str">
        <f>VLOOKUP(A63, [1]speeches!$B:$BC, 54,FALSE)</f>
        <v>Republican</v>
      </c>
      <c r="D63">
        <v>0.61524438874330634</v>
      </c>
      <c r="E63">
        <v>1.2532756066993278</v>
      </c>
      <c r="F63">
        <v>0.60385097413694888</v>
      </c>
      <c r="G63">
        <v>0.60385097413694888</v>
      </c>
    </row>
    <row r="64" spans="1:7" x14ac:dyDescent="0.55000000000000004">
      <c r="A64" s="1">
        <v>1928</v>
      </c>
      <c r="B64" t="s">
        <v>67</v>
      </c>
      <c r="C64" t="str">
        <f>VLOOKUP(A64, [1]speeches!$B:$BC, 54,FALSE)</f>
        <v>Republican</v>
      </c>
      <c r="D64">
        <v>0.69478908188585609</v>
      </c>
      <c r="E64">
        <v>1.2531017369727049</v>
      </c>
      <c r="F64">
        <v>0.59553349875930517</v>
      </c>
      <c r="G64">
        <v>0.59553349875930517</v>
      </c>
    </row>
    <row r="65" spans="1:7" x14ac:dyDescent="0.55000000000000004">
      <c r="A65" s="1">
        <v>1929</v>
      </c>
      <c r="B65" t="s">
        <v>75</v>
      </c>
      <c r="C65" t="str">
        <f>VLOOKUP(A65, [1]speeches!$B:$BC, 54,FALSE)</f>
        <v>Republican</v>
      </c>
      <c r="D65">
        <v>0.74592922769034842</v>
      </c>
      <c r="E65">
        <v>1.055216956244883</v>
      </c>
      <c r="F65">
        <v>0.96424997725825523</v>
      </c>
      <c r="G65">
        <v>0.54580187391976709</v>
      </c>
    </row>
    <row r="66" spans="1:7" x14ac:dyDescent="0.55000000000000004">
      <c r="A66" s="1">
        <v>1930</v>
      </c>
      <c r="B66" t="s">
        <v>75</v>
      </c>
      <c r="C66" t="str">
        <f>VLOOKUP(A66, [1]speeches!$B:$BC, 54,FALSE)</f>
        <v>Republican</v>
      </c>
      <c r="D66">
        <v>0.37395512538495379</v>
      </c>
      <c r="E66">
        <v>2.4197096348438185</v>
      </c>
      <c r="F66">
        <v>0.50593928728552573</v>
      </c>
      <c r="G66">
        <v>0.72591289045314555</v>
      </c>
    </row>
    <row r="67" spans="1:7" x14ac:dyDescent="0.55000000000000004">
      <c r="A67" s="1">
        <v>1931</v>
      </c>
      <c r="B67" t="s">
        <v>75</v>
      </c>
      <c r="C67" t="str">
        <f>VLOOKUP(A67, [1]speeches!$B:$BC, 54,FALSE)</f>
        <v>Republican</v>
      </c>
      <c r="D67">
        <v>0.68589518114667603</v>
      </c>
      <c r="E67">
        <v>2.7435807245867041</v>
      </c>
      <c r="F67">
        <v>0.61554695743932464</v>
      </c>
      <c r="G67">
        <v>0.45726345409778407</v>
      </c>
    </row>
    <row r="68" spans="1:7" x14ac:dyDescent="0.55000000000000004">
      <c r="A68" s="1">
        <v>1932</v>
      </c>
      <c r="B68" t="s">
        <v>75</v>
      </c>
      <c r="C68" t="str">
        <f>VLOOKUP(A68, [1]speeches!$B:$BC, 54,FALSE)</f>
        <v>Republican</v>
      </c>
      <c r="D68">
        <v>0.92636579572446553</v>
      </c>
      <c r="E68">
        <v>2.3752969121140142</v>
      </c>
      <c r="F68">
        <v>0.64133016627078387</v>
      </c>
      <c r="G68">
        <v>0.11876484560570072</v>
      </c>
    </row>
    <row r="69" spans="1:7" x14ac:dyDescent="0.55000000000000004">
      <c r="A69" s="1">
        <v>1934</v>
      </c>
      <c r="B69" t="s">
        <v>89</v>
      </c>
      <c r="C69" t="str">
        <f>VLOOKUP(A69, [1]speeches!$B:$BC, 54,FALSE)</f>
        <v>Republican</v>
      </c>
      <c r="D69">
        <v>1.3045434098065678</v>
      </c>
      <c r="E69">
        <v>2.0242914979757085</v>
      </c>
      <c r="F69">
        <v>0.49482681061628431</v>
      </c>
      <c r="G69">
        <v>0.58479532163742687</v>
      </c>
    </row>
    <row r="70" spans="1:7" x14ac:dyDescent="0.55000000000000004">
      <c r="A70" s="1">
        <v>1935</v>
      </c>
      <c r="B70" t="s">
        <v>89</v>
      </c>
      <c r="C70" t="str">
        <f>VLOOKUP(A70, [1]speeches!$B:$BC, 54,FALSE)</f>
        <v>Republican</v>
      </c>
      <c r="D70">
        <v>1.166429587482219</v>
      </c>
      <c r="E70">
        <v>1.0241820768136558</v>
      </c>
      <c r="F70">
        <v>0.28449502133712662</v>
      </c>
      <c r="G70">
        <v>0.22759601706970131</v>
      </c>
    </row>
    <row r="71" spans="1:7" x14ac:dyDescent="0.55000000000000004">
      <c r="A71" s="1">
        <v>1936</v>
      </c>
      <c r="B71" t="s">
        <v>89</v>
      </c>
      <c r="C71" t="str">
        <f>VLOOKUP(A71, [1]speeches!$B:$BC, 54,FALSE)</f>
        <v>Democratic</v>
      </c>
      <c r="D71">
        <v>1.5223097112860893</v>
      </c>
      <c r="E71">
        <v>0.86614173228346458</v>
      </c>
      <c r="F71">
        <v>1.2073490813648293</v>
      </c>
      <c r="G71">
        <v>0.39370078740157477</v>
      </c>
    </row>
    <row r="72" spans="1:7" x14ac:dyDescent="0.55000000000000004">
      <c r="A72" s="1">
        <v>1937</v>
      </c>
      <c r="B72" t="s">
        <v>89</v>
      </c>
      <c r="C72" t="str">
        <f>VLOOKUP(A72, [1]speeches!$B:$BC, 54,FALSE)</f>
        <v>Democratic</v>
      </c>
      <c r="D72">
        <v>0.91575091575091583</v>
      </c>
      <c r="E72">
        <v>0.8424908424908425</v>
      </c>
      <c r="F72">
        <v>0.47619047619047622</v>
      </c>
      <c r="G72">
        <v>0.25641025641025639</v>
      </c>
    </row>
    <row r="73" spans="1:7" x14ac:dyDescent="0.55000000000000004">
      <c r="A73" s="1">
        <v>1938</v>
      </c>
      <c r="B73" t="s">
        <v>89</v>
      </c>
      <c r="C73" t="str">
        <f>VLOOKUP(A73, [1]speeches!$B:$BC, 54,FALSE)</f>
        <v>Democratic</v>
      </c>
      <c r="D73">
        <v>0.81248663673294841</v>
      </c>
      <c r="E73">
        <v>1.4325422279238829</v>
      </c>
      <c r="F73">
        <v>0.44900577293136629</v>
      </c>
      <c r="G73">
        <v>0.64143681847338041</v>
      </c>
    </row>
    <row r="74" spans="1:7" x14ac:dyDescent="0.55000000000000004">
      <c r="A74" s="1">
        <v>1939</v>
      </c>
      <c r="B74" t="s">
        <v>89</v>
      </c>
      <c r="C74" t="str">
        <f>VLOOKUP(A74, [1]speeches!$B:$BC, 54,FALSE)</f>
        <v>Republican</v>
      </c>
      <c r="D74">
        <v>1.4721627408993576</v>
      </c>
      <c r="E74">
        <v>1.4186295503211992</v>
      </c>
      <c r="F74">
        <v>1.070663811563169</v>
      </c>
      <c r="G74">
        <v>0.42826552462526768</v>
      </c>
    </row>
    <row r="75" spans="1:7" x14ac:dyDescent="0.55000000000000004">
      <c r="A75" s="1">
        <v>1940</v>
      </c>
      <c r="B75" t="s">
        <v>89</v>
      </c>
      <c r="C75" t="str">
        <f>VLOOKUP(A75, [1]speeches!$B:$BC, 54,FALSE)</f>
        <v>Democratic</v>
      </c>
      <c r="D75">
        <v>1.8927444794952681</v>
      </c>
      <c r="E75">
        <v>1.4511041009463721</v>
      </c>
      <c r="F75">
        <v>1.829652996845426</v>
      </c>
      <c r="G75">
        <v>0.3470031545741325</v>
      </c>
    </row>
    <row r="76" spans="1:7" x14ac:dyDescent="0.55000000000000004">
      <c r="A76" s="1">
        <v>1941</v>
      </c>
      <c r="B76" t="s">
        <v>89</v>
      </c>
      <c r="C76" t="str">
        <f>VLOOKUP(A76, [1]speeches!$B:$BC, 54,FALSE)</f>
        <v>Republican</v>
      </c>
      <c r="D76">
        <v>1.4902676399026764</v>
      </c>
      <c r="E76">
        <v>0.82116788321167888</v>
      </c>
      <c r="F76">
        <v>1.916058394160584</v>
      </c>
      <c r="G76">
        <v>0.51703163017031628</v>
      </c>
    </row>
    <row r="77" spans="1:7" x14ac:dyDescent="0.55000000000000004">
      <c r="A77" s="1">
        <v>1942</v>
      </c>
      <c r="B77" t="s">
        <v>89</v>
      </c>
      <c r="C77" t="str">
        <f>VLOOKUP(A77, [1]speeches!$B:$BC, 54,FALSE)</f>
        <v>Republican</v>
      </c>
      <c r="D77">
        <v>1.8155619596541785</v>
      </c>
      <c r="E77">
        <v>0.25936599423631124</v>
      </c>
      <c r="F77">
        <v>3.1123919308357348</v>
      </c>
      <c r="G77">
        <v>0.20172910662824206</v>
      </c>
    </row>
    <row r="78" spans="1:7" x14ac:dyDescent="0.55000000000000004">
      <c r="A78" s="1">
        <v>1943</v>
      </c>
      <c r="B78" t="s">
        <v>89</v>
      </c>
      <c r="C78" t="str">
        <f>VLOOKUP(A78, [1]speeches!$B:$BC, 54,FALSE)</f>
        <v>Republican</v>
      </c>
      <c r="D78">
        <v>1.8089565409221267</v>
      </c>
      <c r="E78">
        <v>0.50739024928303555</v>
      </c>
      <c r="F78">
        <v>3.242885506287227</v>
      </c>
      <c r="G78">
        <v>0.11030222810500773</v>
      </c>
    </row>
    <row r="79" spans="1:7" x14ac:dyDescent="0.55000000000000004">
      <c r="A79" s="1">
        <v>1944</v>
      </c>
      <c r="B79" t="s">
        <v>89</v>
      </c>
      <c r="C79" t="str">
        <f>VLOOKUP(A79, [1]speeches!$B:$BC, 54,FALSE)</f>
        <v>Democratic</v>
      </c>
      <c r="D79">
        <v>1.118508655126498</v>
      </c>
      <c r="E79">
        <v>1.2250332889480693</v>
      </c>
      <c r="F79">
        <v>3.0892143808255659</v>
      </c>
      <c r="G79">
        <v>0.47936085219707059</v>
      </c>
    </row>
    <row r="80" spans="1:7" x14ac:dyDescent="0.55000000000000004">
      <c r="A80" s="1">
        <v>1945</v>
      </c>
      <c r="B80" t="s">
        <v>89</v>
      </c>
      <c r="C80" t="str">
        <f>VLOOKUP(A80, [1]speeches!$B:$BC, 54,FALSE)</f>
        <v>Democratic</v>
      </c>
      <c r="D80">
        <v>1.4401772525849335</v>
      </c>
      <c r="E80">
        <v>1.0093549975381584</v>
      </c>
      <c r="F80">
        <v>3.3357951747907433</v>
      </c>
      <c r="G80">
        <v>0.22156573116691286</v>
      </c>
    </row>
    <row r="81" spans="1:7" x14ac:dyDescent="0.55000000000000004">
      <c r="A81" s="1">
        <v>1946</v>
      </c>
      <c r="B81" t="s">
        <v>92</v>
      </c>
      <c r="C81" t="str">
        <f>VLOOKUP(A81, [1]speeches!$B:$BC, 54,FALSE)</f>
        <v>Democratic</v>
      </c>
      <c r="D81">
        <v>0.84770218598946689</v>
      </c>
      <c r="E81">
        <v>2.2869922804992426</v>
      </c>
      <c r="F81">
        <v>1.5366856648149483</v>
      </c>
      <c r="G81">
        <v>0.31743741432797057</v>
      </c>
    </row>
    <row r="82" spans="1:7" x14ac:dyDescent="0.55000000000000004">
      <c r="A82" s="1">
        <v>1947</v>
      </c>
      <c r="B82" t="s">
        <v>92</v>
      </c>
      <c r="C82" t="str">
        <f>VLOOKUP(A82, [1]speeches!$B:$BC, 54,FALSE)</f>
        <v>Democratic</v>
      </c>
      <c r="D82">
        <v>0.89507707608155151</v>
      </c>
      <c r="E82">
        <v>1.4586441239847505</v>
      </c>
      <c r="F82">
        <v>1.5580971324382564</v>
      </c>
      <c r="G82">
        <v>0.81219956903696333</v>
      </c>
    </row>
    <row r="83" spans="1:7" x14ac:dyDescent="0.55000000000000004">
      <c r="A83" s="1">
        <v>1948</v>
      </c>
      <c r="B83" t="s">
        <v>92</v>
      </c>
      <c r="C83" t="str">
        <f>VLOOKUP(A83, [1]speeches!$B:$BC, 54,FALSE)</f>
        <v>Democratic</v>
      </c>
      <c r="D83">
        <v>1.4535454724022785</v>
      </c>
      <c r="E83">
        <v>2.6517383618149677</v>
      </c>
      <c r="F83">
        <v>1.0214103319583578</v>
      </c>
      <c r="G83">
        <v>0.5892751915144373</v>
      </c>
    </row>
    <row r="84" spans="1:7" x14ac:dyDescent="0.55000000000000004">
      <c r="A84" s="1">
        <v>1949</v>
      </c>
      <c r="B84" t="s">
        <v>92</v>
      </c>
      <c r="C84" t="str">
        <f>VLOOKUP(A84, [1]speeches!$B:$BC, 54,FALSE)</f>
        <v>Democratic</v>
      </c>
      <c r="D84">
        <v>1.2363850456284957</v>
      </c>
      <c r="E84">
        <v>2.0017662643508976</v>
      </c>
      <c r="F84">
        <v>0.52987930526935534</v>
      </c>
      <c r="G84">
        <v>0.67706800117750965</v>
      </c>
    </row>
    <row r="85" spans="1:7" x14ac:dyDescent="0.55000000000000004">
      <c r="A85" s="1">
        <v>1950</v>
      </c>
      <c r="B85" t="s">
        <v>92</v>
      </c>
      <c r="C85" t="str">
        <f>VLOOKUP(A85, [1]speeches!$B:$BC, 54,FALSE)</f>
        <v>Democratic</v>
      </c>
      <c r="D85">
        <v>1.2875536480686696</v>
      </c>
      <c r="E85">
        <v>1.463129145532579</v>
      </c>
      <c r="F85">
        <v>0.52672649239172842</v>
      </c>
      <c r="G85">
        <v>0.52672649239172842</v>
      </c>
    </row>
    <row r="86" spans="1:7" x14ac:dyDescent="0.55000000000000004">
      <c r="A86" s="1">
        <v>1951</v>
      </c>
      <c r="B86" t="s">
        <v>92</v>
      </c>
      <c r="C86" t="str">
        <f>VLOOKUP(A86, [1]speeches!$B:$BC, 54,FALSE)</f>
        <v>Democratic</v>
      </c>
      <c r="D86">
        <v>1.4042126379137412</v>
      </c>
      <c r="E86">
        <v>0.95285857572718158</v>
      </c>
      <c r="F86">
        <v>2.7582748244734203</v>
      </c>
      <c r="G86">
        <v>0.32597793380140422</v>
      </c>
    </row>
    <row r="87" spans="1:7" x14ac:dyDescent="0.55000000000000004">
      <c r="A87" s="1">
        <v>1952</v>
      </c>
      <c r="B87" t="s">
        <v>92</v>
      </c>
      <c r="C87" t="str">
        <f>VLOOKUP(A87, [1]speeches!$B:$BC, 54,FALSE)</f>
        <v>Democratic</v>
      </c>
      <c r="D87">
        <v>1.3310836145481815</v>
      </c>
      <c r="E87">
        <v>0.9373828271466067</v>
      </c>
      <c r="F87">
        <v>2.1372328458942635</v>
      </c>
      <c r="G87">
        <v>0.24371953505811775</v>
      </c>
    </row>
    <row r="88" spans="1:7" x14ac:dyDescent="0.55000000000000004">
      <c r="A88" s="1">
        <v>1953</v>
      </c>
      <c r="B88" t="s">
        <v>92</v>
      </c>
      <c r="C88" t="str">
        <f>VLOOKUP(A88, [1]speeches!$B:$BC, 54,FALSE)</f>
        <v>Democratic</v>
      </c>
      <c r="D88">
        <v>1.4272320033336805</v>
      </c>
      <c r="E88">
        <v>0.57297635170330241</v>
      </c>
      <c r="F88">
        <v>2.2814876549640588</v>
      </c>
      <c r="G88">
        <v>0.34378581102198147</v>
      </c>
    </row>
    <row r="89" spans="1:7" x14ac:dyDescent="0.55000000000000004">
      <c r="A89" s="1">
        <v>1954</v>
      </c>
      <c r="B89" t="s">
        <v>68</v>
      </c>
      <c r="C89" t="str">
        <f>VLOOKUP(A89, [1]speeches!$B:$BC, 54,FALSE)</f>
        <v>Republican</v>
      </c>
      <c r="D89">
        <v>0.95413458319383992</v>
      </c>
      <c r="E89">
        <v>2.042182792099096</v>
      </c>
      <c r="F89">
        <v>1.2721794442584533</v>
      </c>
      <c r="G89">
        <v>0.82022095748242385</v>
      </c>
    </row>
    <row r="90" spans="1:7" x14ac:dyDescent="0.55000000000000004">
      <c r="A90" s="1">
        <v>1955</v>
      </c>
      <c r="B90" t="s">
        <v>68</v>
      </c>
      <c r="C90" t="str">
        <f>VLOOKUP(A90, [1]speeches!$B:$BC, 54,FALSE)</f>
        <v>Republican</v>
      </c>
      <c r="D90">
        <v>0.8570638650815593</v>
      </c>
      <c r="E90">
        <v>1.6726568979817529</v>
      </c>
      <c r="F90">
        <v>1.479126347802046</v>
      </c>
      <c r="G90">
        <v>0.91235830799004691</v>
      </c>
    </row>
    <row r="91" spans="1:7" x14ac:dyDescent="0.55000000000000004">
      <c r="A91" s="1">
        <v>1956</v>
      </c>
      <c r="B91" t="s">
        <v>68</v>
      </c>
      <c r="C91" t="str">
        <f>VLOOKUP(A91, [1]speeches!$B:$BC, 54,FALSE)</f>
        <v>Republican</v>
      </c>
      <c r="D91">
        <v>1.0066707095209217</v>
      </c>
      <c r="E91">
        <v>1.6858702243784112</v>
      </c>
      <c r="F91">
        <v>1.1522134627046696</v>
      </c>
      <c r="G91">
        <v>0.70345664038811406</v>
      </c>
    </row>
    <row r="92" spans="1:7" x14ac:dyDescent="0.55000000000000004">
      <c r="A92" s="1">
        <v>1957</v>
      </c>
      <c r="B92" t="s">
        <v>68</v>
      </c>
      <c r="C92" t="str">
        <f>VLOOKUP(A92, [1]speeches!$B:$BC, 54,FALSE)</f>
        <v>Republican</v>
      </c>
      <c r="D92">
        <v>1.0656333252603536</v>
      </c>
      <c r="E92">
        <v>1.6226689271009929</v>
      </c>
      <c r="F92">
        <v>1.0171954468394284</v>
      </c>
      <c r="G92">
        <v>0.60547348026156456</v>
      </c>
    </row>
    <row r="93" spans="1:7" x14ac:dyDescent="0.55000000000000004">
      <c r="A93" s="1">
        <v>1958</v>
      </c>
      <c r="B93" t="s">
        <v>68</v>
      </c>
      <c r="C93" t="str">
        <f>VLOOKUP(A93, [1]speeches!$B:$BC, 54,FALSE)</f>
        <v>Republican</v>
      </c>
      <c r="D93">
        <v>0.8755854204846264</v>
      </c>
      <c r="E93">
        <v>1.1199348401547546</v>
      </c>
      <c r="F93">
        <v>2.341681938505396</v>
      </c>
      <c r="G93">
        <v>0.20362451639177356</v>
      </c>
    </row>
    <row r="94" spans="1:7" x14ac:dyDescent="0.55000000000000004">
      <c r="A94" s="1">
        <v>1959</v>
      </c>
      <c r="B94" t="s">
        <v>68</v>
      </c>
      <c r="C94" t="str">
        <f>VLOOKUP(A94, [1]speeches!$B:$BC, 54,FALSE)</f>
        <v>Republican</v>
      </c>
      <c r="D94">
        <v>1.1501334976381188</v>
      </c>
      <c r="E94">
        <v>1.9100431300061615</v>
      </c>
      <c r="F94">
        <v>1.3965906757034299</v>
      </c>
      <c r="G94">
        <v>0.39022386527007596</v>
      </c>
    </row>
    <row r="95" spans="1:7" x14ac:dyDescent="0.55000000000000004">
      <c r="A95" s="1">
        <v>1960</v>
      </c>
      <c r="B95" t="s">
        <v>68</v>
      </c>
      <c r="C95" t="str">
        <f>VLOOKUP(A95, [1]speeches!$B:$BC, 54,FALSE)</f>
        <v>Republican</v>
      </c>
      <c r="D95">
        <v>1.1549395877754087</v>
      </c>
      <c r="E95">
        <v>1.5103056147832268</v>
      </c>
      <c r="F95">
        <v>1.1904761904761905</v>
      </c>
      <c r="G95">
        <v>0.31982942430703626</v>
      </c>
    </row>
    <row r="96" spans="1:7" x14ac:dyDescent="0.55000000000000004">
      <c r="A96" s="1">
        <v>1961</v>
      </c>
      <c r="B96" t="s">
        <v>68</v>
      </c>
      <c r="C96" t="str">
        <f>VLOOKUP(A96, [1]speeches!$B:$BC, 54,FALSE)</f>
        <v>Republican</v>
      </c>
      <c r="D96">
        <v>1.2281835811247577</v>
      </c>
      <c r="E96">
        <v>1.4221073044602457</v>
      </c>
      <c r="F96">
        <v>1.4705882352941175</v>
      </c>
      <c r="G96">
        <v>0.33936651583710409</v>
      </c>
    </row>
    <row r="97" spans="1:7" x14ac:dyDescent="0.55000000000000004">
      <c r="A97" s="1">
        <v>1962</v>
      </c>
      <c r="B97" t="s">
        <v>79</v>
      </c>
      <c r="C97" t="str">
        <f>VLOOKUP(A97, [1]speeches!$B:$BC, 54,FALSE)</f>
        <v>Democratic</v>
      </c>
      <c r="D97">
        <v>1.1031696706028589</v>
      </c>
      <c r="E97">
        <v>2.3151025481665628</v>
      </c>
      <c r="F97">
        <v>1.1342448725916718</v>
      </c>
      <c r="G97">
        <v>0.59042883778744559</v>
      </c>
    </row>
    <row r="98" spans="1:7" x14ac:dyDescent="0.55000000000000004">
      <c r="A98" s="1">
        <v>1963</v>
      </c>
      <c r="B98" t="s">
        <v>79</v>
      </c>
      <c r="C98" t="str">
        <f>VLOOKUP(A98, [1]speeches!$B:$BC, 54,FALSE)</f>
        <v>Democratic</v>
      </c>
      <c r="D98">
        <v>0.93879083740142699</v>
      </c>
      <c r="E98">
        <v>1.8400300413067969</v>
      </c>
      <c r="F98">
        <v>1.220428088621855</v>
      </c>
      <c r="G98">
        <v>0.5632745024408562</v>
      </c>
    </row>
    <row r="99" spans="1:7" x14ac:dyDescent="0.55000000000000004">
      <c r="A99" s="1">
        <v>1964</v>
      </c>
      <c r="B99" t="s">
        <v>78</v>
      </c>
      <c r="C99" t="str">
        <f>VLOOKUP(A99, [1]speeches!$B:$BC, 54,FALSE)</f>
        <v>Democratic</v>
      </c>
      <c r="D99">
        <v>1.537496077816128</v>
      </c>
      <c r="E99">
        <v>2.3533103231879511</v>
      </c>
      <c r="F99">
        <v>0.84719171634766233</v>
      </c>
      <c r="G99">
        <v>0.75305930342014438</v>
      </c>
    </row>
    <row r="100" spans="1:7" x14ac:dyDescent="0.55000000000000004">
      <c r="A100" s="1">
        <v>1965</v>
      </c>
      <c r="B100" t="s">
        <v>78</v>
      </c>
      <c r="C100" t="s">
        <v>98</v>
      </c>
      <c r="D100">
        <v>1.615839781520255</v>
      </c>
      <c r="E100">
        <v>1.1834319526627219</v>
      </c>
      <c r="F100">
        <v>0.91033227127901672</v>
      </c>
      <c r="G100">
        <v>0.31861629494765586</v>
      </c>
    </row>
    <row r="101" spans="1:7" x14ac:dyDescent="0.55000000000000004">
      <c r="A101" s="1">
        <v>1966</v>
      </c>
      <c r="B101" t="s">
        <v>78</v>
      </c>
      <c r="C101" t="s">
        <v>98</v>
      </c>
      <c r="D101">
        <v>1.3510941960038059</v>
      </c>
      <c r="E101">
        <v>0.89438629876308284</v>
      </c>
      <c r="F101">
        <v>2.3215984776403427</v>
      </c>
      <c r="G101">
        <v>0.41864890580399616</v>
      </c>
    </row>
    <row r="102" spans="1:7" x14ac:dyDescent="0.55000000000000004">
      <c r="A102" s="1">
        <v>1967</v>
      </c>
      <c r="B102" t="s">
        <v>78</v>
      </c>
      <c r="C102" t="str">
        <f>VLOOKUP(A102, [1]speeches!$B:$BC, 54,FALSE)</f>
        <v>Democratic</v>
      </c>
      <c r="D102">
        <v>1.5750246097595275</v>
      </c>
      <c r="E102">
        <v>1.2375193362396288</v>
      </c>
      <c r="F102">
        <v>1.8703417240894389</v>
      </c>
      <c r="G102">
        <v>0.32344255378990294</v>
      </c>
    </row>
    <row r="103" spans="1:7" x14ac:dyDescent="0.55000000000000004">
      <c r="A103" s="1">
        <v>1968</v>
      </c>
      <c r="B103" t="s">
        <v>78</v>
      </c>
      <c r="C103" t="str">
        <f>VLOOKUP(A103, [1]speeches!$B:$BC, 54,FALSE)</f>
        <v>Democratic</v>
      </c>
      <c r="D103">
        <v>1.544799176107106</v>
      </c>
      <c r="E103">
        <v>1.5859938208032955</v>
      </c>
      <c r="F103">
        <v>1.1328527291452111</v>
      </c>
      <c r="G103">
        <v>0.26776519052523173</v>
      </c>
    </row>
    <row r="104" spans="1:7" x14ac:dyDescent="0.55000000000000004">
      <c r="A104" s="1">
        <v>1969</v>
      </c>
      <c r="B104" t="s">
        <v>78</v>
      </c>
      <c r="C104" t="s">
        <v>98</v>
      </c>
      <c r="D104">
        <v>1.6557097638178717</v>
      </c>
      <c r="E104">
        <v>0.87655222790357923</v>
      </c>
      <c r="F104">
        <v>0.9252495738982226</v>
      </c>
      <c r="G104">
        <v>0.17044071098125152</v>
      </c>
    </row>
    <row r="105" spans="1:7" x14ac:dyDescent="0.55000000000000004">
      <c r="A105" s="1">
        <v>1970</v>
      </c>
      <c r="B105" t="s">
        <v>84</v>
      </c>
      <c r="C105" t="str">
        <f>VLOOKUP(A105, [1]speeches!$B:$BC, 54,FALSE)</f>
        <v>Republican</v>
      </c>
      <c r="D105">
        <v>1.4814814814814816</v>
      </c>
      <c r="E105">
        <v>1.1672278338945006</v>
      </c>
      <c r="F105">
        <v>0.96520763187429859</v>
      </c>
      <c r="G105">
        <v>0.15712682379349047</v>
      </c>
    </row>
    <row r="106" spans="1:7" x14ac:dyDescent="0.55000000000000004">
      <c r="A106" s="1">
        <v>1971</v>
      </c>
      <c r="B106" t="s">
        <v>84</v>
      </c>
      <c r="C106" t="str">
        <f>VLOOKUP(A106, [1]speeches!$B:$BC, 54,FALSE)</f>
        <v>Republican</v>
      </c>
      <c r="D106">
        <v>1.9888268156424582</v>
      </c>
      <c r="E106">
        <v>1.0726256983240223</v>
      </c>
      <c r="F106">
        <v>0.44692737430167595</v>
      </c>
      <c r="G106">
        <v>0.24581005586592178</v>
      </c>
    </row>
    <row r="107" spans="1:7" x14ac:dyDescent="0.55000000000000004">
      <c r="A107" s="1">
        <v>1972</v>
      </c>
      <c r="B107" t="s">
        <v>84</v>
      </c>
      <c r="C107" t="str">
        <f>VLOOKUP(A107, [1]speeches!$B:$BC, 54,FALSE)</f>
        <v>Republican</v>
      </c>
      <c r="D107">
        <v>1.4872699773128308</v>
      </c>
      <c r="E107">
        <v>1.4872699773128308</v>
      </c>
      <c r="F107">
        <v>1.1091504915553314</v>
      </c>
      <c r="G107">
        <v>0.20166372573733302</v>
      </c>
    </row>
    <row r="108" spans="1:7" x14ac:dyDescent="0.55000000000000004">
      <c r="A108" s="1">
        <v>1973</v>
      </c>
      <c r="B108" t="s">
        <v>84</v>
      </c>
      <c r="C108" t="str">
        <f>VLOOKUP(A108, [1]speeches!$B:$BC, 54,FALSE)</f>
        <v>Republican</v>
      </c>
      <c r="D108">
        <v>2.0543806646525682</v>
      </c>
      <c r="E108">
        <v>1.6918429003021147</v>
      </c>
      <c r="F108">
        <v>0.4833836858006042</v>
      </c>
      <c r="G108">
        <v>0.36253776435045315</v>
      </c>
    </row>
    <row r="109" spans="1:7" x14ac:dyDescent="0.55000000000000004">
      <c r="A109" s="1">
        <v>1974</v>
      </c>
      <c r="B109" t="s">
        <v>84</v>
      </c>
      <c r="C109" t="str">
        <f>VLOOKUP(A109, [1]speeches!$B:$BC, 54,FALSE)</f>
        <v>Republican</v>
      </c>
      <c r="D109">
        <v>1.8044237485448196</v>
      </c>
      <c r="E109">
        <v>1.0477299185098952</v>
      </c>
      <c r="F109">
        <v>1.2805587892898718</v>
      </c>
      <c r="G109">
        <v>0.15521924718665114</v>
      </c>
    </row>
    <row r="110" spans="1:7" x14ac:dyDescent="0.55000000000000004">
      <c r="A110" s="1">
        <v>1975</v>
      </c>
      <c r="B110" t="s">
        <v>70</v>
      </c>
      <c r="C110" t="str">
        <f>VLOOKUP(A110, [1]speeches!$B:$BC, 54,FALSE)</f>
        <v>Republican</v>
      </c>
      <c r="D110">
        <v>0.99926882768705838</v>
      </c>
      <c r="E110">
        <v>2.6565927370216915</v>
      </c>
      <c r="F110">
        <v>0.80428954423592491</v>
      </c>
      <c r="G110">
        <v>0.21935169388252496</v>
      </c>
    </row>
    <row r="111" spans="1:7" x14ac:dyDescent="0.55000000000000004">
      <c r="A111" s="1">
        <v>1976</v>
      </c>
      <c r="B111" t="s">
        <v>70</v>
      </c>
      <c r="C111" t="str">
        <f>VLOOKUP(A111, [1]speeches!$B:$BC, 54,FALSE)</f>
        <v>Republican</v>
      </c>
      <c r="D111">
        <v>1.5754393051908706</v>
      </c>
      <c r="E111">
        <v>2.5651383558876995</v>
      </c>
      <c r="F111">
        <v>1.0502928701272471</v>
      </c>
      <c r="G111">
        <v>0.56554231468390226</v>
      </c>
    </row>
    <row r="112" spans="1:7" x14ac:dyDescent="0.55000000000000004">
      <c r="A112" s="1">
        <v>1977</v>
      </c>
      <c r="B112" t="s">
        <v>70</v>
      </c>
      <c r="C112" t="str">
        <f>VLOOKUP(A112, [1]speeches!$B:$BC, 54,FALSE)</f>
        <v>Republican</v>
      </c>
      <c r="D112">
        <v>1.1422413793103448</v>
      </c>
      <c r="E112">
        <v>1.4655172413793103</v>
      </c>
      <c r="F112">
        <v>1.3362068965517242</v>
      </c>
      <c r="G112">
        <v>0.49568965517241381</v>
      </c>
    </row>
    <row r="113" spans="1:7" x14ac:dyDescent="0.55000000000000004">
      <c r="A113" s="1">
        <v>1978</v>
      </c>
      <c r="B113" t="s">
        <v>64</v>
      </c>
      <c r="C113" t="str">
        <f>VLOOKUP(A113, [1]speeches!$B:$BC, 54,FALSE)</f>
        <v>Democratic</v>
      </c>
      <c r="D113">
        <v>1.572052401746725</v>
      </c>
      <c r="E113">
        <v>3.0131004366812224</v>
      </c>
      <c r="F113">
        <v>1.0262008733624455</v>
      </c>
      <c r="G113">
        <v>0.611353711790393</v>
      </c>
    </row>
    <row r="114" spans="1:7" x14ac:dyDescent="0.55000000000000004">
      <c r="A114" s="1">
        <v>1979</v>
      </c>
      <c r="B114" t="s">
        <v>64</v>
      </c>
      <c r="C114" t="str">
        <f>VLOOKUP(A114, [1]speeches!$B:$BC, 54,FALSE)</f>
        <v>Democratic</v>
      </c>
      <c r="D114">
        <v>2.1893308664816526</v>
      </c>
      <c r="E114">
        <v>1.9426456984273821</v>
      </c>
      <c r="F114">
        <v>2.2818378045020045</v>
      </c>
      <c r="G114">
        <v>0.33919210607462225</v>
      </c>
    </row>
    <row r="115" spans="1:7" x14ac:dyDescent="0.55000000000000004">
      <c r="A115" s="1">
        <v>1980</v>
      </c>
      <c r="B115" t="s">
        <v>64</v>
      </c>
      <c r="C115" t="str">
        <f>VLOOKUP(A115, [1]speeches!$B:$BC, 54,FALSE)</f>
        <v>Democratic</v>
      </c>
      <c r="D115">
        <v>1.3839811542991753</v>
      </c>
      <c r="E115">
        <v>1.0895170789163722</v>
      </c>
      <c r="F115">
        <v>3.7396937573616023</v>
      </c>
      <c r="G115">
        <v>0.4122497055359246</v>
      </c>
    </row>
    <row r="116" spans="1:7" x14ac:dyDescent="0.55000000000000004">
      <c r="A116" s="1">
        <v>1981</v>
      </c>
      <c r="B116" t="s">
        <v>64</v>
      </c>
      <c r="C116" t="str">
        <f>VLOOKUP(A116, [1]speeches!$B:$BC, 54,FALSE)</f>
        <v>Democratic</v>
      </c>
      <c r="D116">
        <v>0.91467048027648667</v>
      </c>
      <c r="E116">
        <v>1.6267429388630676</v>
      </c>
      <c r="F116">
        <v>1.4062686211416995</v>
      </c>
      <c r="G116">
        <v>0.65248480514837326</v>
      </c>
    </row>
    <row r="117" spans="1:7" x14ac:dyDescent="0.55000000000000004">
      <c r="A117" s="1">
        <v>1982</v>
      </c>
      <c r="B117" t="s">
        <v>88</v>
      </c>
      <c r="C117" t="str">
        <f>VLOOKUP(A117, [1]speeches!$B:$BC, 54,FALSE)</f>
        <v>Republican</v>
      </c>
      <c r="D117">
        <v>1.2897016361886429</v>
      </c>
      <c r="E117">
        <v>2.5601539942252165</v>
      </c>
      <c r="F117">
        <v>0.86621751684311832</v>
      </c>
      <c r="G117">
        <v>0.30798845043310874</v>
      </c>
    </row>
    <row r="118" spans="1:7" x14ac:dyDescent="0.55000000000000004">
      <c r="A118" s="1">
        <v>1983</v>
      </c>
      <c r="B118" t="s">
        <v>88</v>
      </c>
      <c r="C118" t="str">
        <f>VLOOKUP(A118, [1]speeches!$B:$BC, 54,FALSE)</f>
        <v>Republican</v>
      </c>
      <c r="D118">
        <v>1.5434314429289304</v>
      </c>
      <c r="E118">
        <v>2.6920315865039486</v>
      </c>
      <c r="F118">
        <v>1.0229720028715004</v>
      </c>
      <c r="G118">
        <v>0.32304379038047382</v>
      </c>
    </row>
    <row r="119" spans="1:7" x14ac:dyDescent="0.55000000000000004">
      <c r="A119" s="1">
        <v>1984</v>
      </c>
      <c r="B119" t="s">
        <v>88</v>
      </c>
      <c r="C119" t="str">
        <f>VLOOKUP(A119, [1]speeches!$B:$BC, 54,FALSE)</f>
        <v>Republican</v>
      </c>
      <c r="D119">
        <v>1.9907500502714659</v>
      </c>
      <c r="E119">
        <v>1.8097727729740598</v>
      </c>
      <c r="F119">
        <v>1.266840941081842</v>
      </c>
      <c r="G119">
        <v>0.34184596822843355</v>
      </c>
    </row>
    <row r="120" spans="1:7" x14ac:dyDescent="0.55000000000000004">
      <c r="A120" s="1">
        <v>1985</v>
      </c>
      <c r="B120" t="s">
        <v>88</v>
      </c>
      <c r="C120" t="str">
        <f>VLOOKUP(A120, [1]speeches!$B:$BC, 54,FALSE)</f>
        <v>Republican</v>
      </c>
      <c r="D120">
        <v>2</v>
      </c>
      <c r="E120">
        <v>2.5882352941176472</v>
      </c>
      <c r="F120">
        <v>1.1058823529411765</v>
      </c>
      <c r="G120">
        <v>0.32941176470588235</v>
      </c>
    </row>
    <row r="121" spans="1:7" x14ac:dyDescent="0.55000000000000004">
      <c r="A121" s="1">
        <v>1986</v>
      </c>
      <c r="B121" t="s">
        <v>88</v>
      </c>
      <c r="C121" t="str">
        <f>VLOOKUP(A121, [1]speeches!$B:$BC, 54,FALSE)</f>
        <v>Republican</v>
      </c>
      <c r="D121">
        <v>2.2241231822070144</v>
      </c>
      <c r="E121">
        <v>1.6823495865412035</v>
      </c>
      <c r="F121">
        <v>1.1976047904191618</v>
      </c>
      <c r="G121">
        <v>0.14257199885942401</v>
      </c>
    </row>
    <row r="122" spans="1:7" x14ac:dyDescent="0.55000000000000004">
      <c r="A122" s="1">
        <v>1987</v>
      </c>
      <c r="B122" t="s">
        <v>88</v>
      </c>
      <c r="C122" t="str">
        <f>VLOOKUP(A122, [1]speeches!$B:$BC, 54,FALSE)</f>
        <v>Republican</v>
      </c>
      <c r="D122">
        <v>1.288456481724954</v>
      </c>
      <c r="E122">
        <v>0.97291611885353657</v>
      </c>
      <c r="F122">
        <v>1.3410465422035234</v>
      </c>
      <c r="G122">
        <v>0.44701551406784118</v>
      </c>
    </row>
    <row r="123" spans="1:7" x14ac:dyDescent="0.55000000000000004">
      <c r="A123" s="1">
        <v>1988</v>
      </c>
      <c r="B123" t="s">
        <v>88</v>
      </c>
      <c r="C123" t="str">
        <f>VLOOKUP(A123, [1]speeches!$B:$BC, 54,FALSE)</f>
        <v>Republican</v>
      </c>
      <c r="D123">
        <v>1.8125643666323379</v>
      </c>
      <c r="E123">
        <v>1.2152420185375901</v>
      </c>
      <c r="F123">
        <v>1.2770339855818744</v>
      </c>
      <c r="G123">
        <v>0.22657054582904224</v>
      </c>
    </row>
    <row r="124" spans="1:7" x14ac:dyDescent="0.55000000000000004">
      <c r="A124" s="1">
        <v>1989</v>
      </c>
      <c r="B124" t="s">
        <v>63</v>
      </c>
      <c r="C124" t="str">
        <f>VLOOKUP(A124, [1]speeches!$B:$BC, 54,FALSE)</f>
        <v>Republican</v>
      </c>
      <c r="D124">
        <v>1.4934660858742999</v>
      </c>
      <c r="E124">
        <v>1.2445550715619167</v>
      </c>
      <c r="F124">
        <v>1.0786143953536611</v>
      </c>
      <c r="G124">
        <v>0.29039618336444722</v>
      </c>
    </row>
    <row r="125" spans="1:7" x14ac:dyDescent="0.55000000000000004">
      <c r="A125" s="1">
        <v>1990</v>
      </c>
      <c r="B125" t="s">
        <v>63</v>
      </c>
      <c r="C125" t="str">
        <f>VLOOKUP(A125, [1]speeches!$B:$BC, 54,FALSE)</f>
        <v>Republican</v>
      </c>
      <c r="D125">
        <v>2.1750663129973478</v>
      </c>
      <c r="E125">
        <v>0.66312997347480107</v>
      </c>
      <c r="F125">
        <v>0.95490716180371349</v>
      </c>
      <c r="G125">
        <v>0.3183023872679045</v>
      </c>
    </row>
    <row r="126" spans="1:7" x14ac:dyDescent="0.55000000000000004">
      <c r="A126" s="1">
        <v>1991</v>
      </c>
      <c r="B126" t="s">
        <v>63</v>
      </c>
      <c r="C126" t="str">
        <f>VLOOKUP(A126, [1]speeches!$B:$BC, 54,FALSE)</f>
        <v>Republican</v>
      </c>
      <c r="D126">
        <v>1.6201859229747675</v>
      </c>
      <c r="E126">
        <v>1.4608233731739706</v>
      </c>
      <c r="F126">
        <v>2.0185922974767596</v>
      </c>
      <c r="G126">
        <v>0.2390438247011952</v>
      </c>
    </row>
    <row r="127" spans="1:7" x14ac:dyDescent="0.55000000000000004">
      <c r="A127" s="1">
        <v>1992</v>
      </c>
      <c r="B127" t="s">
        <v>63</v>
      </c>
      <c r="C127" t="str">
        <f>VLOOKUP(A127, [1]speeches!$B:$BC, 54,FALSE)</f>
        <v>Republican</v>
      </c>
      <c r="D127">
        <v>1.5472657905892326</v>
      </c>
      <c r="E127">
        <v>2.0347604917337856</v>
      </c>
      <c r="F127">
        <v>1.0809665112335736</v>
      </c>
      <c r="G127">
        <v>8.4781687155574395E-2</v>
      </c>
    </row>
    <row r="128" spans="1:7" x14ac:dyDescent="0.55000000000000004">
      <c r="A128" s="1">
        <v>1993</v>
      </c>
      <c r="B128" t="s">
        <v>66</v>
      </c>
      <c r="C128" t="str">
        <f>VLOOKUP(A128, [1]speeches!$B:$BC, 54,FALSE)</f>
        <v>Democratic</v>
      </c>
      <c r="D128">
        <v>1.6412159269302125</v>
      </c>
      <c r="E128">
        <v>2.6687598116169546</v>
      </c>
      <c r="F128">
        <v>0.3710575139146568</v>
      </c>
      <c r="G128">
        <v>0.15698587127158556</v>
      </c>
    </row>
    <row r="129" spans="1:7" x14ac:dyDescent="0.55000000000000004">
      <c r="A129" s="1">
        <v>1994</v>
      </c>
      <c r="B129" t="s">
        <v>66</v>
      </c>
      <c r="C129" t="str">
        <f>VLOOKUP(A129, [1]speeches!$B:$BC, 54,FALSE)</f>
        <v>Democratic</v>
      </c>
      <c r="D129">
        <v>1.5810810810810811</v>
      </c>
      <c r="E129">
        <v>1.9594594594594597</v>
      </c>
      <c r="F129">
        <v>0.78378378378378377</v>
      </c>
      <c r="G129">
        <v>0.20270270270270271</v>
      </c>
    </row>
    <row r="130" spans="1:7" x14ac:dyDescent="0.55000000000000004">
      <c r="A130" s="1">
        <v>1995</v>
      </c>
      <c r="B130" t="s">
        <v>66</v>
      </c>
      <c r="C130" t="str">
        <f>VLOOKUP(A130, [1]speeches!$B:$BC, 54,FALSE)</f>
        <v>Democratic</v>
      </c>
      <c r="D130">
        <v>1.4109154544460243</v>
      </c>
      <c r="E130">
        <v>1.421852783550257</v>
      </c>
      <c r="F130">
        <v>0.94061030296401626</v>
      </c>
      <c r="G130">
        <v>1.0390462649021108</v>
      </c>
    </row>
    <row r="131" spans="1:7" x14ac:dyDescent="0.55000000000000004">
      <c r="A131" s="1">
        <v>1996</v>
      </c>
      <c r="B131" t="s">
        <v>66</v>
      </c>
      <c r="C131" t="str">
        <f>VLOOKUP(A131, [1]speeches!$B:$BC, 54,FALSE)</f>
        <v>Democratic</v>
      </c>
      <c r="D131">
        <v>2.2759828107591913</v>
      </c>
      <c r="E131">
        <v>1.4483526977558492</v>
      </c>
      <c r="F131">
        <v>1.034537641254178</v>
      </c>
      <c r="G131">
        <v>0.95495782269616414</v>
      </c>
    </row>
    <row r="132" spans="1:7" x14ac:dyDescent="0.55000000000000004">
      <c r="A132" s="1">
        <v>1997</v>
      </c>
      <c r="B132" t="s">
        <v>66</v>
      </c>
      <c r="C132" t="str">
        <f>VLOOKUP(A132, [1]speeches!$B:$BC, 54,FALSE)</f>
        <v>Democratic</v>
      </c>
      <c r="D132">
        <v>1.8243844556511422</v>
      </c>
      <c r="E132">
        <v>1.2755858795609611</v>
      </c>
      <c r="F132">
        <v>1.038267576386829</v>
      </c>
      <c r="G132">
        <v>0.77128448531592997</v>
      </c>
    </row>
    <row r="133" spans="1:7" x14ac:dyDescent="0.55000000000000004">
      <c r="A133" s="1">
        <v>1998</v>
      </c>
      <c r="B133" t="s">
        <v>66</v>
      </c>
      <c r="C133" t="str">
        <f>VLOOKUP(A133, [1]speeches!$B:$BC, 54,FALSE)</f>
        <v>Democratic</v>
      </c>
      <c r="D133">
        <v>1.990937800356996</v>
      </c>
      <c r="E133">
        <v>1.6888644789235205</v>
      </c>
      <c r="F133">
        <v>0.97487299189894272</v>
      </c>
      <c r="G133">
        <v>0.54922422078813682</v>
      </c>
    </row>
    <row r="134" spans="1:7" x14ac:dyDescent="0.55000000000000004">
      <c r="A134" s="1">
        <v>1999</v>
      </c>
      <c r="B134" t="s">
        <v>66</v>
      </c>
      <c r="C134" t="str">
        <f>VLOOKUP(A134, [1]speeches!$B:$BC, 54,FALSE)</f>
        <v>Democratic</v>
      </c>
      <c r="D134">
        <v>1.6059957173447537</v>
      </c>
      <c r="E134">
        <v>1.4721627408993576</v>
      </c>
      <c r="F134">
        <v>1.003747323340471</v>
      </c>
      <c r="G134">
        <v>0.37473233404710921</v>
      </c>
    </row>
    <row r="135" spans="1:7" x14ac:dyDescent="0.55000000000000004">
      <c r="A135" s="1">
        <v>2000</v>
      </c>
      <c r="B135" t="s">
        <v>66</v>
      </c>
      <c r="C135" t="str">
        <f>VLOOKUP(A135, [1]speeches!$B:$BC, 54,FALSE)</f>
        <v>Democratic</v>
      </c>
      <c r="D135">
        <v>1.9764451062677677</v>
      </c>
      <c r="E135">
        <v>2.2065791254907272</v>
      </c>
      <c r="F135">
        <v>1.2725057533504807</v>
      </c>
      <c r="G135">
        <v>0.40611885745228105</v>
      </c>
    </row>
    <row r="136" spans="1:7" x14ac:dyDescent="0.55000000000000004">
      <c r="A136" s="1">
        <v>2001</v>
      </c>
      <c r="B136" t="s">
        <v>63</v>
      </c>
      <c r="C136" t="str">
        <f>VLOOKUP(A136, [1]speeches!$B:$BC, 54,FALSE)</f>
        <v>Republican</v>
      </c>
      <c r="D136">
        <v>1.5927189988623434</v>
      </c>
      <c r="E136">
        <v>2.229806598407281</v>
      </c>
      <c r="F136">
        <v>0.79635949943117168</v>
      </c>
      <c r="G136">
        <v>0.29579067121729236</v>
      </c>
    </row>
    <row r="137" spans="1:7" x14ac:dyDescent="0.55000000000000004">
      <c r="A137" s="1">
        <v>2002</v>
      </c>
      <c r="B137" t="s">
        <v>63</v>
      </c>
      <c r="C137" t="str">
        <f>VLOOKUP(A137, [1]speeches!$B:$BC, 54,FALSE)</f>
        <v>Republican</v>
      </c>
      <c r="D137">
        <v>1.752092050209205</v>
      </c>
      <c r="E137">
        <v>1.9351464435146442</v>
      </c>
      <c r="F137">
        <v>4.3671548117154808</v>
      </c>
      <c r="G137">
        <v>0.70606694560669458</v>
      </c>
    </row>
    <row r="138" spans="1:7" x14ac:dyDescent="0.55000000000000004">
      <c r="A138" s="1">
        <v>2003</v>
      </c>
      <c r="B138" t="s">
        <v>63</v>
      </c>
      <c r="C138" t="str">
        <f>VLOOKUP(A138, [1]speeches!$B:$BC, 54,FALSE)</f>
        <v>Republican</v>
      </c>
      <c r="D138">
        <v>1.7498138495904692</v>
      </c>
      <c r="E138">
        <v>0.98659717051377516</v>
      </c>
      <c r="F138">
        <v>3.2576321667907671</v>
      </c>
      <c r="G138">
        <v>0.61429635145197314</v>
      </c>
    </row>
    <row r="139" spans="1:7" x14ac:dyDescent="0.55000000000000004">
      <c r="A139" s="1">
        <v>2004</v>
      </c>
      <c r="B139" t="s">
        <v>63</v>
      </c>
      <c r="C139" t="str">
        <f>VLOOKUP(A139, [1]speeches!$B:$BC, 54,FALSE)</f>
        <v>Republican</v>
      </c>
      <c r="D139">
        <v>1.8565074453684007</v>
      </c>
      <c r="E139">
        <v>1.8758460645909882</v>
      </c>
      <c r="F139">
        <v>2.8427770257203635</v>
      </c>
      <c r="G139">
        <v>0.54148133823245015</v>
      </c>
    </row>
    <row r="140" spans="1:7" x14ac:dyDescent="0.55000000000000004">
      <c r="A140" s="1">
        <v>2005</v>
      </c>
      <c r="B140" t="s">
        <v>63</v>
      </c>
      <c r="C140" t="str">
        <f>VLOOKUP(A140, [1]speeches!$B:$BC, 54,FALSE)</f>
        <v>Republican</v>
      </c>
      <c r="D140">
        <v>1.4656367597544069</v>
      </c>
      <c r="E140">
        <v>1.7627252921370569</v>
      </c>
      <c r="F140">
        <v>2.7134085957615368</v>
      </c>
      <c r="G140">
        <v>0.51495345612992671</v>
      </c>
    </row>
    <row r="141" spans="1:7" x14ac:dyDescent="0.55000000000000004">
      <c r="A141" s="1">
        <v>2006</v>
      </c>
      <c r="B141" t="s">
        <v>63</v>
      </c>
      <c r="C141" t="str">
        <f>VLOOKUP(A141, [1]speeches!$B:$BC, 54,FALSE)</f>
        <v>Republican</v>
      </c>
      <c r="D141">
        <v>1.8793459875963165</v>
      </c>
      <c r="E141">
        <v>1.3719225709453111</v>
      </c>
      <c r="F141">
        <v>2.6498778425108065</v>
      </c>
      <c r="G141">
        <v>0.65777109565871072</v>
      </c>
    </row>
    <row r="142" spans="1:7" x14ac:dyDescent="0.55000000000000004">
      <c r="A142" s="1">
        <v>2007</v>
      </c>
      <c r="B142" t="s">
        <v>63</v>
      </c>
      <c r="C142" t="str">
        <f>VLOOKUP(A142, [1]speeches!$B:$BC, 54,FALSE)</f>
        <v>Republican</v>
      </c>
      <c r="D142">
        <v>1.6434440871739908</v>
      </c>
      <c r="E142">
        <v>0.857449088960343</v>
      </c>
      <c r="F142">
        <v>3.8227938549481957</v>
      </c>
      <c r="G142">
        <v>0.89317613433369059</v>
      </c>
    </row>
    <row r="143" spans="1:7" x14ac:dyDescent="0.55000000000000004">
      <c r="A143" s="1">
        <v>2008</v>
      </c>
      <c r="B143" t="s">
        <v>63</v>
      </c>
      <c r="C143" t="str">
        <f>VLOOKUP(A143, [1]speeches!$B:$BC, 54,FALSE)</f>
        <v>Republican</v>
      </c>
      <c r="D143">
        <v>1.582058414464534</v>
      </c>
      <c r="E143">
        <v>1.4603616133518775</v>
      </c>
      <c r="F143">
        <v>3.9290681502086229</v>
      </c>
      <c r="G143">
        <v>0.83449235048678716</v>
      </c>
    </row>
    <row r="144" spans="1:7" x14ac:dyDescent="0.55000000000000004">
      <c r="A144" s="1">
        <v>2009</v>
      </c>
      <c r="B144" t="s">
        <v>85</v>
      </c>
      <c r="C144" t="str">
        <f>VLOOKUP(A144, [1]speeches!$B:$BC, 54,FALSE)</f>
        <v>Democratic</v>
      </c>
      <c r="D144">
        <v>1.4983164983164983</v>
      </c>
      <c r="E144">
        <v>2.5084175084175082</v>
      </c>
      <c r="F144">
        <v>1.1616161616161615</v>
      </c>
      <c r="G144">
        <v>0.23569023569023567</v>
      </c>
    </row>
    <row r="145" spans="1:7" x14ac:dyDescent="0.55000000000000004">
      <c r="A145" s="1">
        <v>2010</v>
      </c>
      <c r="B145" t="s">
        <v>85</v>
      </c>
      <c r="C145" t="str">
        <f>VLOOKUP(A145, [1]speeches!$B:$BC, 54,FALSE)</f>
        <v>Democratic</v>
      </c>
      <c r="D145">
        <v>1.4213340838727835</v>
      </c>
      <c r="E145">
        <v>2.5612158739093722</v>
      </c>
      <c r="F145">
        <v>1.3368983957219251</v>
      </c>
      <c r="G145">
        <v>0.45032367013791164</v>
      </c>
    </row>
    <row r="146" spans="1:7" x14ac:dyDescent="0.55000000000000004">
      <c r="A146" s="1">
        <v>2011</v>
      </c>
      <c r="B146" t="s">
        <v>85</v>
      </c>
      <c r="C146" t="str">
        <f>VLOOKUP(A146, [1]speeches!$B:$BC, 54,FALSE)</f>
        <v>Democratic</v>
      </c>
      <c r="D146">
        <v>1.2968299711815563</v>
      </c>
      <c r="E146">
        <v>1.7579250720461095</v>
      </c>
      <c r="F146">
        <v>1.2680115273775217</v>
      </c>
      <c r="G146">
        <v>0.57636887608069165</v>
      </c>
    </row>
    <row r="147" spans="1:7" x14ac:dyDescent="0.55000000000000004">
      <c r="A147" s="1">
        <v>2012</v>
      </c>
      <c r="B147" t="s">
        <v>85</v>
      </c>
      <c r="C147" t="str">
        <f>VLOOKUP(A147, [1]speeches!$B:$BC, 54,FALSE)</f>
        <v>Democratic</v>
      </c>
      <c r="D147">
        <v>1.5027908973808501</v>
      </c>
      <c r="E147">
        <v>3.0485186775440103</v>
      </c>
      <c r="F147">
        <v>1.2022327179046801</v>
      </c>
      <c r="G147">
        <v>0.50093029912695008</v>
      </c>
    </row>
    <row r="148" spans="1:7" x14ac:dyDescent="0.55000000000000004">
      <c r="A148" s="1">
        <v>2013</v>
      </c>
      <c r="B148" t="s">
        <v>85</v>
      </c>
      <c r="C148" t="str">
        <f>VLOOKUP(A148, [1]speeches!$B:$BC, 54,FALSE)</f>
        <v>Democratic</v>
      </c>
      <c r="D148">
        <v>1.314365238905211</v>
      </c>
      <c r="E148">
        <v>2.7988248028452141</v>
      </c>
      <c r="F148">
        <v>1.267975877532086</v>
      </c>
      <c r="G148">
        <v>0.63398793876604298</v>
      </c>
    </row>
    <row r="149" spans="1:7" x14ac:dyDescent="0.55000000000000004">
      <c r="A149" s="1">
        <v>2014</v>
      </c>
      <c r="B149" t="s">
        <v>85</v>
      </c>
      <c r="C149" t="str">
        <f>VLOOKUP(A149, [1]speeches!$B:$BC, 54,FALSE)</f>
        <v>Democratic</v>
      </c>
      <c r="D149">
        <v>1.4901150781941577</v>
      </c>
      <c r="E149">
        <v>2.3458247270581292</v>
      </c>
      <c r="F149">
        <v>1.9179699026261436</v>
      </c>
      <c r="G149">
        <v>0.41310120979640014</v>
      </c>
    </row>
    <row r="150" spans="1:7" x14ac:dyDescent="0.55000000000000004">
      <c r="A150" s="1">
        <v>2015</v>
      </c>
      <c r="B150" t="s">
        <v>85</v>
      </c>
      <c r="C150" t="str">
        <f>VLOOKUP(A150, [1]speeches!$B:$BC, 54,FALSE)</f>
        <v>Democratic</v>
      </c>
      <c r="D150">
        <v>1.575739557009068</v>
      </c>
      <c r="E150">
        <v>2.0365690500966256</v>
      </c>
      <c r="F150">
        <v>1.7541251672365095</v>
      </c>
      <c r="G150">
        <v>0.46082949308755761</v>
      </c>
    </row>
    <row r="151" spans="1:7" x14ac:dyDescent="0.55000000000000004">
      <c r="A151" s="1">
        <v>2016</v>
      </c>
      <c r="B151" t="s">
        <v>85</v>
      </c>
      <c r="C151" t="str">
        <f>VLOOKUP(A151, [1]speeches!$B:$BC, 54,FALSE)</f>
        <v>Democratic</v>
      </c>
      <c r="D151">
        <v>1.4895182052225084</v>
      </c>
      <c r="E151">
        <v>1.636631114380287</v>
      </c>
      <c r="F151">
        <v>1.655020228025009</v>
      </c>
      <c r="G151">
        <v>0.73556454578889297</v>
      </c>
    </row>
    <row r="152" spans="1:7" x14ac:dyDescent="0.55000000000000004">
      <c r="A152" s="1">
        <v>2017</v>
      </c>
      <c r="B152" t="s">
        <v>93</v>
      </c>
      <c r="C152" t="str">
        <f>VLOOKUP(A152, [1]speeches!$B:$BC, 54,FALSE)</f>
        <v>Republican</v>
      </c>
      <c r="D152">
        <v>2.4027005559968231</v>
      </c>
      <c r="E152">
        <v>1.528991262907069</v>
      </c>
      <c r="F152">
        <v>1.3502779984114377</v>
      </c>
      <c r="G152">
        <v>1.4495631453534552</v>
      </c>
    </row>
    <row r="153" spans="1:7" x14ac:dyDescent="0.55000000000000004">
      <c r="A153" s="1">
        <v>2018</v>
      </c>
      <c r="B153" t="s">
        <v>93</v>
      </c>
      <c r="C153" t="str">
        <f>VLOOKUP(A153, [1]speeches!$B:$BC, 54,FALSE)</f>
        <v>Republican</v>
      </c>
      <c r="D153">
        <v>2.3506743737957612</v>
      </c>
      <c r="E153">
        <v>1.2138728323699421</v>
      </c>
      <c r="F153">
        <v>2.0038535645472062</v>
      </c>
      <c r="G153">
        <v>1.0597302504816954</v>
      </c>
    </row>
  </sheetData>
  <autoFilter ref="A1:C153"/>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153"/>
  <sheetViews>
    <sheetView topLeftCell="B21" workbookViewId="0">
      <selection activeCell="M56" sqref="M56"/>
    </sheetView>
  </sheetViews>
  <sheetFormatPr defaultRowHeight="14.4" x14ac:dyDescent="0.55000000000000004"/>
  <cols>
    <col min="1" max="1" width="8.83984375" style="1"/>
    <col min="2" max="2" width="11.26171875" customWidth="1"/>
    <col min="3" max="3" width="11.7890625" customWidth="1"/>
    <col min="4" max="4" width="18.3671875" customWidth="1"/>
    <col min="5" max="5" width="16.83984375" customWidth="1"/>
    <col min="6" max="6" width="16.26171875" customWidth="1"/>
    <col min="7" max="7" width="17.5234375" customWidth="1"/>
  </cols>
  <sheetData>
    <row r="1" spans="1:7" x14ac:dyDescent="0.55000000000000004">
      <c r="A1" s="1" t="s">
        <v>58</v>
      </c>
      <c r="B1" t="s">
        <v>31</v>
      </c>
      <c r="C1" t="s">
        <v>97</v>
      </c>
      <c r="D1" t="s">
        <v>212</v>
      </c>
      <c r="E1" t="s">
        <v>225</v>
      </c>
      <c r="F1" t="s">
        <v>226</v>
      </c>
      <c r="G1" t="s">
        <v>227</v>
      </c>
    </row>
    <row r="2" spans="1:7" x14ac:dyDescent="0.55000000000000004">
      <c r="A2" s="1">
        <v>1866</v>
      </c>
      <c r="B2" t="s">
        <v>78</v>
      </c>
      <c r="C2" t="str">
        <f>VLOOKUP(A2, [1]speeches!$B:$BC, 54,FALSE)</f>
        <v>Democratic</v>
      </c>
      <c r="D2">
        <v>1.2487722744492775</v>
      </c>
      <c r="E2">
        <v>0.42093447453346433</v>
      </c>
      <c r="F2">
        <v>1.0242738880314299</v>
      </c>
      <c r="G2">
        <v>0.74365090500912023</v>
      </c>
    </row>
    <row r="3" spans="1:7" x14ac:dyDescent="0.55000000000000004">
      <c r="A3" s="1">
        <v>1867</v>
      </c>
      <c r="B3" t="s">
        <v>78</v>
      </c>
      <c r="C3" t="str">
        <f>VLOOKUP(A3, [1]speeches!$B:$BC, 54,FALSE)</f>
        <v>Democratic</v>
      </c>
      <c r="D3">
        <v>0.89308071112594933</v>
      </c>
      <c r="E3">
        <v>0.65937734746682242</v>
      </c>
      <c r="F3">
        <v>0.88473416242383784</v>
      </c>
      <c r="G3">
        <v>0.40898088640347219</v>
      </c>
    </row>
    <row r="4" spans="1:7" x14ac:dyDescent="0.55000000000000004">
      <c r="A4" s="1">
        <v>1868</v>
      </c>
      <c r="B4" t="s">
        <v>78</v>
      </c>
      <c r="C4" t="str">
        <f>VLOOKUP(A4, [1]speeches!$B:$BC, 54,FALSE)</f>
        <v>Democratic</v>
      </c>
      <c r="D4">
        <v>0.94733625343791394</v>
      </c>
      <c r="E4">
        <v>0.78435367220128349</v>
      </c>
      <c r="F4">
        <v>0.86584496281959866</v>
      </c>
      <c r="G4">
        <v>0.6723031476011001</v>
      </c>
    </row>
    <row r="5" spans="1:7" hidden="1" x14ac:dyDescent="0.55000000000000004">
      <c r="A5" s="1">
        <v>1869</v>
      </c>
      <c r="B5" t="s">
        <v>71</v>
      </c>
      <c r="C5" t="str">
        <f>VLOOKUP(A5, [1]speeches!$B:$BC, 54,FALSE)</f>
        <v>Republican</v>
      </c>
      <c r="D5">
        <v>1.1685276551545054</v>
      </c>
      <c r="E5">
        <v>0.714100233705531</v>
      </c>
      <c r="F5">
        <v>0.85692028044663715</v>
      </c>
      <c r="G5">
        <v>0.72708387431835886</v>
      </c>
    </row>
    <row r="6" spans="1:7" hidden="1" x14ac:dyDescent="0.55000000000000004">
      <c r="A6" s="1">
        <v>1870</v>
      </c>
      <c r="B6" t="s">
        <v>71</v>
      </c>
      <c r="C6" t="str">
        <f>VLOOKUP(A6, [1]speeches!$B:$BC, 54,FALSE)</f>
        <v>Republican</v>
      </c>
      <c r="D6">
        <v>1.4079670329670331</v>
      </c>
      <c r="E6">
        <v>0.82417582417582425</v>
      </c>
      <c r="F6">
        <v>0.74404761904761896</v>
      </c>
      <c r="G6">
        <v>1.0531135531135531</v>
      </c>
    </row>
    <row r="7" spans="1:7" hidden="1" x14ac:dyDescent="0.55000000000000004">
      <c r="A7" s="1">
        <v>1871</v>
      </c>
      <c r="B7" t="s">
        <v>71</v>
      </c>
      <c r="C7" t="str">
        <f>VLOOKUP(A7, [1]speeches!$B:$BC, 54,FALSE)</f>
        <v>Republican</v>
      </c>
      <c r="D7">
        <v>1.3471663053576959</v>
      </c>
      <c r="E7">
        <v>0.38711675441313098</v>
      </c>
      <c r="F7">
        <v>0.71229482812016098</v>
      </c>
      <c r="G7">
        <v>1.1303809228863424</v>
      </c>
    </row>
    <row r="8" spans="1:7" hidden="1" x14ac:dyDescent="0.55000000000000004">
      <c r="A8" s="1">
        <v>1872</v>
      </c>
      <c r="B8" t="s">
        <v>71</v>
      </c>
      <c r="C8" t="str">
        <f>VLOOKUP(A8, [1]speeches!$B:$BC, 54,FALSE)</f>
        <v>Republican</v>
      </c>
      <c r="D8">
        <v>1.6294810729506142</v>
      </c>
      <c r="E8">
        <v>0.15041363750313361</v>
      </c>
      <c r="F8">
        <v>0.9024818250188017</v>
      </c>
      <c r="G8">
        <v>1.2534469791927803</v>
      </c>
    </row>
    <row r="9" spans="1:7" hidden="1" x14ac:dyDescent="0.55000000000000004">
      <c r="A9" s="1">
        <v>1873</v>
      </c>
      <c r="B9" t="s">
        <v>71</v>
      </c>
      <c r="C9" t="str">
        <f>VLOOKUP(A9, [1]speeches!$B:$BC, 54,FALSE)</f>
        <v>Republican</v>
      </c>
      <c r="D9">
        <v>1.1774096986629414</v>
      </c>
      <c r="E9">
        <v>0.84813410496906805</v>
      </c>
      <c r="F9">
        <v>0.77828776691279189</v>
      </c>
      <c r="G9">
        <v>0.7982438635002993</v>
      </c>
    </row>
    <row r="10" spans="1:7" hidden="1" x14ac:dyDescent="0.55000000000000004">
      <c r="A10" s="1">
        <v>1874</v>
      </c>
      <c r="B10" t="s">
        <v>71</v>
      </c>
      <c r="C10" t="str">
        <f>VLOOKUP(A10, [1]speeches!$B:$BC, 54,FALSE)</f>
        <v>Republican</v>
      </c>
      <c r="D10">
        <v>1.1202958451163803</v>
      </c>
      <c r="E10">
        <v>0.71785947356971946</v>
      </c>
      <c r="F10">
        <v>0.60909288666521644</v>
      </c>
      <c r="G10">
        <v>1.2290624320208832</v>
      </c>
    </row>
    <row r="11" spans="1:7" hidden="1" x14ac:dyDescent="0.55000000000000004">
      <c r="A11" s="1">
        <v>1875</v>
      </c>
      <c r="B11" t="s">
        <v>71</v>
      </c>
      <c r="C11" t="str">
        <f>VLOOKUP(A11, [1]speeches!$B:$BC, 54,FALSE)</f>
        <v>Republican</v>
      </c>
      <c r="D11">
        <v>1.0817012210112267</v>
      </c>
      <c r="E11">
        <v>0.64738179136277962</v>
      </c>
      <c r="F11">
        <v>0.60640826026386951</v>
      </c>
      <c r="G11">
        <v>1.0571171023518808</v>
      </c>
    </row>
    <row r="12" spans="1:7" hidden="1" x14ac:dyDescent="0.55000000000000004">
      <c r="A12" s="1">
        <v>1876</v>
      </c>
      <c r="B12" t="s">
        <v>71</v>
      </c>
      <c r="C12" t="str">
        <f>VLOOKUP(A12, [1]speeches!$B:$BC, 54,FALSE)</f>
        <v>Republican</v>
      </c>
      <c r="D12">
        <v>1.3837774179302222</v>
      </c>
      <c r="E12">
        <v>0.45635212718975421</v>
      </c>
      <c r="F12">
        <v>0.78021492713087004</v>
      </c>
      <c r="G12">
        <v>1.634035036066539</v>
      </c>
    </row>
    <row r="13" spans="1:7" hidden="1" x14ac:dyDescent="0.55000000000000004">
      <c r="A13" s="1">
        <v>1877</v>
      </c>
      <c r="B13" t="s">
        <v>74</v>
      </c>
      <c r="C13" t="str">
        <f>VLOOKUP(A13, [1]speeches!$B:$BC, 54,FALSE)</f>
        <v>Republican</v>
      </c>
      <c r="D13">
        <v>1.0228264937008857</v>
      </c>
      <c r="E13">
        <v>0.83572408631657735</v>
      </c>
      <c r="F13">
        <v>0.7234626418859923</v>
      </c>
      <c r="G13">
        <v>0.98540601222402402</v>
      </c>
    </row>
    <row r="14" spans="1:7" hidden="1" x14ac:dyDescent="0.55000000000000004">
      <c r="A14" s="1">
        <v>1878</v>
      </c>
      <c r="B14" t="s">
        <v>74</v>
      </c>
      <c r="C14" t="str">
        <f>VLOOKUP(A14, [1]speeches!$B:$BC, 54,FALSE)</f>
        <v>Republican</v>
      </c>
      <c r="D14">
        <v>0.72325846973734298</v>
      </c>
      <c r="E14">
        <v>0.38066235249333841</v>
      </c>
      <c r="F14">
        <v>0.60905976398934147</v>
      </c>
      <c r="G14">
        <v>0.72325846973734298</v>
      </c>
    </row>
    <row r="15" spans="1:7" hidden="1" x14ac:dyDescent="0.55000000000000004">
      <c r="A15" s="1">
        <v>1879</v>
      </c>
      <c r="B15" t="s">
        <v>74</v>
      </c>
      <c r="C15" t="str">
        <f>VLOOKUP(A15, [1]speeches!$B:$BC, 54,FALSE)</f>
        <v>Republican</v>
      </c>
      <c r="D15">
        <v>0.98005502063273731</v>
      </c>
      <c r="E15">
        <v>0.51581843191196697</v>
      </c>
      <c r="F15">
        <v>0.50722145804676755</v>
      </c>
      <c r="G15">
        <v>0.79951856946354882</v>
      </c>
    </row>
    <row r="16" spans="1:7" hidden="1" x14ac:dyDescent="0.55000000000000004">
      <c r="A16" s="1">
        <v>1880</v>
      </c>
      <c r="B16" t="s">
        <v>74</v>
      </c>
      <c r="C16" t="str">
        <f>VLOOKUP(A16, [1]speeches!$B:$BC, 54,FALSE)</f>
        <v>Republican</v>
      </c>
      <c r="D16">
        <v>1.0751082574286994</v>
      </c>
      <c r="E16">
        <v>0.52262206958339552</v>
      </c>
      <c r="F16">
        <v>0.43302971479767061</v>
      </c>
      <c r="G16">
        <v>1.134836493952516</v>
      </c>
    </row>
    <row r="17" spans="1:7" hidden="1" x14ac:dyDescent="0.55000000000000004">
      <c r="A17" s="1">
        <v>1881</v>
      </c>
      <c r="B17" t="s">
        <v>60</v>
      </c>
      <c r="C17" t="str">
        <f>VLOOKUP(A17, [1]speeches!$B:$BC, 54,FALSE)</f>
        <v>Republican</v>
      </c>
      <c r="D17">
        <v>1.3343799058084773</v>
      </c>
      <c r="E17">
        <v>0.52328623757195181</v>
      </c>
      <c r="F17">
        <v>0.70643642072213508</v>
      </c>
      <c r="G17">
        <v>0.96807953950811088</v>
      </c>
    </row>
    <row r="18" spans="1:7" hidden="1" x14ac:dyDescent="0.55000000000000004">
      <c r="A18" s="1">
        <v>1882</v>
      </c>
      <c r="B18" t="s">
        <v>60</v>
      </c>
      <c r="C18" t="str">
        <f>VLOOKUP(A18, [1]speeches!$B:$BC, 54,FALSE)</f>
        <v>Republican</v>
      </c>
      <c r="D18">
        <v>1.1737854581023801</v>
      </c>
      <c r="E18">
        <v>0.58689272905119005</v>
      </c>
      <c r="F18">
        <v>0.52168242582328006</v>
      </c>
      <c r="G18">
        <v>1.5650472774698401</v>
      </c>
    </row>
    <row r="19" spans="1:7" hidden="1" x14ac:dyDescent="0.55000000000000004">
      <c r="A19" s="1">
        <v>1883</v>
      </c>
      <c r="B19" t="s">
        <v>60</v>
      </c>
      <c r="C19" t="str">
        <f>VLOOKUP(A19, [1]speeches!$B:$BC, 54,FALSE)</f>
        <v>Republican</v>
      </c>
      <c r="D19">
        <v>1.004228329809725</v>
      </c>
      <c r="E19">
        <v>1.2156448202959831</v>
      </c>
      <c r="F19">
        <v>0.71353065539112048</v>
      </c>
      <c r="G19">
        <v>1.8234672304439745</v>
      </c>
    </row>
    <row r="20" spans="1:7" hidden="1" x14ac:dyDescent="0.55000000000000004">
      <c r="A20" s="1">
        <v>1884</v>
      </c>
      <c r="B20" t="s">
        <v>60</v>
      </c>
      <c r="C20" t="str">
        <f>VLOOKUP(A20, [1]speeches!$B:$BC, 54,FALSE)</f>
        <v>Republican</v>
      </c>
      <c r="D20">
        <v>0.88297753436906223</v>
      </c>
      <c r="E20">
        <v>0.65943891807309707</v>
      </c>
      <c r="F20">
        <v>0.58120040236950932</v>
      </c>
      <c r="G20">
        <v>1.0059237733318431</v>
      </c>
    </row>
    <row r="21" spans="1:7" x14ac:dyDescent="0.55000000000000004">
      <c r="A21" s="1">
        <v>1885</v>
      </c>
      <c r="B21" t="s">
        <v>65</v>
      </c>
      <c r="C21" t="str">
        <f>VLOOKUP(A21, [1]speeches!$B:$BC, 54,FALSE)</f>
        <v>Democratic</v>
      </c>
      <c r="D21">
        <v>0.9368986123771903</v>
      </c>
      <c r="E21">
        <v>0.46591714777676496</v>
      </c>
      <c r="F21">
        <v>0.69887572166514733</v>
      </c>
      <c r="G21">
        <v>0.92676997872986944</v>
      </c>
    </row>
    <row r="22" spans="1:7" x14ac:dyDescent="0.55000000000000004">
      <c r="A22" s="1">
        <v>1886</v>
      </c>
      <c r="B22" t="s">
        <v>65</v>
      </c>
      <c r="C22" t="str">
        <f>VLOOKUP(A22, [1]speeches!$B:$BC, 54,FALSE)</f>
        <v>Democratic</v>
      </c>
      <c r="D22">
        <v>0.81929302940204829</v>
      </c>
      <c r="E22">
        <v>0.87215064420218036</v>
      </c>
      <c r="F22">
        <v>0.58143376280145354</v>
      </c>
      <c r="G22">
        <v>1.1430459200528578</v>
      </c>
    </row>
    <row r="23" spans="1:7" x14ac:dyDescent="0.55000000000000004">
      <c r="A23" s="1">
        <v>1887</v>
      </c>
      <c r="B23" t="s">
        <v>65</v>
      </c>
      <c r="C23" t="str">
        <f>VLOOKUP(A23, [1]speeches!$B:$BC, 54,FALSE)</f>
        <v>Democratic</v>
      </c>
      <c r="D23">
        <v>0.49158631121194929</v>
      </c>
      <c r="E23">
        <v>2.1743240688220835</v>
      </c>
      <c r="F23">
        <v>0.18907165815844207</v>
      </c>
      <c r="G23">
        <v>0.56721497447532609</v>
      </c>
    </row>
    <row r="24" spans="1:7" x14ac:dyDescent="0.55000000000000004">
      <c r="A24" s="1">
        <v>1888</v>
      </c>
      <c r="B24" t="s">
        <v>65</v>
      </c>
      <c r="C24" t="str">
        <f>VLOOKUP(A24, [1]speeches!$B:$BC, 54,FALSE)</f>
        <v>Democratic</v>
      </c>
      <c r="D24">
        <v>0.87583148558758317</v>
      </c>
      <c r="E24">
        <v>0.70953436807095338</v>
      </c>
      <c r="F24">
        <v>0.46563192904656325</v>
      </c>
      <c r="G24">
        <v>1.164079822616408</v>
      </c>
    </row>
    <row r="25" spans="1:7" hidden="1" x14ac:dyDescent="0.55000000000000004">
      <c r="A25" s="1">
        <v>1889</v>
      </c>
      <c r="B25" t="s">
        <v>73</v>
      </c>
      <c r="C25" t="str">
        <f>VLOOKUP(A25, [1]speeches!$B:$BC, 54,FALSE)</f>
        <v>Republican</v>
      </c>
      <c r="D25">
        <v>0.89993077455580339</v>
      </c>
      <c r="E25">
        <v>0.42304438120144605</v>
      </c>
      <c r="F25">
        <v>0.58457041766018003</v>
      </c>
      <c r="G25">
        <v>0.64610414583493569</v>
      </c>
    </row>
    <row r="26" spans="1:7" hidden="1" x14ac:dyDescent="0.55000000000000004">
      <c r="A26" s="1">
        <v>1890</v>
      </c>
      <c r="B26" t="s">
        <v>73</v>
      </c>
      <c r="C26" t="str">
        <f>VLOOKUP(A26, [1]speeches!$B:$BC, 54,FALSE)</f>
        <v>Republican</v>
      </c>
      <c r="D26">
        <v>1.0935601458080195</v>
      </c>
      <c r="E26">
        <v>0.89394202395417455</v>
      </c>
      <c r="F26">
        <v>0.42527339003645198</v>
      </c>
      <c r="G26">
        <v>0.59885436556153449</v>
      </c>
    </row>
    <row r="27" spans="1:7" hidden="1" x14ac:dyDescent="0.55000000000000004">
      <c r="A27" s="1">
        <v>1891</v>
      </c>
      <c r="B27" t="s">
        <v>73</v>
      </c>
      <c r="C27" t="str">
        <f>VLOOKUP(A27, [1]speeches!$B:$BC, 54,FALSE)</f>
        <v>Republican</v>
      </c>
      <c r="D27">
        <v>1.0618708568622637</v>
      </c>
      <c r="E27">
        <v>0.72428185612570584</v>
      </c>
      <c r="F27">
        <v>0.45421065553645962</v>
      </c>
      <c r="G27">
        <v>0.81021360176773882</v>
      </c>
    </row>
    <row r="28" spans="1:7" hidden="1" x14ac:dyDescent="0.55000000000000004">
      <c r="A28" s="1">
        <v>1892</v>
      </c>
      <c r="B28" t="s">
        <v>73</v>
      </c>
      <c r="C28" t="str">
        <f>VLOOKUP(A28, [1]speeches!$B:$BC, 54,FALSE)</f>
        <v>Republican</v>
      </c>
      <c r="D28">
        <v>1.308670858312619</v>
      </c>
      <c r="E28">
        <v>0.68723497587366578</v>
      </c>
      <c r="F28">
        <v>0.38017253984500654</v>
      </c>
      <c r="G28">
        <v>0.70916800701856997</v>
      </c>
    </row>
    <row r="29" spans="1:7" x14ac:dyDescent="0.55000000000000004">
      <c r="A29" s="1">
        <v>1893</v>
      </c>
      <c r="B29" t="s">
        <v>65</v>
      </c>
      <c r="C29" t="str">
        <f>VLOOKUP(A29, [1]speeches!$B:$BC, 54,FALSE)</f>
        <v>Democratic</v>
      </c>
      <c r="D29">
        <v>1.0502320280061874</v>
      </c>
      <c r="E29">
        <v>0.73272001953920052</v>
      </c>
      <c r="F29">
        <v>0.88740535699747614</v>
      </c>
      <c r="G29">
        <v>0.73272001953920052</v>
      </c>
    </row>
    <row r="30" spans="1:7" x14ac:dyDescent="0.55000000000000004">
      <c r="A30" s="1">
        <v>1894</v>
      </c>
      <c r="B30" t="s">
        <v>65</v>
      </c>
      <c r="C30" t="str">
        <f>VLOOKUP(A30, [1]speeches!$B:$BC, 54,FALSE)</f>
        <v>Democratic</v>
      </c>
      <c r="D30">
        <v>0.89982381072237594</v>
      </c>
      <c r="E30">
        <v>0.65441731688900073</v>
      </c>
      <c r="F30">
        <v>0.94387113012836654</v>
      </c>
      <c r="G30">
        <v>0.5789076264787314</v>
      </c>
    </row>
    <row r="31" spans="1:7" x14ac:dyDescent="0.55000000000000004">
      <c r="A31" s="1">
        <v>1895</v>
      </c>
      <c r="B31" t="s">
        <v>65</v>
      </c>
      <c r="C31" t="str">
        <f>VLOOKUP(A31, [1]speeches!$B:$BC, 54,FALSE)</f>
        <v>Democratic</v>
      </c>
      <c r="D31">
        <v>1.0292413605071229</v>
      </c>
      <c r="E31">
        <v>0.86565332969804376</v>
      </c>
      <c r="F31">
        <v>0.5384772680798855</v>
      </c>
      <c r="G31">
        <v>0.69524913093858631</v>
      </c>
    </row>
    <row r="32" spans="1:7" x14ac:dyDescent="0.55000000000000004">
      <c r="A32" s="1">
        <v>1896</v>
      </c>
      <c r="B32" t="s">
        <v>65</v>
      </c>
      <c r="C32" t="str">
        <f>VLOOKUP(A32, [1]speeches!$B:$BC, 54,FALSE)</f>
        <v>Democratic</v>
      </c>
      <c r="D32">
        <v>0.86123162597940817</v>
      </c>
      <c r="E32">
        <v>0.88065790325713922</v>
      </c>
      <c r="F32">
        <v>0.72524768503529102</v>
      </c>
      <c r="G32">
        <v>0.71877225927604738</v>
      </c>
    </row>
    <row r="33" spans="1:7" hidden="1" x14ac:dyDescent="0.55000000000000004">
      <c r="A33" s="1">
        <v>1897</v>
      </c>
      <c r="B33" t="s">
        <v>82</v>
      </c>
      <c r="C33" t="str">
        <f>VLOOKUP(A33, [1]speeches!$B:$BC, 54,FALSE)</f>
        <v>Republican</v>
      </c>
      <c r="D33">
        <v>0.90834021469859627</v>
      </c>
      <c r="E33">
        <v>0.48720066061106521</v>
      </c>
      <c r="F33">
        <v>0.94137076796036345</v>
      </c>
      <c r="G33">
        <v>0.90008257638315436</v>
      </c>
    </row>
    <row r="34" spans="1:7" hidden="1" x14ac:dyDescent="0.55000000000000004">
      <c r="A34" s="1">
        <v>1898</v>
      </c>
      <c r="B34" t="s">
        <v>82</v>
      </c>
      <c r="C34" t="str">
        <f>VLOOKUP(A34, [1]speeches!$B:$BC, 54,FALSE)</f>
        <v>Republican</v>
      </c>
      <c r="D34">
        <v>1.0193982581155978</v>
      </c>
      <c r="E34">
        <v>0.4651623119556611</v>
      </c>
      <c r="F34">
        <v>1.405384006334125</v>
      </c>
      <c r="G34">
        <v>0.67300079176563732</v>
      </c>
    </row>
    <row r="35" spans="1:7" hidden="1" x14ac:dyDescent="0.55000000000000004">
      <c r="A35" s="1">
        <v>1899</v>
      </c>
      <c r="B35" t="s">
        <v>82</v>
      </c>
      <c r="C35" t="str">
        <f>VLOOKUP(A35, [1]speeches!$B:$BC, 54,FALSE)</f>
        <v>Republican</v>
      </c>
      <c r="D35">
        <v>1.3546553888852177</v>
      </c>
      <c r="E35">
        <v>0.81940130839886338</v>
      </c>
      <c r="F35">
        <v>0.73349633251833746</v>
      </c>
      <c r="G35">
        <v>0.92513050948258779</v>
      </c>
    </row>
    <row r="36" spans="1:7" hidden="1" x14ac:dyDescent="0.55000000000000004">
      <c r="A36" s="1">
        <v>1900</v>
      </c>
      <c r="B36" t="s">
        <v>82</v>
      </c>
      <c r="C36" t="str">
        <f>VLOOKUP(A36, [1]speeches!$B:$BC, 54,FALSE)</f>
        <v>Republican</v>
      </c>
      <c r="D36">
        <v>1.0452597470471412</v>
      </c>
      <c r="E36">
        <v>0.52785617225880632</v>
      </c>
      <c r="F36">
        <v>1.0034493571652556</v>
      </c>
      <c r="G36">
        <v>0.68464513431587748</v>
      </c>
    </row>
    <row r="37" spans="1:7" hidden="1" x14ac:dyDescent="0.55000000000000004">
      <c r="A37" s="1">
        <v>1901</v>
      </c>
      <c r="B37" t="s">
        <v>89</v>
      </c>
      <c r="C37" t="str">
        <f>VLOOKUP(A37, [1]speeches!$B:$BC, 54,FALSE)</f>
        <v>Republican</v>
      </c>
      <c r="D37">
        <v>1.1176320489920899</v>
      </c>
      <c r="E37">
        <v>0.52054095432508296</v>
      </c>
      <c r="F37">
        <v>0.97984179637662672</v>
      </c>
      <c r="G37">
        <v>0.52564429701454451</v>
      </c>
    </row>
    <row r="38" spans="1:7" x14ac:dyDescent="0.55000000000000004">
      <c r="A38" s="1">
        <v>1902</v>
      </c>
      <c r="B38" t="s">
        <v>89</v>
      </c>
      <c r="C38" t="str">
        <f>VLOOKUP(A38, [1]speeches!$B:$BC, 54,FALSE)</f>
        <v>Democratic</v>
      </c>
      <c r="D38">
        <v>0.94300943009430105</v>
      </c>
      <c r="E38">
        <v>0.55350553505535049</v>
      </c>
      <c r="F38">
        <v>0.94300943009430105</v>
      </c>
      <c r="G38">
        <v>0.43050430504305043</v>
      </c>
    </row>
    <row r="39" spans="1:7" hidden="1" x14ac:dyDescent="0.55000000000000004">
      <c r="A39" s="1">
        <v>1903</v>
      </c>
      <c r="B39" t="s">
        <v>89</v>
      </c>
      <c r="C39" t="str">
        <f>VLOOKUP(A39, [1]speeches!$B:$BC, 54,FALSE)</f>
        <v>Republican</v>
      </c>
      <c r="D39">
        <v>1.0150578112395805</v>
      </c>
      <c r="E39">
        <v>0.38988975531056735</v>
      </c>
      <c r="F39">
        <v>0.82011293358429682</v>
      </c>
      <c r="G39">
        <v>1.0150578112395805</v>
      </c>
    </row>
    <row r="40" spans="1:7" x14ac:dyDescent="0.55000000000000004">
      <c r="A40" s="1">
        <v>1904</v>
      </c>
      <c r="B40" t="s">
        <v>89</v>
      </c>
      <c r="C40" t="str">
        <f>VLOOKUP(A40, [1]speeches!$B:$BC, 54,FALSE)</f>
        <v>Democratic</v>
      </c>
      <c r="D40">
        <v>1.0685970355049983</v>
      </c>
      <c r="E40">
        <v>0.3906698839480639</v>
      </c>
      <c r="F40">
        <v>0.75835918648741818</v>
      </c>
      <c r="G40">
        <v>0.87326209353096629</v>
      </c>
    </row>
    <row r="41" spans="1:7" x14ac:dyDescent="0.55000000000000004">
      <c r="A41" s="1">
        <v>1905</v>
      </c>
      <c r="B41" t="s">
        <v>89</v>
      </c>
      <c r="C41" t="str">
        <f>VLOOKUP(A41, [1]speeches!$B:$BC, 54,FALSE)</f>
        <v>Democratic</v>
      </c>
      <c r="D41">
        <v>1.1225182758758439</v>
      </c>
      <c r="E41">
        <v>0.57923540925977712</v>
      </c>
      <c r="F41">
        <v>0.78696121120121443</v>
      </c>
      <c r="G41">
        <v>1.0106659209843007</v>
      </c>
    </row>
    <row r="42" spans="1:7" hidden="1" x14ac:dyDescent="0.55000000000000004">
      <c r="A42" s="1">
        <v>1906</v>
      </c>
      <c r="B42" t="s">
        <v>89</v>
      </c>
      <c r="C42" t="str">
        <f>VLOOKUP(A42, [1]speeches!$B:$BC, 54,FALSE)</f>
        <v>Republican</v>
      </c>
      <c r="D42">
        <v>1.0010604453870626</v>
      </c>
      <c r="E42">
        <v>0.55991516436903499</v>
      </c>
      <c r="F42">
        <v>0.86532343584305416</v>
      </c>
      <c r="G42">
        <v>0.56415694591728527</v>
      </c>
    </row>
    <row r="43" spans="1:7" x14ac:dyDescent="0.55000000000000004">
      <c r="A43" s="1">
        <v>1907</v>
      </c>
      <c r="B43" t="s">
        <v>89</v>
      </c>
      <c r="C43" t="str">
        <f>VLOOKUP(A43, [1]speeches!$B:$BC, 54,FALSE)</f>
        <v>Democratic</v>
      </c>
      <c r="D43">
        <v>0.87283616974654887</v>
      </c>
      <c r="E43">
        <v>0.6500620845811117</v>
      </c>
      <c r="F43">
        <v>0.79614345190270985</v>
      </c>
      <c r="G43">
        <v>0.46015630706303412</v>
      </c>
    </row>
    <row r="44" spans="1:7" x14ac:dyDescent="0.55000000000000004">
      <c r="A44" s="1">
        <v>1908</v>
      </c>
      <c r="B44" t="s">
        <v>89</v>
      </c>
      <c r="C44" t="str">
        <f>VLOOKUP(A44, [1]speeches!$B:$BC, 54,FALSE)</f>
        <v>Democratic</v>
      </c>
      <c r="D44">
        <v>0.88737553526285917</v>
      </c>
      <c r="E44">
        <v>0.6552133312696693</v>
      </c>
      <c r="F44">
        <v>0.52623432905123046</v>
      </c>
      <c r="G44">
        <v>0.44884692772016715</v>
      </c>
    </row>
    <row r="45" spans="1:7" hidden="1" x14ac:dyDescent="0.55000000000000004">
      <c r="A45" s="1">
        <v>1909</v>
      </c>
      <c r="B45" t="s">
        <v>90</v>
      </c>
      <c r="C45" t="str">
        <f>VLOOKUP(A45, [1]speeches!$B:$BC, 54,FALSE)</f>
        <v>Republican</v>
      </c>
      <c r="D45">
        <v>1.483188134494924</v>
      </c>
      <c r="E45">
        <v>0.71279429764561886</v>
      </c>
      <c r="F45">
        <v>0.56159550723594209</v>
      </c>
      <c r="G45">
        <v>0.53999568003455967</v>
      </c>
    </row>
    <row r="46" spans="1:7" hidden="1" x14ac:dyDescent="0.55000000000000004">
      <c r="A46" s="1">
        <v>1910</v>
      </c>
      <c r="B46" t="s">
        <v>90</v>
      </c>
      <c r="C46" t="str">
        <f>VLOOKUP(A46, [1]speeches!$B:$BC, 54,FALSE)</f>
        <v>Republican</v>
      </c>
      <c r="D46">
        <v>1.7743604909064026</v>
      </c>
      <c r="E46">
        <v>0.63581250924146093</v>
      </c>
      <c r="F46">
        <v>0.68017152151412097</v>
      </c>
      <c r="G46">
        <v>0.79846222090788121</v>
      </c>
    </row>
    <row r="47" spans="1:7" hidden="1" x14ac:dyDescent="0.55000000000000004">
      <c r="A47" s="1">
        <v>1911</v>
      </c>
      <c r="B47" t="s">
        <v>90</v>
      </c>
      <c r="C47" t="str">
        <f>VLOOKUP(A47, [1]speeches!$B:$BC, 54,FALSE)</f>
        <v>Republican</v>
      </c>
      <c r="D47">
        <v>1.1601417482281471</v>
      </c>
      <c r="E47">
        <v>0.92811339858251773</v>
      </c>
      <c r="F47">
        <v>0.80577117786027674</v>
      </c>
      <c r="G47">
        <v>0.73405332433344583</v>
      </c>
    </row>
    <row r="48" spans="1:7" hidden="1" x14ac:dyDescent="0.55000000000000004">
      <c r="A48" s="1">
        <v>1912</v>
      </c>
      <c r="B48" t="s">
        <v>90</v>
      </c>
      <c r="C48" t="str">
        <f>VLOOKUP(A48, [1]speeches!$B:$BC, 54,FALSE)</f>
        <v>Republican</v>
      </c>
      <c r="D48">
        <v>1.3876739562624256</v>
      </c>
      <c r="E48">
        <v>0.62823061630218691</v>
      </c>
      <c r="F48">
        <v>0.89065606361829019</v>
      </c>
      <c r="G48">
        <v>0.73161033797216701</v>
      </c>
    </row>
    <row r="49" spans="1:7" x14ac:dyDescent="0.55000000000000004">
      <c r="A49" s="1">
        <v>1913</v>
      </c>
      <c r="B49" t="s">
        <v>96</v>
      </c>
      <c r="C49" t="str">
        <f>VLOOKUP(A49, [1]speeches!$B:$BC, 54,FALSE)</f>
        <v>Democratic</v>
      </c>
      <c r="D49">
        <v>0.59121621621621623</v>
      </c>
      <c r="E49">
        <v>0.28153153153153154</v>
      </c>
      <c r="F49">
        <v>0.33783783783783783</v>
      </c>
      <c r="G49">
        <v>0.47860360360360354</v>
      </c>
    </row>
    <row r="50" spans="1:7" x14ac:dyDescent="0.55000000000000004">
      <c r="A50" s="1">
        <v>1914</v>
      </c>
      <c r="B50" t="s">
        <v>96</v>
      </c>
      <c r="C50" t="str">
        <f>VLOOKUP(A50, [1]speeches!$B:$BC, 54,FALSE)</f>
        <v>Democratic</v>
      </c>
      <c r="D50">
        <v>1.2574454003970881</v>
      </c>
      <c r="E50">
        <v>0.66181336863004636</v>
      </c>
      <c r="F50">
        <v>0.75005515111405252</v>
      </c>
      <c r="G50">
        <v>6.6181336863004633E-2</v>
      </c>
    </row>
    <row r="51" spans="1:7" x14ac:dyDescent="0.55000000000000004">
      <c r="A51" s="1">
        <v>1915</v>
      </c>
      <c r="B51" t="s">
        <v>96</v>
      </c>
      <c r="C51" t="str">
        <f>VLOOKUP(A51, [1]speeches!$B:$BC, 54,FALSE)</f>
        <v>Democratic</v>
      </c>
      <c r="D51">
        <v>0.91074681238615673</v>
      </c>
      <c r="E51">
        <v>0.76762945615404632</v>
      </c>
      <c r="F51">
        <v>1.3400988810824876</v>
      </c>
      <c r="G51">
        <v>0.507416081186573</v>
      </c>
    </row>
    <row r="52" spans="1:7" x14ac:dyDescent="0.55000000000000004">
      <c r="A52" s="1">
        <v>1916</v>
      </c>
      <c r="B52" t="s">
        <v>96</v>
      </c>
      <c r="C52" t="str">
        <f>VLOOKUP(A52, [1]speeches!$B:$BC, 54,FALSE)</f>
        <v>Democratic</v>
      </c>
      <c r="D52">
        <v>0.47236655644780345</v>
      </c>
      <c r="E52">
        <v>0.28341993386868214</v>
      </c>
      <c r="F52">
        <v>0.33065658951346244</v>
      </c>
      <c r="G52">
        <v>0.28341993386868214</v>
      </c>
    </row>
    <row r="53" spans="1:7" x14ac:dyDescent="0.55000000000000004">
      <c r="A53" s="1">
        <v>1917</v>
      </c>
      <c r="B53" t="s">
        <v>96</v>
      </c>
      <c r="C53" t="str">
        <f>VLOOKUP(A53, [1]speeches!$B:$BC, 54,FALSE)</f>
        <v>Democratic</v>
      </c>
      <c r="D53">
        <v>0.61334014822386917</v>
      </c>
      <c r="E53">
        <v>0.43444927165857394</v>
      </c>
      <c r="F53">
        <v>1.8144646051622797</v>
      </c>
      <c r="G53">
        <v>7.6667518527983647E-2</v>
      </c>
    </row>
    <row r="54" spans="1:7" x14ac:dyDescent="0.55000000000000004">
      <c r="A54" s="1">
        <v>1918</v>
      </c>
      <c r="B54" t="s">
        <v>96</v>
      </c>
      <c r="C54" t="str">
        <f>VLOOKUP(A54, [1]speeches!$B:$BC, 54,FALSE)</f>
        <v>Democratic</v>
      </c>
      <c r="D54">
        <v>0.80512351326623965</v>
      </c>
      <c r="E54">
        <v>0.62214089661482153</v>
      </c>
      <c r="F54">
        <v>1.2076852698993596</v>
      </c>
      <c r="G54">
        <v>0.21957913998170175</v>
      </c>
    </row>
    <row r="55" spans="1:7" x14ac:dyDescent="0.55000000000000004">
      <c r="A55" s="1">
        <v>1919</v>
      </c>
      <c r="B55" t="s">
        <v>96</v>
      </c>
      <c r="C55" t="str">
        <f>VLOOKUP(A55, [1]speeches!$B:$BC, 54,FALSE)</f>
        <v>Democratic</v>
      </c>
      <c r="D55">
        <v>0.94637223974763407</v>
      </c>
      <c r="E55">
        <v>1.4300736067297581</v>
      </c>
      <c r="F55">
        <v>0.79915878023133546</v>
      </c>
      <c r="G55">
        <v>0.56782334384858046</v>
      </c>
    </row>
    <row r="56" spans="1:7" x14ac:dyDescent="0.55000000000000004">
      <c r="A56" s="1">
        <v>1920</v>
      </c>
      <c r="B56" t="s">
        <v>96</v>
      </c>
      <c r="C56" t="str">
        <f>VLOOKUP(A56, [1]speeches!$B:$BC, 54,FALSE)</f>
        <v>Democratic</v>
      </c>
      <c r="D56">
        <v>1.4048059149722736</v>
      </c>
      <c r="E56">
        <v>1.7744916820702401</v>
      </c>
      <c r="F56">
        <v>0.92421441774491686</v>
      </c>
      <c r="G56">
        <v>0.14787430683918668</v>
      </c>
    </row>
    <row r="57" spans="1:7" hidden="1" x14ac:dyDescent="0.55000000000000004">
      <c r="A57" s="1">
        <v>1921</v>
      </c>
      <c r="B57" t="s">
        <v>72</v>
      </c>
      <c r="C57" t="str">
        <f>VLOOKUP(A57, [1]speeches!$B:$BC, 54,FALSE)</f>
        <v>Republican</v>
      </c>
      <c r="D57">
        <v>0.92790863668807988</v>
      </c>
      <c r="E57">
        <v>1.2847965738758029</v>
      </c>
      <c r="F57">
        <v>0.78515346181299073</v>
      </c>
      <c r="G57">
        <v>0.44610992148465384</v>
      </c>
    </row>
    <row r="58" spans="1:7" hidden="1" x14ac:dyDescent="0.55000000000000004">
      <c r="A58" s="1">
        <v>1922</v>
      </c>
      <c r="B58" t="s">
        <v>72</v>
      </c>
      <c r="C58" t="str">
        <f>VLOOKUP(A58, [1]speeches!$B:$BC, 54,FALSE)</f>
        <v>Republican</v>
      </c>
      <c r="D58">
        <v>0.92270194986072418</v>
      </c>
      <c r="E58">
        <v>1.00974930362117</v>
      </c>
      <c r="F58">
        <v>0.83565459610027859</v>
      </c>
      <c r="G58">
        <v>0.66155988857938719</v>
      </c>
    </row>
    <row r="59" spans="1:7" hidden="1" x14ac:dyDescent="0.55000000000000004">
      <c r="A59" s="1">
        <v>1923</v>
      </c>
      <c r="B59" t="s">
        <v>67</v>
      </c>
      <c r="C59" t="str">
        <f>VLOOKUP(A59, [1]speeches!$B:$BC, 54,FALSE)</f>
        <v>Republican</v>
      </c>
      <c r="D59">
        <v>0.98492762274287415</v>
      </c>
      <c r="E59">
        <v>1.074466497537681</v>
      </c>
      <c r="F59">
        <v>0.73123414415758847</v>
      </c>
      <c r="G59">
        <v>0.83569616475152964</v>
      </c>
    </row>
    <row r="60" spans="1:7" hidden="1" x14ac:dyDescent="0.55000000000000004">
      <c r="A60" s="1">
        <v>1924</v>
      </c>
      <c r="B60" t="s">
        <v>67</v>
      </c>
      <c r="C60" t="str">
        <f>VLOOKUP(A60, [1]speeches!$B:$BC, 54,FALSE)</f>
        <v>Republican</v>
      </c>
      <c r="D60">
        <v>0.78977599080987926</v>
      </c>
      <c r="E60">
        <v>1.4072372199885124</v>
      </c>
      <c r="F60">
        <v>0.80413555427914996</v>
      </c>
      <c r="G60">
        <v>0.41642734060884551</v>
      </c>
    </row>
    <row r="61" spans="1:7" hidden="1" x14ac:dyDescent="0.55000000000000004">
      <c r="A61" s="1">
        <v>1925</v>
      </c>
      <c r="B61" t="s">
        <v>67</v>
      </c>
      <c r="C61" t="str">
        <f>VLOOKUP(A61, [1]speeches!$B:$BC, 54,FALSE)</f>
        <v>Republican</v>
      </c>
      <c r="D61">
        <v>0.55335239324910079</v>
      </c>
      <c r="E61">
        <v>1.3741584432352671</v>
      </c>
      <c r="F61">
        <v>0.84847366964862125</v>
      </c>
      <c r="G61">
        <v>0.35045651572443048</v>
      </c>
    </row>
    <row r="62" spans="1:7" hidden="1" x14ac:dyDescent="0.55000000000000004">
      <c r="A62" s="1">
        <v>1926</v>
      </c>
      <c r="B62" t="s">
        <v>67</v>
      </c>
      <c r="C62" t="str">
        <f>VLOOKUP(A62, [1]speeches!$B:$BC, 54,FALSE)</f>
        <v>Republican</v>
      </c>
      <c r="D62">
        <v>0.6596818005432673</v>
      </c>
      <c r="E62">
        <v>1.2999611951882033</v>
      </c>
      <c r="F62">
        <v>0.89251067132324402</v>
      </c>
      <c r="G62">
        <v>0.33954210322079936</v>
      </c>
    </row>
    <row r="63" spans="1:7" hidden="1" x14ac:dyDescent="0.55000000000000004">
      <c r="A63" s="1">
        <v>1927</v>
      </c>
      <c r="B63" t="s">
        <v>67</v>
      </c>
      <c r="C63" t="str">
        <f>VLOOKUP(A63, [1]speeches!$B:$BC, 54,FALSE)</f>
        <v>Republican</v>
      </c>
      <c r="D63">
        <v>0.61524438874330634</v>
      </c>
      <c r="E63">
        <v>1.2532756066993278</v>
      </c>
      <c r="F63">
        <v>0.60385097413694888</v>
      </c>
      <c r="G63">
        <v>0.60385097413694888</v>
      </c>
    </row>
    <row r="64" spans="1:7" hidden="1" x14ac:dyDescent="0.55000000000000004">
      <c r="A64" s="1">
        <v>1928</v>
      </c>
      <c r="B64" t="s">
        <v>67</v>
      </c>
      <c r="C64" t="str">
        <f>VLOOKUP(A64, [1]speeches!$B:$BC, 54,FALSE)</f>
        <v>Republican</v>
      </c>
      <c r="D64">
        <v>0.69478908188585609</v>
      </c>
      <c r="E64">
        <v>1.2531017369727049</v>
      </c>
      <c r="F64">
        <v>0.59553349875930517</v>
      </c>
      <c r="G64">
        <v>0.59553349875930517</v>
      </c>
    </row>
    <row r="65" spans="1:7" hidden="1" x14ac:dyDescent="0.55000000000000004">
      <c r="A65" s="1">
        <v>1929</v>
      </c>
      <c r="B65" t="s">
        <v>75</v>
      </c>
      <c r="C65" t="str">
        <f>VLOOKUP(A65, [1]speeches!$B:$BC, 54,FALSE)</f>
        <v>Republican</v>
      </c>
      <c r="D65">
        <v>0.74592922769034842</v>
      </c>
      <c r="E65">
        <v>1.055216956244883</v>
      </c>
      <c r="F65">
        <v>0.96424997725825523</v>
      </c>
      <c r="G65">
        <v>0.54580187391976709</v>
      </c>
    </row>
    <row r="66" spans="1:7" hidden="1" x14ac:dyDescent="0.55000000000000004">
      <c r="A66" s="1">
        <v>1930</v>
      </c>
      <c r="B66" t="s">
        <v>75</v>
      </c>
      <c r="C66" t="str">
        <f>VLOOKUP(A66, [1]speeches!$B:$BC, 54,FALSE)</f>
        <v>Republican</v>
      </c>
      <c r="D66">
        <v>0.37395512538495379</v>
      </c>
      <c r="E66">
        <v>2.4197096348438185</v>
      </c>
      <c r="F66">
        <v>0.50593928728552573</v>
      </c>
      <c r="G66">
        <v>0.72591289045314555</v>
      </c>
    </row>
    <row r="67" spans="1:7" hidden="1" x14ac:dyDescent="0.55000000000000004">
      <c r="A67" s="1">
        <v>1931</v>
      </c>
      <c r="B67" t="s">
        <v>75</v>
      </c>
      <c r="C67" t="str">
        <f>VLOOKUP(A67, [1]speeches!$B:$BC, 54,FALSE)</f>
        <v>Republican</v>
      </c>
      <c r="D67">
        <v>0.68589518114667603</v>
      </c>
      <c r="E67">
        <v>2.7435807245867041</v>
      </c>
      <c r="F67">
        <v>0.61554695743932464</v>
      </c>
      <c r="G67">
        <v>0.45726345409778407</v>
      </c>
    </row>
    <row r="68" spans="1:7" hidden="1" x14ac:dyDescent="0.55000000000000004">
      <c r="A68" s="1">
        <v>1932</v>
      </c>
      <c r="B68" t="s">
        <v>75</v>
      </c>
      <c r="C68" t="str">
        <f>VLOOKUP(A68, [1]speeches!$B:$BC, 54,FALSE)</f>
        <v>Republican</v>
      </c>
      <c r="D68">
        <v>0.92636579572446553</v>
      </c>
      <c r="E68">
        <v>2.3752969121140142</v>
      </c>
      <c r="F68">
        <v>0.64133016627078387</v>
      </c>
      <c r="G68">
        <v>0.11876484560570072</v>
      </c>
    </row>
    <row r="69" spans="1:7" hidden="1" x14ac:dyDescent="0.55000000000000004">
      <c r="A69" s="1">
        <v>1934</v>
      </c>
      <c r="B69" t="s">
        <v>89</v>
      </c>
      <c r="C69" t="str">
        <f>VLOOKUP(A69, [1]speeches!$B:$BC, 54,FALSE)</f>
        <v>Republican</v>
      </c>
      <c r="D69">
        <v>1.3045434098065678</v>
      </c>
      <c r="E69">
        <v>2.0242914979757085</v>
      </c>
      <c r="F69">
        <v>0.49482681061628431</v>
      </c>
      <c r="G69">
        <v>0.58479532163742687</v>
      </c>
    </row>
    <row r="70" spans="1:7" hidden="1" x14ac:dyDescent="0.55000000000000004">
      <c r="A70" s="1">
        <v>1935</v>
      </c>
      <c r="B70" t="s">
        <v>89</v>
      </c>
      <c r="C70" t="str">
        <f>VLOOKUP(A70, [1]speeches!$B:$BC, 54,FALSE)</f>
        <v>Republican</v>
      </c>
      <c r="D70">
        <v>1.166429587482219</v>
      </c>
      <c r="E70">
        <v>1.0241820768136558</v>
      </c>
      <c r="F70">
        <v>0.28449502133712662</v>
      </c>
      <c r="G70">
        <v>0.22759601706970131</v>
      </c>
    </row>
    <row r="71" spans="1:7" x14ac:dyDescent="0.55000000000000004">
      <c r="A71" s="1">
        <v>1936</v>
      </c>
      <c r="B71" t="s">
        <v>89</v>
      </c>
      <c r="C71" t="str">
        <f>VLOOKUP(A71, [1]speeches!$B:$BC, 54,FALSE)</f>
        <v>Democratic</v>
      </c>
      <c r="D71">
        <v>1.5223097112860893</v>
      </c>
      <c r="E71">
        <v>0.86614173228346458</v>
      </c>
      <c r="F71">
        <v>1.2073490813648293</v>
      </c>
      <c r="G71">
        <v>0.39370078740157477</v>
      </c>
    </row>
    <row r="72" spans="1:7" x14ac:dyDescent="0.55000000000000004">
      <c r="A72" s="1">
        <v>1937</v>
      </c>
      <c r="B72" t="s">
        <v>89</v>
      </c>
      <c r="C72" t="str">
        <f>VLOOKUP(A72, [1]speeches!$B:$BC, 54,FALSE)</f>
        <v>Democratic</v>
      </c>
      <c r="D72">
        <v>0.91575091575091583</v>
      </c>
      <c r="E72">
        <v>0.8424908424908425</v>
      </c>
      <c r="F72">
        <v>0.47619047619047622</v>
      </c>
      <c r="G72">
        <v>0.25641025641025639</v>
      </c>
    </row>
    <row r="73" spans="1:7" x14ac:dyDescent="0.55000000000000004">
      <c r="A73" s="1">
        <v>1938</v>
      </c>
      <c r="B73" t="s">
        <v>89</v>
      </c>
      <c r="C73" t="str">
        <f>VLOOKUP(A73, [1]speeches!$B:$BC, 54,FALSE)</f>
        <v>Democratic</v>
      </c>
      <c r="D73">
        <v>0.81248663673294841</v>
      </c>
      <c r="E73">
        <v>1.4325422279238829</v>
      </c>
      <c r="F73">
        <v>0.44900577293136629</v>
      </c>
      <c r="G73">
        <v>0.64143681847338041</v>
      </c>
    </row>
    <row r="74" spans="1:7" hidden="1" x14ac:dyDescent="0.55000000000000004">
      <c r="A74" s="1">
        <v>1939</v>
      </c>
      <c r="B74" t="s">
        <v>89</v>
      </c>
      <c r="C74" t="str">
        <f>VLOOKUP(A74, [1]speeches!$B:$BC, 54,FALSE)</f>
        <v>Republican</v>
      </c>
      <c r="D74">
        <v>1.4721627408993576</v>
      </c>
      <c r="E74">
        <v>1.4186295503211992</v>
      </c>
      <c r="F74">
        <v>1.070663811563169</v>
      </c>
      <c r="G74">
        <v>0.42826552462526768</v>
      </c>
    </row>
    <row r="75" spans="1:7" x14ac:dyDescent="0.55000000000000004">
      <c r="A75" s="1">
        <v>1940</v>
      </c>
      <c r="B75" t="s">
        <v>89</v>
      </c>
      <c r="C75" t="str">
        <f>VLOOKUP(A75, [1]speeches!$B:$BC, 54,FALSE)</f>
        <v>Democratic</v>
      </c>
      <c r="D75">
        <v>1.8927444794952681</v>
      </c>
      <c r="E75">
        <v>1.4511041009463721</v>
      </c>
      <c r="F75">
        <v>1.829652996845426</v>
      </c>
      <c r="G75">
        <v>0.3470031545741325</v>
      </c>
    </row>
    <row r="76" spans="1:7" hidden="1" x14ac:dyDescent="0.55000000000000004">
      <c r="A76" s="1">
        <v>1941</v>
      </c>
      <c r="B76" t="s">
        <v>89</v>
      </c>
      <c r="C76" t="str">
        <f>VLOOKUP(A76, [1]speeches!$B:$BC, 54,FALSE)</f>
        <v>Republican</v>
      </c>
      <c r="D76">
        <v>1.4902676399026764</v>
      </c>
      <c r="E76">
        <v>0.82116788321167888</v>
      </c>
      <c r="F76">
        <v>1.916058394160584</v>
      </c>
      <c r="G76">
        <v>0.51703163017031628</v>
      </c>
    </row>
    <row r="77" spans="1:7" hidden="1" x14ac:dyDescent="0.55000000000000004">
      <c r="A77" s="1">
        <v>1942</v>
      </c>
      <c r="B77" t="s">
        <v>89</v>
      </c>
      <c r="C77" t="str">
        <f>VLOOKUP(A77, [1]speeches!$B:$BC, 54,FALSE)</f>
        <v>Republican</v>
      </c>
      <c r="D77">
        <v>1.8155619596541785</v>
      </c>
      <c r="E77">
        <v>0.25936599423631124</v>
      </c>
      <c r="F77">
        <v>3.1123919308357348</v>
      </c>
      <c r="G77">
        <v>0.20172910662824206</v>
      </c>
    </row>
    <row r="78" spans="1:7" hidden="1" x14ac:dyDescent="0.55000000000000004">
      <c r="A78" s="1">
        <v>1943</v>
      </c>
      <c r="B78" t="s">
        <v>89</v>
      </c>
      <c r="C78" t="str">
        <f>VLOOKUP(A78, [1]speeches!$B:$BC, 54,FALSE)</f>
        <v>Republican</v>
      </c>
      <c r="D78">
        <v>1.8089565409221267</v>
      </c>
      <c r="E78">
        <v>0.50739024928303555</v>
      </c>
      <c r="F78">
        <v>3.242885506287227</v>
      </c>
      <c r="G78">
        <v>0.11030222810500773</v>
      </c>
    </row>
    <row r="79" spans="1:7" x14ac:dyDescent="0.55000000000000004">
      <c r="A79" s="1">
        <v>1944</v>
      </c>
      <c r="B79" t="s">
        <v>89</v>
      </c>
      <c r="C79" t="str">
        <f>VLOOKUP(A79, [1]speeches!$B:$BC, 54,FALSE)</f>
        <v>Democratic</v>
      </c>
      <c r="D79">
        <v>1.118508655126498</v>
      </c>
      <c r="E79">
        <v>1.2250332889480693</v>
      </c>
      <c r="F79">
        <v>3.0892143808255659</v>
      </c>
      <c r="G79">
        <v>0.47936085219707059</v>
      </c>
    </row>
    <row r="80" spans="1:7" x14ac:dyDescent="0.55000000000000004">
      <c r="A80" s="1">
        <v>1945</v>
      </c>
      <c r="B80" t="s">
        <v>89</v>
      </c>
      <c r="C80" t="str">
        <f>VLOOKUP(A80, [1]speeches!$B:$BC, 54,FALSE)</f>
        <v>Democratic</v>
      </c>
      <c r="D80">
        <v>1.4401772525849335</v>
      </c>
      <c r="E80">
        <v>1.0093549975381584</v>
      </c>
      <c r="F80">
        <v>3.3357951747907433</v>
      </c>
      <c r="G80">
        <v>0.22156573116691286</v>
      </c>
    </row>
    <row r="81" spans="1:7" x14ac:dyDescent="0.55000000000000004">
      <c r="A81" s="1">
        <v>1946</v>
      </c>
      <c r="B81" t="s">
        <v>92</v>
      </c>
      <c r="C81" t="str">
        <f>VLOOKUP(A81, [1]speeches!$B:$BC, 54,FALSE)</f>
        <v>Democratic</v>
      </c>
      <c r="D81">
        <v>0.84770218598946689</v>
      </c>
      <c r="E81">
        <v>2.2869922804992426</v>
      </c>
      <c r="F81">
        <v>1.5366856648149483</v>
      </c>
      <c r="G81">
        <v>0.31743741432797057</v>
      </c>
    </row>
    <row r="82" spans="1:7" x14ac:dyDescent="0.55000000000000004">
      <c r="A82" s="1">
        <v>1947</v>
      </c>
      <c r="B82" t="s">
        <v>92</v>
      </c>
      <c r="C82" t="str">
        <f>VLOOKUP(A82, [1]speeches!$B:$BC, 54,FALSE)</f>
        <v>Democratic</v>
      </c>
      <c r="D82">
        <v>0.89507707608155151</v>
      </c>
      <c r="E82">
        <v>1.4586441239847505</v>
      </c>
      <c r="F82">
        <v>1.5580971324382564</v>
      </c>
      <c r="G82">
        <v>0.81219956903696333</v>
      </c>
    </row>
    <row r="83" spans="1:7" x14ac:dyDescent="0.55000000000000004">
      <c r="A83" s="1">
        <v>1948</v>
      </c>
      <c r="B83" t="s">
        <v>92</v>
      </c>
      <c r="C83" t="str">
        <f>VLOOKUP(A83, [1]speeches!$B:$BC, 54,FALSE)</f>
        <v>Democratic</v>
      </c>
      <c r="D83">
        <v>1.4535454724022785</v>
      </c>
      <c r="E83">
        <v>2.6517383618149677</v>
      </c>
      <c r="F83">
        <v>1.0214103319583578</v>
      </c>
      <c r="G83">
        <v>0.5892751915144373</v>
      </c>
    </row>
    <row r="84" spans="1:7" x14ac:dyDescent="0.55000000000000004">
      <c r="A84" s="1">
        <v>1949</v>
      </c>
      <c r="B84" t="s">
        <v>92</v>
      </c>
      <c r="C84" t="str">
        <f>VLOOKUP(A84, [1]speeches!$B:$BC, 54,FALSE)</f>
        <v>Democratic</v>
      </c>
      <c r="D84">
        <v>1.2363850456284957</v>
      </c>
      <c r="E84">
        <v>2.0017662643508976</v>
      </c>
      <c r="F84">
        <v>0.52987930526935534</v>
      </c>
      <c r="G84">
        <v>0.67706800117750965</v>
      </c>
    </row>
    <row r="85" spans="1:7" x14ac:dyDescent="0.55000000000000004">
      <c r="A85" s="1">
        <v>1950</v>
      </c>
      <c r="B85" t="s">
        <v>92</v>
      </c>
      <c r="C85" t="str">
        <f>VLOOKUP(A85, [1]speeches!$B:$BC, 54,FALSE)</f>
        <v>Democratic</v>
      </c>
      <c r="D85">
        <v>1.2875536480686696</v>
      </c>
      <c r="E85">
        <v>1.463129145532579</v>
      </c>
      <c r="F85">
        <v>0.52672649239172842</v>
      </c>
      <c r="G85">
        <v>0.52672649239172842</v>
      </c>
    </row>
    <row r="86" spans="1:7" x14ac:dyDescent="0.55000000000000004">
      <c r="A86" s="1">
        <v>1951</v>
      </c>
      <c r="B86" t="s">
        <v>92</v>
      </c>
      <c r="C86" t="str">
        <f>VLOOKUP(A86, [1]speeches!$B:$BC, 54,FALSE)</f>
        <v>Democratic</v>
      </c>
      <c r="D86">
        <v>1.4042126379137412</v>
      </c>
      <c r="E86">
        <v>0.95285857572718158</v>
      </c>
      <c r="F86">
        <v>2.7582748244734203</v>
      </c>
      <c r="G86">
        <v>0.32597793380140422</v>
      </c>
    </row>
    <row r="87" spans="1:7" x14ac:dyDescent="0.55000000000000004">
      <c r="A87" s="1">
        <v>1952</v>
      </c>
      <c r="B87" t="s">
        <v>92</v>
      </c>
      <c r="C87" t="str">
        <f>VLOOKUP(A87, [1]speeches!$B:$BC, 54,FALSE)</f>
        <v>Democratic</v>
      </c>
      <c r="D87">
        <v>1.3310836145481815</v>
      </c>
      <c r="E87">
        <v>0.9373828271466067</v>
      </c>
      <c r="F87">
        <v>2.1372328458942635</v>
      </c>
      <c r="G87">
        <v>0.24371953505811775</v>
      </c>
    </row>
    <row r="88" spans="1:7" x14ac:dyDescent="0.55000000000000004">
      <c r="A88" s="1">
        <v>1953</v>
      </c>
      <c r="B88" t="s">
        <v>92</v>
      </c>
      <c r="C88" t="str">
        <f>VLOOKUP(A88, [1]speeches!$B:$BC, 54,FALSE)</f>
        <v>Democratic</v>
      </c>
      <c r="D88">
        <v>1.4272320033336805</v>
      </c>
      <c r="E88">
        <v>0.57297635170330241</v>
      </c>
      <c r="F88">
        <v>2.2814876549640588</v>
      </c>
      <c r="G88">
        <v>0.34378581102198147</v>
      </c>
    </row>
    <row r="89" spans="1:7" hidden="1" x14ac:dyDescent="0.55000000000000004">
      <c r="A89" s="1">
        <v>1954</v>
      </c>
      <c r="B89" t="s">
        <v>68</v>
      </c>
      <c r="C89" t="str">
        <f>VLOOKUP(A89, [1]speeches!$B:$BC, 54,FALSE)</f>
        <v>Republican</v>
      </c>
      <c r="D89">
        <v>0.95413458319383992</v>
      </c>
      <c r="E89">
        <v>2.042182792099096</v>
      </c>
      <c r="F89">
        <v>1.2721794442584533</v>
      </c>
      <c r="G89">
        <v>0.82022095748242385</v>
      </c>
    </row>
    <row r="90" spans="1:7" hidden="1" x14ac:dyDescent="0.55000000000000004">
      <c r="A90" s="1">
        <v>1955</v>
      </c>
      <c r="B90" t="s">
        <v>68</v>
      </c>
      <c r="C90" t="str">
        <f>VLOOKUP(A90, [1]speeches!$B:$BC, 54,FALSE)</f>
        <v>Republican</v>
      </c>
      <c r="D90">
        <v>0.8570638650815593</v>
      </c>
      <c r="E90">
        <v>1.6726568979817529</v>
      </c>
      <c r="F90">
        <v>1.479126347802046</v>
      </c>
      <c r="G90">
        <v>0.91235830799004691</v>
      </c>
    </row>
    <row r="91" spans="1:7" hidden="1" x14ac:dyDescent="0.55000000000000004">
      <c r="A91" s="1">
        <v>1956</v>
      </c>
      <c r="B91" t="s">
        <v>68</v>
      </c>
      <c r="C91" t="str">
        <f>VLOOKUP(A91, [1]speeches!$B:$BC, 54,FALSE)</f>
        <v>Republican</v>
      </c>
      <c r="D91">
        <v>1.0066707095209217</v>
      </c>
      <c r="E91">
        <v>1.6858702243784112</v>
      </c>
      <c r="F91">
        <v>1.1522134627046696</v>
      </c>
      <c r="G91">
        <v>0.70345664038811406</v>
      </c>
    </row>
    <row r="92" spans="1:7" hidden="1" x14ac:dyDescent="0.55000000000000004">
      <c r="A92" s="1">
        <v>1957</v>
      </c>
      <c r="B92" t="s">
        <v>68</v>
      </c>
      <c r="C92" t="str">
        <f>VLOOKUP(A92, [1]speeches!$B:$BC, 54,FALSE)</f>
        <v>Republican</v>
      </c>
      <c r="D92">
        <v>1.0656333252603536</v>
      </c>
      <c r="E92">
        <v>1.6226689271009929</v>
      </c>
      <c r="F92">
        <v>1.0171954468394284</v>
      </c>
      <c r="G92">
        <v>0.60547348026156456</v>
      </c>
    </row>
    <row r="93" spans="1:7" hidden="1" x14ac:dyDescent="0.55000000000000004">
      <c r="A93" s="1">
        <v>1958</v>
      </c>
      <c r="B93" t="s">
        <v>68</v>
      </c>
      <c r="C93" t="str">
        <f>VLOOKUP(A93, [1]speeches!$B:$BC, 54,FALSE)</f>
        <v>Republican</v>
      </c>
      <c r="D93">
        <v>0.8755854204846264</v>
      </c>
      <c r="E93">
        <v>1.1199348401547546</v>
      </c>
      <c r="F93">
        <v>2.341681938505396</v>
      </c>
      <c r="G93">
        <v>0.20362451639177356</v>
      </c>
    </row>
    <row r="94" spans="1:7" hidden="1" x14ac:dyDescent="0.55000000000000004">
      <c r="A94" s="1">
        <v>1959</v>
      </c>
      <c r="B94" t="s">
        <v>68</v>
      </c>
      <c r="C94" t="str">
        <f>VLOOKUP(A94, [1]speeches!$B:$BC, 54,FALSE)</f>
        <v>Republican</v>
      </c>
      <c r="D94">
        <v>1.1501334976381188</v>
      </c>
      <c r="E94">
        <v>1.9100431300061615</v>
      </c>
      <c r="F94">
        <v>1.3965906757034299</v>
      </c>
      <c r="G94">
        <v>0.39022386527007596</v>
      </c>
    </row>
    <row r="95" spans="1:7" hidden="1" x14ac:dyDescent="0.55000000000000004">
      <c r="A95" s="1">
        <v>1960</v>
      </c>
      <c r="B95" t="s">
        <v>68</v>
      </c>
      <c r="C95" t="str">
        <f>VLOOKUP(A95, [1]speeches!$B:$BC, 54,FALSE)</f>
        <v>Republican</v>
      </c>
      <c r="D95">
        <v>1.1549395877754087</v>
      </c>
      <c r="E95">
        <v>1.5103056147832268</v>
      </c>
      <c r="F95">
        <v>1.1904761904761905</v>
      </c>
      <c r="G95">
        <v>0.31982942430703626</v>
      </c>
    </row>
    <row r="96" spans="1:7" hidden="1" x14ac:dyDescent="0.55000000000000004">
      <c r="A96" s="1">
        <v>1961</v>
      </c>
      <c r="B96" t="s">
        <v>68</v>
      </c>
      <c r="C96" t="str">
        <f>VLOOKUP(A96, [1]speeches!$B:$BC, 54,FALSE)</f>
        <v>Republican</v>
      </c>
      <c r="D96">
        <v>1.2281835811247577</v>
      </c>
      <c r="E96">
        <v>1.4221073044602457</v>
      </c>
      <c r="F96">
        <v>1.4705882352941175</v>
      </c>
      <c r="G96">
        <v>0.33936651583710409</v>
      </c>
    </row>
    <row r="97" spans="1:7" x14ac:dyDescent="0.55000000000000004">
      <c r="A97" s="1">
        <v>1962</v>
      </c>
      <c r="B97" t="s">
        <v>79</v>
      </c>
      <c r="C97" t="str">
        <f>VLOOKUP(A97, [1]speeches!$B:$BC, 54,FALSE)</f>
        <v>Democratic</v>
      </c>
      <c r="D97">
        <v>1.1031696706028589</v>
      </c>
      <c r="E97">
        <v>2.3151025481665628</v>
      </c>
      <c r="F97">
        <v>1.1342448725916718</v>
      </c>
      <c r="G97">
        <v>0.59042883778744559</v>
      </c>
    </row>
    <row r="98" spans="1:7" x14ac:dyDescent="0.55000000000000004">
      <c r="A98" s="1">
        <v>1963</v>
      </c>
      <c r="B98" t="s">
        <v>79</v>
      </c>
      <c r="C98" t="str">
        <f>VLOOKUP(A98, [1]speeches!$B:$BC, 54,FALSE)</f>
        <v>Democratic</v>
      </c>
      <c r="D98">
        <v>0.93879083740142699</v>
      </c>
      <c r="E98">
        <v>1.8400300413067969</v>
      </c>
      <c r="F98">
        <v>1.220428088621855</v>
      </c>
      <c r="G98">
        <v>0.5632745024408562</v>
      </c>
    </row>
    <row r="99" spans="1:7" x14ac:dyDescent="0.55000000000000004">
      <c r="A99" s="1">
        <v>1964</v>
      </c>
      <c r="B99" t="s">
        <v>78</v>
      </c>
      <c r="C99" t="str">
        <f>VLOOKUP(A99, [1]speeches!$B:$BC, 54,FALSE)</f>
        <v>Democratic</v>
      </c>
      <c r="D99">
        <v>1.537496077816128</v>
      </c>
      <c r="E99">
        <v>2.3533103231879511</v>
      </c>
      <c r="F99">
        <v>0.84719171634766233</v>
      </c>
      <c r="G99">
        <v>0.75305930342014438</v>
      </c>
    </row>
    <row r="100" spans="1:7" x14ac:dyDescent="0.55000000000000004">
      <c r="A100" s="1">
        <v>1965</v>
      </c>
      <c r="B100" t="s">
        <v>78</v>
      </c>
      <c r="C100" t="s">
        <v>98</v>
      </c>
      <c r="D100">
        <v>1.615839781520255</v>
      </c>
      <c r="E100">
        <v>1.1834319526627219</v>
      </c>
      <c r="F100">
        <v>0.91033227127901672</v>
      </c>
      <c r="G100">
        <v>0.31861629494765586</v>
      </c>
    </row>
    <row r="101" spans="1:7" x14ac:dyDescent="0.55000000000000004">
      <c r="A101" s="1">
        <v>1966</v>
      </c>
      <c r="B101" t="s">
        <v>78</v>
      </c>
      <c r="C101" t="s">
        <v>98</v>
      </c>
      <c r="D101">
        <v>1.3510941960038059</v>
      </c>
      <c r="E101">
        <v>0.89438629876308284</v>
      </c>
      <c r="F101">
        <v>2.3215984776403427</v>
      </c>
      <c r="G101">
        <v>0.41864890580399616</v>
      </c>
    </row>
    <row r="102" spans="1:7" x14ac:dyDescent="0.55000000000000004">
      <c r="A102" s="1">
        <v>1967</v>
      </c>
      <c r="B102" t="s">
        <v>78</v>
      </c>
      <c r="C102" t="str">
        <f>VLOOKUP(A102, [1]speeches!$B:$BC, 54,FALSE)</f>
        <v>Democratic</v>
      </c>
      <c r="D102">
        <v>1.5750246097595275</v>
      </c>
      <c r="E102">
        <v>1.2375193362396288</v>
      </c>
      <c r="F102">
        <v>1.8703417240894389</v>
      </c>
      <c r="G102">
        <v>0.32344255378990294</v>
      </c>
    </row>
    <row r="103" spans="1:7" x14ac:dyDescent="0.55000000000000004">
      <c r="A103" s="1">
        <v>1968</v>
      </c>
      <c r="B103" t="s">
        <v>78</v>
      </c>
      <c r="C103" t="str">
        <f>VLOOKUP(A103, [1]speeches!$B:$BC, 54,FALSE)</f>
        <v>Democratic</v>
      </c>
      <c r="D103">
        <v>1.544799176107106</v>
      </c>
      <c r="E103">
        <v>1.5859938208032955</v>
      </c>
      <c r="F103">
        <v>1.1328527291452111</v>
      </c>
      <c r="G103">
        <v>0.26776519052523173</v>
      </c>
    </row>
    <row r="104" spans="1:7" x14ac:dyDescent="0.55000000000000004">
      <c r="A104" s="1">
        <v>1969</v>
      </c>
      <c r="B104" t="s">
        <v>78</v>
      </c>
      <c r="C104" t="s">
        <v>98</v>
      </c>
      <c r="D104">
        <v>1.6557097638178717</v>
      </c>
      <c r="E104">
        <v>0.87655222790357923</v>
      </c>
      <c r="F104">
        <v>0.9252495738982226</v>
      </c>
      <c r="G104">
        <v>0.17044071098125152</v>
      </c>
    </row>
    <row r="105" spans="1:7" hidden="1" x14ac:dyDescent="0.55000000000000004">
      <c r="A105" s="1">
        <v>1970</v>
      </c>
      <c r="B105" t="s">
        <v>84</v>
      </c>
      <c r="C105" t="str">
        <f>VLOOKUP(A105, [1]speeches!$B:$BC, 54,FALSE)</f>
        <v>Republican</v>
      </c>
      <c r="D105">
        <v>1.4814814814814816</v>
      </c>
      <c r="E105">
        <v>1.1672278338945006</v>
      </c>
      <c r="F105">
        <v>0.96520763187429859</v>
      </c>
      <c r="G105">
        <v>0.15712682379349047</v>
      </c>
    </row>
    <row r="106" spans="1:7" hidden="1" x14ac:dyDescent="0.55000000000000004">
      <c r="A106" s="1">
        <v>1971</v>
      </c>
      <c r="B106" t="s">
        <v>84</v>
      </c>
      <c r="C106" t="str">
        <f>VLOOKUP(A106, [1]speeches!$B:$BC, 54,FALSE)</f>
        <v>Republican</v>
      </c>
      <c r="D106">
        <v>1.9888268156424582</v>
      </c>
      <c r="E106">
        <v>1.0726256983240223</v>
      </c>
      <c r="F106">
        <v>0.44692737430167595</v>
      </c>
      <c r="G106">
        <v>0.24581005586592178</v>
      </c>
    </row>
    <row r="107" spans="1:7" hidden="1" x14ac:dyDescent="0.55000000000000004">
      <c r="A107" s="1">
        <v>1972</v>
      </c>
      <c r="B107" t="s">
        <v>84</v>
      </c>
      <c r="C107" t="str">
        <f>VLOOKUP(A107, [1]speeches!$B:$BC, 54,FALSE)</f>
        <v>Republican</v>
      </c>
      <c r="D107">
        <v>1.4872699773128308</v>
      </c>
      <c r="E107">
        <v>1.4872699773128308</v>
      </c>
      <c r="F107">
        <v>1.1091504915553314</v>
      </c>
      <c r="G107">
        <v>0.20166372573733302</v>
      </c>
    </row>
    <row r="108" spans="1:7" hidden="1" x14ac:dyDescent="0.55000000000000004">
      <c r="A108" s="1">
        <v>1973</v>
      </c>
      <c r="B108" t="s">
        <v>84</v>
      </c>
      <c r="C108" t="str">
        <f>VLOOKUP(A108, [1]speeches!$B:$BC, 54,FALSE)</f>
        <v>Republican</v>
      </c>
      <c r="D108">
        <v>2.0543806646525682</v>
      </c>
      <c r="E108">
        <v>1.6918429003021147</v>
      </c>
      <c r="F108">
        <v>0.4833836858006042</v>
      </c>
      <c r="G108">
        <v>0.36253776435045315</v>
      </c>
    </row>
    <row r="109" spans="1:7" hidden="1" x14ac:dyDescent="0.55000000000000004">
      <c r="A109" s="1">
        <v>1974</v>
      </c>
      <c r="B109" t="s">
        <v>84</v>
      </c>
      <c r="C109" t="str">
        <f>VLOOKUP(A109, [1]speeches!$B:$BC, 54,FALSE)</f>
        <v>Republican</v>
      </c>
      <c r="D109">
        <v>1.8044237485448196</v>
      </c>
      <c r="E109">
        <v>1.0477299185098952</v>
      </c>
      <c r="F109">
        <v>1.2805587892898718</v>
      </c>
      <c r="G109">
        <v>0.15521924718665114</v>
      </c>
    </row>
    <row r="110" spans="1:7" hidden="1" x14ac:dyDescent="0.55000000000000004">
      <c r="A110" s="1">
        <v>1975</v>
      </c>
      <c r="B110" t="s">
        <v>70</v>
      </c>
      <c r="C110" t="str">
        <f>VLOOKUP(A110, [1]speeches!$B:$BC, 54,FALSE)</f>
        <v>Republican</v>
      </c>
      <c r="D110">
        <v>0.99926882768705838</v>
      </c>
      <c r="E110">
        <v>2.6565927370216915</v>
      </c>
      <c r="F110">
        <v>0.80428954423592491</v>
      </c>
      <c r="G110">
        <v>0.21935169388252496</v>
      </c>
    </row>
    <row r="111" spans="1:7" hidden="1" x14ac:dyDescent="0.55000000000000004">
      <c r="A111" s="1">
        <v>1976</v>
      </c>
      <c r="B111" t="s">
        <v>70</v>
      </c>
      <c r="C111" t="str">
        <f>VLOOKUP(A111, [1]speeches!$B:$BC, 54,FALSE)</f>
        <v>Republican</v>
      </c>
      <c r="D111">
        <v>1.5754393051908706</v>
      </c>
      <c r="E111">
        <v>2.5651383558876995</v>
      </c>
      <c r="F111">
        <v>1.0502928701272471</v>
      </c>
      <c r="G111">
        <v>0.56554231468390226</v>
      </c>
    </row>
    <row r="112" spans="1:7" hidden="1" x14ac:dyDescent="0.55000000000000004">
      <c r="A112" s="1">
        <v>1977</v>
      </c>
      <c r="B112" t="s">
        <v>70</v>
      </c>
      <c r="C112" t="str">
        <f>VLOOKUP(A112, [1]speeches!$B:$BC, 54,FALSE)</f>
        <v>Republican</v>
      </c>
      <c r="D112">
        <v>1.1422413793103448</v>
      </c>
      <c r="E112">
        <v>1.4655172413793103</v>
      </c>
      <c r="F112">
        <v>1.3362068965517242</v>
      </c>
      <c r="G112">
        <v>0.49568965517241381</v>
      </c>
    </row>
    <row r="113" spans="1:7" x14ac:dyDescent="0.55000000000000004">
      <c r="A113" s="1">
        <v>1978</v>
      </c>
      <c r="B113" t="s">
        <v>64</v>
      </c>
      <c r="C113" t="str">
        <f>VLOOKUP(A113, [1]speeches!$B:$BC, 54,FALSE)</f>
        <v>Democratic</v>
      </c>
      <c r="D113">
        <v>1.572052401746725</v>
      </c>
      <c r="E113">
        <v>3.0131004366812224</v>
      </c>
      <c r="F113">
        <v>1.0262008733624455</v>
      </c>
      <c r="G113">
        <v>0.611353711790393</v>
      </c>
    </row>
    <row r="114" spans="1:7" x14ac:dyDescent="0.55000000000000004">
      <c r="A114" s="1">
        <v>1979</v>
      </c>
      <c r="B114" t="s">
        <v>64</v>
      </c>
      <c r="C114" t="str">
        <f>VLOOKUP(A114, [1]speeches!$B:$BC, 54,FALSE)</f>
        <v>Democratic</v>
      </c>
      <c r="D114">
        <v>2.1893308664816526</v>
      </c>
      <c r="E114">
        <v>1.9426456984273821</v>
      </c>
      <c r="F114">
        <v>2.2818378045020045</v>
      </c>
      <c r="G114">
        <v>0.33919210607462225</v>
      </c>
    </row>
    <row r="115" spans="1:7" x14ac:dyDescent="0.55000000000000004">
      <c r="A115" s="1">
        <v>1980</v>
      </c>
      <c r="B115" t="s">
        <v>64</v>
      </c>
      <c r="C115" t="str">
        <f>VLOOKUP(A115, [1]speeches!$B:$BC, 54,FALSE)</f>
        <v>Democratic</v>
      </c>
      <c r="D115">
        <v>1.3839811542991753</v>
      </c>
      <c r="E115">
        <v>1.0895170789163722</v>
      </c>
      <c r="F115">
        <v>3.7396937573616023</v>
      </c>
      <c r="G115">
        <v>0.4122497055359246</v>
      </c>
    </row>
    <row r="116" spans="1:7" x14ac:dyDescent="0.55000000000000004">
      <c r="A116" s="1">
        <v>1981</v>
      </c>
      <c r="B116" t="s">
        <v>64</v>
      </c>
      <c r="C116" t="str">
        <f>VLOOKUP(A116, [1]speeches!$B:$BC, 54,FALSE)</f>
        <v>Democratic</v>
      </c>
      <c r="D116">
        <v>0.91467048027648667</v>
      </c>
      <c r="E116">
        <v>1.6267429388630676</v>
      </c>
      <c r="F116">
        <v>1.4062686211416995</v>
      </c>
      <c r="G116">
        <v>0.65248480514837326</v>
      </c>
    </row>
    <row r="117" spans="1:7" hidden="1" x14ac:dyDescent="0.55000000000000004">
      <c r="A117" s="1">
        <v>1982</v>
      </c>
      <c r="B117" t="s">
        <v>88</v>
      </c>
      <c r="C117" t="str">
        <f>VLOOKUP(A117, [1]speeches!$B:$BC, 54,FALSE)</f>
        <v>Republican</v>
      </c>
      <c r="D117">
        <v>1.2897016361886429</v>
      </c>
      <c r="E117">
        <v>2.5601539942252165</v>
      </c>
      <c r="F117">
        <v>0.86621751684311832</v>
      </c>
      <c r="G117">
        <v>0.30798845043310874</v>
      </c>
    </row>
    <row r="118" spans="1:7" hidden="1" x14ac:dyDescent="0.55000000000000004">
      <c r="A118" s="1">
        <v>1983</v>
      </c>
      <c r="B118" t="s">
        <v>88</v>
      </c>
      <c r="C118" t="str">
        <f>VLOOKUP(A118, [1]speeches!$B:$BC, 54,FALSE)</f>
        <v>Republican</v>
      </c>
      <c r="D118">
        <v>1.5434314429289304</v>
      </c>
      <c r="E118">
        <v>2.6920315865039486</v>
      </c>
      <c r="F118">
        <v>1.0229720028715004</v>
      </c>
      <c r="G118">
        <v>0.32304379038047382</v>
      </c>
    </row>
    <row r="119" spans="1:7" hidden="1" x14ac:dyDescent="0.55000000000000004">
      <c r="A119" s="1">
        <v>1984</v>
      </c>
      <c r="B119" t="s">
        <v>88</v>
      </c>
      <c r="C119" t="str">
        <f>VLOOKUP(A119, [1]speeches!$B:$BC, 54,FALSE)</f>
        <v>Republican</v>
      </c>
      <c r="D119">
        <v>1.9907500502714659</v>
      </c>
      <c r="E119">
        <v>1.8097727729740598</v>
      </c>
      <c r="F119">
        <v>1.266840941081842</v>
      </c>
      <c r="G119">
        <v>0.34184596822843355</v>
      </c>
    </row>
    <row r="120" spans="1:7" hidden="1" x14ac:dyDescent="0.55000000000000004">
      <c r="A120" s="1">
        <v>1985</v>
      </c>
      <c r="B120" t="s">
        <v>88</v>
      </c>
      <c r="C120" t="str">
        <f>VLOOKUP(A120, [1]speeches!$B:$BC, 54,FALSE)</f>
        <v>Republican</v>
      </c>
      <c r="D120">
        <v>2</v>
      </c>
      <c r="E120">
        <v>2.5882352941176472</v>
      </c>
      <c r="F120">
        <v>1.1058823529411765</v>
      </c>
      <c r="G120">
        <v>0.32941176470588235</v>
      </c>
    </row>
    <row r="121" spans="1:7" hidden="1" x14ac:dyDescent="0.55000000000000004">
      <c r="A121" s="1">
        <v>1986</v>
      </c>
      <c r="B121" t="s">
        <v>88</v>
      </c>
      <c r="C121" t="str">
        <f>VLOOKUP(A121, [1]speeches!$B:$BC, 54,FALSE)</f>
        <v>Republican</v>
      </c>
      <c r="D121">
        <v>2.2241231822070144</v>
      </c>
      <c r="E121">
        <v>1.6823495865412035</v>
      </c>
      <c r="F121">
        <v>1.1976047904191618</v>
      </c>
      <c r="G121">
        <v>0.14257199885942401</v>
      </c>
    </row>
    <row r="122" spans="1:7" hidden="1" x14ac:dyDescent="0.55000000000000004">
      <c r="A122" s="1">
        <v>1987</v>
      </c>
      <c r="B122" t="s">
        <v>88</v>
      </c>
      <c r="C122" t="str">
        <f>VLOOKUP(A122, [1]speeches!$B:$BC, 54,FALSE)</f>
        <v>Republican</v>
      </c>
      <c r="D122">
        <v>1.288456481724954</v>
      </c>
      <c r="E122">
        <v>0.97291611885353657</v>
      </c>
      <c r="F122">
        <v>1.3410465422035234</v>
      </c>
      <c r="G122">
        <v>0.44701551406784118</v>
      </c>
    </row>
    <row r="123" spans="1:7" hidden="1" x14ac:dyDescent="0.55000000000000004">
      <c r="A123" s="1">
        <v>1988</v>
      </c>
      <c r="B123" t="s">
        <v>88</v>
      </c>
      <c r="C123" t="str">
        <f>VLOOKUP(A123, [1]speeches!$B:$BC, 54,FALSE)</f>
        <v>Republican</v>
      </c>
      <c r="D123">
        <v>1.8125643666323379</v>
      </c>
      <c r="E123">
        <v>1.2152420185375901</v>
      </c>
      <c r="F123">
        <v>1.2770339855818744</v>
      </c>
      <c r="G123">
        <v>0.22657054582904224</v>
      </c>
    </row>
    <row r="124" spans="1:7" hidden="1" x14ac:dyDescent="0.55000000000000004">
      <c r="A124" s="1">
        <v>1989</v>
      </c>
      <c r="B124" t="s">
        <v>63</v>
      </c>
      <c r="C124" t="str">
        <f>VLOOKUP(A124, [1]speeches!$B:$BC, 54,FALSE)</f>
        <v>Republican</v>
      </c>
      <c r="D124">
        <v>1.4934660858742999</v>
      </c>
      <c r="E124">
        <v>1.2445550715619167</v>
      </c>
      <c r="F124">
        <v>1.0786143953536611</v>
      </c>
      <c r="G124">
        <v>0.29039618336444722</v>
      </c>
    </row>
    <row r="125" spans="1:7" hidden="1" x14ac:dyDescent="0.55000000000000004">
      <c r="A125" s="1">
        <v>1990</v>
      </c>
      <c r="B125" t="s">
        <v>63</v>
      </c>
      <c r="C125" t="str">
        <f>VLOOKUP(A125, [1]speeches!$B:$BC, 54,FALSE)</f>
        <v>Republican</v>
      </c>
      <c r="D125">
        <v>2.1750663129973478</v>
      </c>
      <c r="E125">
        <v>0.66312997347480107</v>
      </c>
      <c r="F125">
        <v>0.95490716180371349</v>
      </c>
      <c r="G125">
        <v>0.3183023872679045</v>
      </c>
    </row>
    <row r="126" spans="1:7" hidden="1" x14ac:dyDescent="0.55000000000000004">
      <c r="A126" s="1">
        <v>1991</v>
      </c>
      <c r="B126" t="s">
        <v>63</v>
      </c>
      <c r="C126" t="str">
        <f>VLOOKUP(A126, [1]speeches!$B:$BC, 54,FALSE)</f>
        <v>Republican</v>
      </c>
      <c r="D126">
        <v>1.6201859229747675</v>
      </c>
      <c r="E126">
        <v>1.4608233731739706</v>
      </c>
      <c r="F126">
        <v>2.0185922974767596</v>
      </c>
      <c r="G126">
        <v>0.2390438247011952</v>
      </c>
    </row>
    <row r="127" spans="1:7" hidden="1" x14ac:dyDescent="0.55000000000000004">
      <c r="A127" s="1">
        <v>1992</v>
      </c>
      <c r="B127" t="s">
        <v>63</v>
      </c>
      <c r="C127" t="str">
        <f>VLOOKUP(A127, [1]speeches!$B:$BC, 54,FALSE)</f>
        <v>Republican</v>
      </c>
      <c r="D127">
        <v>1.5472657905892326</v>
      </c>
      <c r="E127">
        <v>2.0347604917337856</v>
      </c>
      <c r="F127">
        <v>1.0809665112335736</v>
      </c>
      <c r="G127">
        <v>8.4781687155574395E-2</v>
      </c>
    </row>
    <row r="128" spans="1:7" x14ac:dyDescent="0.55000000000000004">
      <c r="A128" s="1">
        <v>1993</v>
      </c>
      <c r="B128" t="s">
        <v>66</v>
      </c>
      <c r="C128" t="str">
        <f>VLOOKUP(A128, [1]speeches!$B:$BC, 54,FALSE)</f>
        <v>Democratic</v>
      </c>
      <c r="D128">
        <v>1.6412159269302125</v>
      </c>
      <c r="E128">
        <v>2.6687598116169546</v>
      </c>
      <c r="F128">
        <v>0.3710575139146568</v>
      </c>
      <c r="G128">
        <v>0.15698587127158556</v>
      </c>
    </row>
    <row r="129" spans="1:7" x14ac:dyDescent="0.55000000000000004">
      <c r="A129" s="1">
        <v>1994</v>
      </c>
      <c r="B129" t="s">
        <v>66</v>
      </c>
      <c r="C129" t="str">
        <f>VLOOKUP(A129, [1]speeches!$B:$BC, 54,FALSE)</f>
        <v>Democratic</v>
      </c>
      <c r="D129">
        <v>1.5810810810810811</v>
      </c>
      <c r="E129">
        <v>1.9594594594594597</v>
      </c>
      <c r="F129">
        <v>0.78378378378378377</v>
      </c>
      <c r="G129">
        <v>0.20270270270270271</v>
      </c>
    </row>
    <row r="130" spans="1:7" x14ac:dyDescent="0.55000000000000004">
      <c r="A130" s="1">
        <v>1995</v>
      </c>
      <c r="B130" t="s">
        <v>66</v>
      </c>
      <c r="C130" t="str">
        <f>VLOOKUP(A130, [1]speeches!$B:$BC, 54,FALSE)</f>
        <v>Democratic</v>
      </c>
      <c r="D130">
        <v>1.4109154544460243</v>
      </c>
      <c r="E130">
        <v>1.421852783550257</v>
      </c>
      <c r="F130">
        <v>0.94061030296401626</v>
      </c>
      <c r="G130">
        <v>1.0390462649021108</v>
      </c>
    </row>
    <row r="131" spans="1:7" x14ac:dyDescent="0.55000000000000004">
      <c r="A131" s="1">
        <v>1996</v>
      </c>
      <c r="B131" t="s">
        <v>66</v>
      </c>
      <c r="C131" t="str">
        <f>VLOOKUP(A131, [1]speeches!$B:$BC, 54,FALSE)</f>
        <v>Democratic</v>
      </c>
      <c r="D131">
        <v>2.2759828107591913</v>
      </c>
      <c r="E131">
        <v>1.4483526977558492</v>
      </c>
      <c r="F131">
        <v>1.034537641254178</v>
      </c>
      <c r="G131">
        <v>0.95495782269616414</v>
      </c>
    </row>
    <row r="132" spans="1:7" x14ac:dyDescent="0.55000000000000004">
      <c r="A132" s="1">
        <v>1997</v>
      </c>
      <c r="B132" t="s">
        <v>66</v>
      </c>
      <c r="C132" t="str">
        <f>VLOOKUP(A132, [1]speeches!$B:$BC, 54,FALSE)</f>
        <v>Democratic</v>
      </c>
      <c r="D132">
        <v>1.8243844556511422</v>
      </c>
      <c r="E132">
        <v>1.2755858795609611</v>
      </c>
      <c r="F132">
        <v>1.038267576386829</v>
      </c>
      <c r="G132">
        <v>0.77128448531592997</v>
      </c>
    </row>
    <row r="133" spans="1:7" x14ac:dyDescent="0.55000000000000004">
      <c r="A133" s="1">
        <v>1998</v>
      </c>
      <c r="B133" t="s">
        <v>66</v>
      </c>
      <c r="C133" t="str">
        <f>VLOOKUP(A133, [1]speeches!$B:$BC, 54,FALSE)</f>
        <v>Democratic</v>
      </c>
      <c r="D133">
        <v>1.990937800356996</v>
      </c>
      <c r="E133">
        <v>1.6888644789235205</v>
      </c>
      <c r="F133">
        <v>0.97487299189894272</v>
      </c>
      <c r="G133">
        <v>0.54922422078813682</v>
      </c>
    </row>
    <row r="134" spans="1:7" x14ac:dyDescent="0.55000000000000004">
      <c r="A134" s="1">
        <v>1999</v>
      </c>
      <c r="B134" t="s">
        <v>66</v>
      </c>
      <c r="C134" t="str">
        <f>VLOOKUP(A134, [1]speeches!$B:$BC, 54,FALSE)</f>
        <v>Democratic</v>
      </c>
      <c r="D134">
        <v>1.6059957173447537</v>
      </c>
      <c r="E134">
        <v>1.4721627408993576</v>
      </c>
      <c r="F134">
        <v>1.003747323340471</v>
      </c>
      <c r="G134">
        <v>0.37473233404710921</v>
      </c>
    </row>
    <row r="135" spans="1:7" x14ac:dyDescent="0.55000000000000004">
      <c r="A135" s="1">
        <v>2000</v>
      </c>
      <c r="B135" t="s">
        <v>66</v>
      </c>
      <c r="C135" t="str">
        <f>VLOOKUP(A135, [1]speeches!$B:$BC, 54,FALSE)</f>
        <v>Democratic</v>
      </c>
      <c r="D135">
        <v>1.9764451062677677</v>
      </c>
      <c r="E135">
        <v>2.2065791254907272</v>
      </c>
      <c r="F135">
        <v>1.2725057533504807</v>
      </c>
      <c r="G135">
        <v>0.40611885745228105</v>
      </c>
    </row>
    <row r="136" spans="1:7" hidden="1" x14ac:dyDescent="0.55000000000000004">
      <c r="A136" s="1">
        <v>2001</v>
      </c>
      <c r="B136" t="s">
        <v>63</v>
      </c>
      <c r="C136" t="str">
        <f>VLOOKUP(A136, [1]speeches!$B:$BC, 54,FALSE)</f>
        <v>Republican</v>
      </c>
      <c r="D136">
        <v>1.5927189988623434</v>
      </c>
      <c r="E136">
        <v>2.229806598407281</v>
      </c>
      <c r="F136">
        <v>0.79635949943117168</v>
      </c>
      <c r="G136">
        <v>0.29579067121729236</v>
      </c>
    </row>
    <row r="137" spans="1:7" hidden="1" x14ac:dyDescent="0.55000000000000004">
      <c r="A137" s="1">
        <v>2002</v>
      </c>
      <c r="B137" t="s">
        <v>63</v>
      </c>
      <c r="C137" t="str">
        <f>VLOOKUP(A137, [1]speeches!$B:$BC, 54,FALSE)</f>
        <v>Republican</v>
      </c>
      <c r="D137">
        <v>1.752092050209205</v>
      </c>
      <c r="E137">
        <v>1.9351464435146442</v>
      </c>
      <c r="F137">
        <v>4.3671548117154808</v>
      </c>
      <c r="G137">
        <v>0.70606694560669458</v>
      </c>
    </row>
    <row r="138" spans="1:7" hidden="1" x14ac:dyDescent="0.55000000000000004">
      <c r="A138" s="1">
        <v>2003</v>
      </c>
      <c r="B138" t="s">
        <v>63</v>
      </c>
      <c r="C138" t="str">
        <f>VLOOKUP(A138, [1]speeches!$B:$BC, 54,FALSE)</f>
        <v>Republican</v>
      </c>
      <c r="D138">
        <v>1.7498138495904692</v>
      </c>
      <c r="E138">
        <v>0.98659717051377516</v>
      </c>
      <c r="F138">
        <v>3.2576321667907671</v>
      </c>
      <c r="G138">
        <v>0.61429635145197314</v>
      </c>
    </row>
    <row r="139" spans="1:7" hidden="1" x14ac:dyDescent="0.55000000000000004">
      <c r="A139" s="1">
        <v>2004</v>
      </c>
      <c r="B139" t="s">
        <v>63</v>
      </c>
      <c r="C139" t="str">
        <f>VLOOKUP(A139, [1]speeches!$B:$BC, 54,FALSE)</f>
        <v>Republican</v>
      </c>
      <c r="D139">
        <v>1.8565074453684007</v>
      </c>
      <c r="E139">
        <v>1.8758460645909882</v>
      </c>
      <c r="F139">
        <v>2.8427770257203635</v>
      </c>
      <c r="G139">
        <v>0.54148133823245015</v>
      </c>
    </row>
    <row r="140" spans="1:7" hidden="1" x14ac:dyDescent="0.55000000000000004">
      <c r="A140" s="1">
        <v>2005</v>
      </c>
      <c r="B140" t="s">
        <v>63</v>
      </c>
      <c r="C140" t="str">
        <f>VLOOKUP(A140, [1]speeches!$B:$BC, 54,FALSE)</f>
        <v>Republican</v>
      </c>
      <c r="D140">
        <v>1.4656367597544069</v>
      </c>
      <c r="E140">
        <v>1.7627252921370569</v>
      </c>
      <c r="F140">
        <v>2.7134085957615368</v>
      </c>
      <c r="G140">
        <v>0.51495345612992671</v>
      </c>
    </row>
    <row r="141" spans="1:7" hidden="1" x14ac:dyDescent="0.55000000000000004">
      <c r="A141" s="1">
        <v>2006</v>
      </c>
      <c r="B141" t="s">
        <v>63</v>
      </c>
      <c r="C141" t="str">
        <f>VLOOKUP(A141, [1]speeches!$B:$BC, 54,FALSE)</f>
        <v>Republican</v>
      </c>
      <c r="D141">
        <v>1.8793459875963165</v>
      </c>
      <c r="E141">
        <v>1.3719225709453111</v>
      </c>
      <c r="F141">
        <v>2.6498778425108065</v>
      </c>
      <c r="G141">
        <v>0.65777109565871072</v>
      </c>
    </row>
    <row r="142" spans="1:7" hidden="1" x14ac:dyDescent="0.55000000000000004">
      <c r="A142" s="1">
        <v>2007</v>
      </c>
      <c r="B142" t="s">
        <v>63</v>
      </c>
      <c r="C142" t="str">
        <f>VLOOKUP(A142, [1]speeches!$B:$BC, 54,FALSE)</f>
        <v>Republican</v>
      </c>
      <c r="D142">
        <v>1.6434440871739908</v>
      </c>
      <c r="E142">
        <v>0.857449088960343</v>
      </c>
      <c r="F142">
        <v>3.8227938549481957</v>
      </c>
      <c r="G142">
        <v>0.89317613433369059</v>
      </c>
    </row>
    <row r="143" spans="1:7" hidden="1" x14ac:dyDescent="0.55000000000000004">
      <c r="A143" s="1">
        <v>2008</v>
      </c>
      <c r="B143" t="s">
        <v>63</v>
      </c>
      <c r="C143" t="str">
        <f>VLOOKUP(A143, [1]speeches!$B:$BC, 54,FALSE)</f>
        <v>Republican</v>
      </c>
      <c r="D143">
        <v>1.582058414464534</v>
      </c>
      <c r="E143">
        <v>1.4603616133518775</v>
      </c>
      <c r="F143">
        <v>3.9290681502086229</v>
      </c>
      <c r="G143">
        <v>0.83449235048678716</v>
      </c>
    </row>
    <row r="144" spans="1:7" x14ac:dyDescent="0.55000000000000004">
      <c r="A144" s="1">
        <v>2009</v>
      </c>
      <c r="B144" t="s">
        <v>85</v>
      </c>
      <c r="C144" t="str">
        <f>VLOOKUP(A144, [1]speeches!$B:$BC, 54,FALSE)</f>
        <v>Democratic</v>
      </c>
      <c r="D144">
        <v>1.4983164983164983</v>
      </c>
      <c r="E144">
        <v>2.5084175084175082</v>
      </c>
      <c r="F144">
        <v>1.1616161616161615</v>
      </c>
      <c r="G144">
        <v>0.23569023569023567</v>
      </c>
    </row>
    <row r="145" spans="1:7" x14ac:dyDescent="0.55000000000000004">
      <c r="A145" s="1">
        <v>2010</v>
      </c>
      <c r="B145" t="s">
        <v>85</v>
      </c>
      <c r="C145" t="str">
        <f>VLOOKUP(A145, [1]speeches!$B:$BC, 54,FALSE)</f>
        <v>Democratic</v>
      </c>
      <c r="D145">
        <v>1.4213340838727835</v>
      </c>
      <c r="E145">
        <v>2.5612158739093722</v>
      </c>
      <c r="F145">
        <v>1.3368983957219251</v>
      </c>
      <c r="G145">
        <v>0.45032367013791164</v>
      </c>
    </row>
    <row r="146" spans="1:7" x14ac:dyDescent="0.55000000000000004">
      <c r="A146" s="1">
        <v>2011</v>
      </c>
      <c r="B146" t="s">
        <v>85</v>
      </c>
      <c r="C146" t="str">
        <f>VLOOKUP(A146, [1]speeches!$B:$BC, 54,FALSE)</f>
        <v>Democratic</v>
      </c>
      <c r="D146">
        <v>1.2968299711815563</v>
      </c>
      <c r="E146">
        <v>1.7579250720461095</v>
      </c>
      <c r="F146">
        <v>1.2680115273775217</v>
      </c>
      <c r="G146">
        <v>0.57636887608069165</v>
      </c>
    </row>
    <row r="147" spans="1:7" x14ac:dyDescent="0.55000000000000004">
      <c r="A147" s="1">
        <v>2012</v>
      </c>
      <c r="B147" t="s">
        <v>85</v>
      </c>
      <c r="C147" t="str">
        <f>VLOOKUP(A147, [1]speeches!$B:$BC, 54,FALSE)</f>
        <v>Democratic</v>
      </c>
      <c r="D147">
        <v>1.5027908973808501</v>
      </c>
      <c r="E147">
        <v>3.0485186775440103</v>
      </c>
      <c r="F147">
        <v>1.2022327179046801</v>
      </c>
      <c r="G147">
        <v>0.50093029912695008</v>
      </c>
    </row>
    <row r="148" spans="1:7" x14ac:dyDescent="0.55000000000000004">
      <c r="A148" s="1">
        <v>2013</v>
      </c>
      <c r="B148" t="s">
        <v>85</v>
      </c>
      <c r="C148" t="str">
        <f>VLOOKUP(A148, [1]speeches!$B:$BC, 54,FALSE)</f>
        <v>Democratic</v>
      </c>
      <c r="D148">
        <v>1.314365238905211</v>
      </c>
      <c r="E148">
        <v>2.7988248028452141</v>
      </c>
      <c r="F148">
        <v>1.267975877532086</v>
      </c>
      <c r="G148">
        <v>0.63398793876604298</v>
      </c>
    </row>
    <row r="149" spans="1:7" x14ac:dyDescent="0.55000000000000004">
      <c r="A149" s="1">
        <v>2014</v>
      </c>
      <c r="B149" t="s">
        <v>85</v>
      </c>
      <c r="C149" t="str">
        <f>VLOOKUP(A149, [1]speeches!$B:$BC, 54,FALSE)</f>
        <v>Democratic</v>
      </c>
      <c r="D149">
        <v>1.4901150781941577</v>
      </c>
      <c r="E149">
        <v>2.3458247270581292</v>
      </c>
      <c r="F149">
        <v>1.9179699026261436</v>
      </c>
      <c r="G149">
        <v>0.41310120979640014</v>
      </c>
    </row>
    <row r="150" spans="1:7" x14ac:dyDescent="0.55000000000000004">
      <c r="A150" s="1">
        <v>2015</v>
      </c>
      <c r="B150" t="s">
        <v>85</v>
      </c>
      <c r="C150" t="str">
        <f>VLOOKUP(A150, [1]speeches!$B:$BC, 54,FALSE)</f>
        <v>Democratic</v>
      </c>
      <c r="D150">
        <v>1.575739557009068</v>
      </c>
      <c r="E150">
        <v>2.0365690500966256</v>
      </c>
      <c r="F150">
        <v>1.7541251672365095</v>
      </c>
      <c r="G150">
        <v>0.46082949308755761</v>
      </c>
    </row>
    <row r="151" spans="1:7" x14ac:dyDescent="0.55000000000000004">
      <c r="A151" s="1">
        <v>2016</v>
      </c>
      <c r="B151" t="s">
        <v>85</v>
      </c>
      <c r="C151" t="str">
        <f>VLOOKUP(A151, [1]speeches!$B:$BC, 54,FALSE)</f>
        <v>Democratic</v>
      </c>
      <c r="D151">
        <v>1.4895182052225084</v>
      </c>
      <c r="E151">
        <v>1.636631114380287</v>
      </c>
      <c r="F151">
        <v>1.655020228025009</v>
      </c>
      <c r="G151">
        <v>0.73556454578889297</v>
      </c>
    </row>
    <row r="152" spans="1:7" hidden="1" x14ac:dyDescent="0.55000000000000004">
      <c r="A152" s="1">
        <v>2017</v>
      </c>
      <c r="B152" t="s">
        <v>93</v>
      </c>
      <c r="C152" t="str">
        <f>VLOOKUP(A152, [1]speeches!$B:$BC, 54,FALSE)</f>
        <v>Republican</v>
      </c>
      <c r="D152">
        <v>2.4027005559968231</v>
      </c>
      <c r="E152">
        <v>1.528991262907069</v>
      </c>
      <c r="F152">
        <v>1.3502779984114377</v>
      </c>
      <c r="G152">
        <v>1.4495631453534552</v>
      </c>
    </row>
    <row r="153" spans="1:7" hidden="1" x14ac:dyDescent="0.55000000000000004">
      <c r="A153" s="1">
        <v>2018</v>
      </c>
      <c r="B153" t="s">
        <v>93</v>
      </c>
      <c r="C153" t="str">
        <f>VLOOKUP(A153, [1]speeches!$B:$BC, 54,FALSE)</f>
        <v>Republican</v>
      </c>
      <c r="D153">
        <v>2.3506743737957612</v>
      </c>
      <c r="E153">
        <v>1.2138728323699421</v>
      </c>
      <c r="F153">
        <v>2.0038535645472062</v>
      </c>
      <c r="G153">
        <v>1.0597302504816954</v>
      </c>
    </row>
  </sheetData>
  <autoFilter ref="A1:C153">
    <filterColumn colId="2">
      <filters>
        <filter val="Democratic"/>
      </filters>
    </filterColumn>
  </autoFilter>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153"/>
  <sheetViews>
    <sheetView workbookViewId="0">
      <selection activeCell="M33" sqref="M33"/>
    </sheetView>
  </sheetViews>
  <sheetFormatPr defaultRowHeight="14.4" x14ac:dyDescent="0.55000000000000004"/>
  <cols>
    <col min="1" max="1" width="8.83984375" style="1"/>
    <col min="2" max="2" width="11.26171875" customWidth="1"/>
    <col min="3" max="3" width="31.68359375" customWidth="1"/>
    <col min="4" max="4" width="18.3671875" customWidth="1"/>
    <col min="5" max="5" width="16.83984375" customWidth="1"/>
    <col min="6" max="6" width="16.26171875" customWidth="1"/>
    <col min="7" max="7" width="17.5234375" customWidth="1"/>
  </cols>
  <sheetData>
    <row r="1" spans="1:7" x14ac:dyDescent="0.55000000000000004">
      <c r="A1" s="1" t="s">
        <v>58</v>
      </c>
      <c r="B1" t="s">
        <v>31</v>
      </c>
      <c r="C1" t="s">
        <v>97</v>
      </c>
      <c r="D1" t="s">
        <v>212</v>
      </c>
      <c r="E1" t="s">
        <v>225</v>
      </c>
      <c r="F1" t="s">
        <v>226</v>
      </c>
      <c r="G1" t="s">
        <v>227</v>
      </c>
    </row>
    <row r="2" spans="1:7" hidden="1" x14ac:dyDescent="0.55000000000000004">
      <c r="A2" s="1">
        <v>1866</v>
      </c>
      <c r="B2" t="s">
        <v>78</v>
      </c>
      <c r="C2" t="str">
        <f>VLOOKUP(A2, [1]speeches!$B:$BC, 54,FALSE)</f>
        <v>Democratic</v>
      </c>
      <c r="D2">
        <v>1.2487722744492775</v>
      </c>
      <c r="E2">
        <v>0.42093447453346433</v>
      </c>
      <c r="F2">
        <v>1.0242738880314299</v>
      </c>
      <c r="G2">
        <v>0.74365090500912023</v>
      </c>
    </row>
    <row r="3" spans="1:7" hidden="1" x14ac:dyDescent="0.55000000000000004">
      <c r="A3" s="1">
        <v>1867</v>
      </c>
      <c r="B3" t="s">
        <v>78</v>
      </c>
      <c r="C3" t="str">
        <f>VLOOKUP(A3, [1]speeches!$B:$BC, 54,FALSE)</f>
        <v>Democratic</v>
      </c>
      <c r="D3">
        <v>0.89308071112594933</v>
      </c>
      <c r="E3">
        <v>0.65937734746682242</v>
      </c>
      <c r="F3">
        <v>0.88473416242383784</v>
      </c>
      <c r="G3">
        <v>0.40898088640347219</v>
      </c>
    </row>
    <row r="4" spans="1:7" hidden="1" x14ac:dyDescent="0.55000000000000004">
      <c r="A4" s="1">
        <v>1868</v>
      </c>
      <c r="B4" t="s">
        <v>78</v>
      </c>
      <c r="C4" t="str">
        <f>VLOOKUP(A4, [1]speeches!$B:$BC, 54,FALSE)</f>
        <v>Democratic</v>
      </c>
      <c r="D4">
        <v>0.94733625343791394</v>
      </c>
      <c r="E4">
        <v>0.78435367220128349</v>
      </c>
      <c r="F4">
        <v>0.86584496281959866</v>
      </c>
      <c r="G4">
        <v>0.6723031476011001</v>
      </c>
    </row>
    <row r="5" spans="1:7" x14ac:dyDescent="0.55000000000000004">
      <c r="A5" s="1">
        <v>1869</v>
      </c>
      <c r="B5" t="s">
        <v>71</v>
      </c>
      <c r="C5" t="str">
        <f>VLOOKUP(A5, [1]speeches!$B:$BC, 54,FALSE)</f>
        <v>Republican</v>
      </c>
      <c r="D5">
        <v>1.1685276551545054</v>
      </c>
      <c r="E5">
        <v>0.714100233705531</v>
      </c>
      <c r="F5">
        <v>0.85692028044663715</v>
      </c>
      <c r="G5">
        <v>0.72708387431835886</v>
      </c>
    </row>
    <row r="6" spans="1:7" x14ac:dyDescent="0.55000000000000004">
      <c r="A6" s="1">
        <v>1870</v>
      </c>
      <c r="B6" t="s">
        <v>71</v>
      </c>
      <c r="C6" t="str">
        <f>VLOOKUP(A6, [1]speeches!$B:$BC, 54,FALSE)</f>
        <v>Republican</v>
      </c>
      <c r="D6">
        <v>1.4079670329670331</v>
      </c>
      <c r="E6">
        <v>0.82417582417582425</v>
      </c>
      <c r="F6">
        <v>0.74404761904761896</v>
      </c>
      <c r="G6">
        <v>1.0531135531135531</v>
      </c>
    </row>
    <row r="7" spans="1:7" x14ac:dyDescent="0.55000000000000004">
      <c r="A7" s="1">
        <v>1871</v>
      </c>
      <c r="B7" t="s">
        <v>71</v>
      </c>
      <c r="C7" t="str">
        <f>VLOOKUP(A7, [1]speeches!$B:$BC, 54,FALSE)</f>
        <v>Republican</v>
      </c>
      <c r="D7">
        <v>1.3471663053576959</v>
      </c>
      <c r="E7">
        <v>0.38711675441313098</v>
      </c>
      <c r="F7">
        <v>0.71229482812016098</v>
      </c>
      <c r="G7">
        <v>1.1303809228863424</v>
      </c>
    </row>
    <row r="8" spans="1:7" x14ac:dyDescent="0.55000000000000004">
      <c r="A8" s="1">
        <v>1872</v>
      </c>
      <c r="B8" t="s">
        <v>71</v>
      </c>
      <c r="C8" t="str">
        <f>VLOOKUP(A8, [1]speeches!$B:$BC, 54,FALSE)</f>
        <v>Republican</v>
      </c>
      <c r="D8">
        <v>1.6294810729506142</v>
      </c>
      <c r="E8">
        <v>0.15041363750313361</v>
      </c>
      <c r="F8">
        <v>0.9024818250188017</v>
      </c>
      <c r="G8">
        <v>1.2534469791927803</v>
      </c>
    </row>
    <row r="9" spans="1:7" x14ac:dyDescent="0.55000000000000004">
      <c r="A9" s="1">
        <v>1873</v>
      </c>
      <c r="B9" t="s">
        <v>71</v>
      </c>
      <c r="C9" t="str">
        <f>VLOOKUP(A9, [1]speeches!$B:$BC, 54,FALSE)</f>
        <v>Republican</v>
      </c>
      <c r="D9">
        <v>1.1774096986629414</v>
      </c>
      <c r="E9">
        <v>0.84813410496906805</v>
      </c>
      <c r="F9">
        <v>0.77828776691279189</v>
      </c>
      <c r="G9">
        <v>0.7982438635002993</v>
      </c>
    </row>
    <row r="10" spans="1:7" x14ac:dyDescent="0.55000000000000004">
      <c r="A10" s="1">
        <v>1874</v>
      </c>
      <c r="B10" t="s">
        <v>71</v>
      </c>
      <c r="C10" t="str">
        <f>VLOOKUP(A10, [1]speeches!$B:$BC, 54,FALSE)</f>
        <v>Republican</v>
      </c>
      <c r="D10">
        <v>1.1202958451163803</v>
      </c>
      <c r="E10">
        <v>0.71785947356971946</v>
      </c>
      <c r="F10">
        <v>0.60909288666521644</v>
      </c>
      <c r="G10">
        <v>1.2290624320208832</v>
      </c>
    </row>
    <row r="11" spans="1:7" x14ac:dyDescent="0.55000000000000004">
      <c r="A11" s="1">
        <v>1875</v>
      </c>
      <c r="B11" t="s">
        <v>71</v>
      </c>
      <c r="C11" t="str">
        <f>VLOOKUP(A11, [1]speeches!$B:$BC, 54,FALSE)</f>
        <v>Republican</v>
      </c>
      <c r="D11">
        <v>1.0817012210112267</v>
      </c>
      <c r="E11">
        <v>0.64738179136277962</v>
      </c>
      <c r="F11">
        <v>0.60640826026386951</v>
      </c>
      <c r="G11">
        <v>1.0571171023518808</v>
      </c>
    </row>
    <row r="12" spans="1:7" x14ac:dyDescent="0.55000000000000004">
      <c r="A12" s="1">
        <v>1876</v>
      </c>
      <c r="B12" t="s">
        <v>71</v>
      </c>
      <c r="C12" t="str">
        <f>VLOOKUP(A12, [1]speeches!$B:$BC, 54,FALSE)</f>
        <v>Republican</v>
      </c>
      <c r="D12">
        <v>1.3837774179302222</v>
      </c>
      <c r="E12">
        <v>0.45635212718975421</v>
      </c>
      <c r="F12">
        <v>0.78021492713087004</v>
      </c>
      <c r="G12">
        <v>1.634035036066539</v>
      </c>
    </row>
    <row r="13" spans="1:7" x14ac:dyDescent="0.55000000000000004">
      <c r="A13" s="1">
        <v>1877</v>
      </c>
      <c r="B13" t="s">
        <v>74</v>
      </c>
      <c r="C13" t="str">
        <f>VLOOKUP(A13, [1]speeches!$B:$BC, 54,FALSE)</f>
        <v>Republican</v>
      </c>
      <c r="D13">
        <v>1.0228264937008857</v>
      </c>
      <c r="E13">
        <v>0.83572408631657735</v>
      </c>
      <c r="F13">
        <v>0.7234626418859923</v>
      </c>
      <c r="G13">
        <v>0.98540601222402402</v>
      </c>
    </row>
    <row r="14" spans="1:7" x14ac:dyDescent="0.55000000000000004">
      <c r="A14" s="1">
        <v>1878</v>
      </c>
      <c r="B14" t="s">
        <v>74</v>
      </c>
      <c r="C14" t="str">
        <f>VLOOKUP(A14, [1]speeches!$B:$BC, 54,FALSE)</f>
        <v>Republican</v>
      </c>
      <c r="D14">
        <v>0.72325846973734298</v>
      </c>
      <c r="E14">
        <v>0.38066235249333841</v>
      </c>
      <c r="F14">
        <v>0.60905976398934147</v>
      </c>
      <c r="G14">
        <v>0.72325846973734298</v>
      </c>
    </row>
    <row r="15" spans="1:7" x14ac:dyDescent="0.55000000000000004">
      <c r="A15" s="1">
        <v>1879</v>
      </c>
      <c r="B15" t="s">
        <v>74</v>
      </c>
      <c r="C15" t="str">
        <f>VLOOKUP(A15, [1]speeches!$B:$BC, 54,FALSE)</f>
        <v>Republican</v>
      </c>
      <c r="D15">
        <v>0.98005502063273731</v>
      </c>
      <c r="E15">
        <v>0.51581843191196697</v>
      </c>
      <c r="F15">
        <v>0.50722145804676755</v>
      </c>
      <c r="G15">
        <v>0.79951856946354882</v>
      </c>
    </row>
    <row r="16" spans="1:7" x14ac:dyDescent="0.55000000000000004">
      <c r="A16" s="1">
        <v>1880</v>
      </c>
      <c r="B16" t="s">
        <v>74</v>
      </c>
      <c r="C16" t="str">
        <f>VLOOKUP(A16, [1]speeches!$B:$BC, 54,FALSE)</f>
        <v>Republican</v>
      </c>
      <c r="D16">
        <v>1.0751082574286994</v>
      </c>
      <c r="E16">
        <v>0.52262206958339552</v>
      </c>
      <c r="F16">
        <v>0.43302971479767061</v>
      </c>
      <c r="G16">
        <v>1.134836493952516</v>
      </c>
    </row>
    <row r="17" spans="1:7" x14ac:dyDescent="0.55000000000000004">
      <c r="A17" s="1">
        <v>1881</v>
      </c>
      <c r="B17" t="s">
        <v>60</v>
      </c>
      <c r="C17" t="str">
        <f>VLOOKUP(A17, [1]speeches!$B:$BC, 54,FALSE)</f>
        <v>Republican</v>
      </c>
      <c r="D17">
        <v>1.3343799058084773</v>
      </c>
      <c r="E17">
        <v>0.52328623757195181</v>
      </c>
      <c r="F17">
        <v>0.70643642072213508</v>
      </c>
      <c r="G17">
        <v>0.96807953950811088</v>
      </c>
    </row>
    <row r="18" spans="1:7" x14ac:dyDescent="0.55000000000000004">
      <c r="A18" s="1">
        <v>1882</v>
      </c>
      <c r="B18" t="s">
        <v>60</v>
      </c>
      <c r="C18" t="str">
        <f>VLOOKUP(A18, [1]speeches!$B:$BC, 54,FALSE)</f>
        <v>Republican</v>
      </c>
      <c r="D18">
        <v>1.1737854581023801</v>
      </c>
      <c r="E18">
        <v>0.58689272905119005</v>
      </c>
      <c r="F18">
        <v>0.52168242582328006</v>
      </c>
      <c r="G18">
        <v>1.5650472774698401</v>
      </c>
    </row>
    <row r="19" spans="1:7" x14ac:dyDescent="0.55000000000000004">
      <c r="A19" s="1">
        <v>1883</v>
      </c>
      <c r="B19" t="s">
        <v>60</v>
      </c>
      <c r="C19" t="str">
        <f>VLOOKUP(A19, [1]speeches!$B:$BC, 54,FALSE)</f>
        <v>Republican</v>
      </c>
      <c r="D19">
        <v>1.004228329809725</v>
      </c>
      <c r="E19">
        <v>1.2156448202959831</v>
      </c>
      <c r="F19">
        <v>0.71353065539112048</v>
      </c>
      <c r="G19">
        <v>1.8234672304439745</v>
      </c>
    </row>
    <row r="20" spans="1:7" x14ac:dyDescent="0.55000000000000004">
      <c r="A20" s="1">
        <v>1884</v>
      </c>
      <c r="B20" t="s">
        <v>60</v>
      </c>
      <c r="C20" t="str">
        <f>VLOOKUP(A20, [1]speeches!$B:$BC, 54,FALSE)</f>
        <v>Republican</v>
      </c>
      <c r="D20">
        <v>0.88297753436906223</v>
      </c>
      <c r="E20">
        <v>0.65943891807309707</v>
      </c>
      <c r="F20">
        <v>0.58120040236950932</v>
      </c>
      <c r="G20">
        <v>1.0059237733318431</v>
      </c>
    </row>
    <row r="21" spans="1:7" hidden="1" x14ac:dyDescent="0.55000000000000004">
      <c r="A21" s="1">
        <v>1885</v>
      </c>
      <c r="B21" t="s">
        <v>65</v>
      </c>
      <c r="C21" t="str">
        <f>VLOOKUP(A21, [1]speeches!$B:$BC, 54,FALSE)</f>
        <v>Democratic</v>
      </c>
      <c r="D21">
        <v>0.9368986123771903</v>
      </c>
      <c r="E21">
        <v>0.46591714777676496</v>
      </c>
      <c r="F21">
        <v>0.69887572166514733</v>
      </c>
      <c r="G21">
        <v>0.92676997872986944</v>
      </c>
    </row>
    <row r="22" spans="1:7" hidden="1" x14ac:dyDescent="0.55000000000000004">
      <c r="A22" s="1">
        <v>1886</v>
      </c>
      <c r="B22" t="s">
        <v>65</v>
      </c>
      <c r="C22" t="str">
        <f>VLOOKUP(A22, [1]speeches!$B:$BC, 54,FALSE)</f>
        <v>Democratic</v>
      </c>
      <c r="D22">
        <v>0.81929302940204829</v>
      </c>
      <c r="E22">
        <v>0.87215064420218036</v>
      </c>
      <c r="F22">
        <v>0.58143376280145354</v>
      </c>
      <c r="G22">
        <v>1.1430459200528578</v>
      </c>
    </row>
    <row r="23" spans="1:7" hidden="1" x14ac:dyDescent="0.55000000000000004">
      <c r="A23" s="1">
        <v>1887</v>
      </c>
      <c r="B23" t="s">
        <v>65</v>
      </c>
      <c r="C23" t="str">
        <f>VLOOKUP(A23, [1]speeches!$B:$BC, 54,FALSE)</f>
        <v>Democratic</v>
      </c>
      <c r="D23">
        <v>0.49158631121194929</v>
      </c>
      <c r="E23">
        <v>2.1743240688220835</v>
      </c>
      <c r="F23">
        <v>0.18907165815844207</v>
      </c>
      <c r="G23">
        <v>0.56721497447532609</v>
      </c>
    </row>
    <row r="24" spans="1:7" hidden="1" x14ac:dyDescent="0.55000000000000004">
      <c r="A24" s="1">
        <v>1888</v>
      </c>
      <c r="B24" t="s">
        <v>65</v>
      </c>
      <c r="C24" t="str">
        <f>VLOOKUP(A24, [1]speeches!$B:$BC, 54,FALSE)</f>
        <v>Democratic</v>
      </c>
      <c r="D24">
        <v>0.87583148558758317</v>
      </c>
      <c r="E24">
        <v>0.70953436807095338</v>
      </c>
      <c r="F24">
        <v>0.46563192904656325</v>
      </c>
      <c r="G24">
        <v>1.164079822616408</v>
      </c>
    </row>
    <row r="25" spans="1:7" x14ac:dyDescent="0.55000000000000004">
      <c r="A25" s="1">
        <v>1889</v>
      </c>
      <c r="B25" t="s">
        <v>73</v>
      </c>
      <c r="C25" t="str">
        <f>VLOOKUP(A25, [1]speeches!$B:$BC, 54,FALSE)</f>
        <v>Republican</v>
      </c>
      <c r="D25">
        <v>0.89993077455580339</v>
      </c>
      <c r="E25">
        <v>0.42304438120144605</v>
      </c>
      <c r="F25">
        <v>0.58457041766018003</v>
      </c>
      <c r="G25">
        <v>0.64610414583493569</v>
      </c>
    </row>
    <row r="26" spans="1:7" x14ac:dyDescent="0.55000000000000004">
      <c r="A26" s="1">
        <v>1890</v>
      </c>
      <c r="B26" t="s">
        <v>73</v>
      </c>
      <c r="C26" t="str">
        <f>VLOOKUP(A26, [1]speeches!$B:$BC, 54,FALSE)</f>
        <v>Republican</v>
      </c>
      <c r="D26">
        <v>1.0935601458080195</v>
      </c>
      <c r="E26">
        <v>0.89394202395417455</v>
      </c>
      <c r="F26">
        <v>0.42527339003645198</v>
      </c>
      <c r="G26">
        <v>0.59885436556153449</v>
      </c>
    </row>
    <row r="27" spans="1:7" x14ac:dyDescent="0.55000000000000004">
      <c r="A27" s="1">
        <v>1891</v>
      </c>
      <c r="B27" t="s">
        <v>73</v>
      </c>
      <c r="C27" t="str">
        <f>VLOOKUP(A27, [1]speeches!$B:$BC, 54,FALSE)</f>
        <v>Republican</v>
      </c>
      <c r="D27">
        <v>1.0618708568622637</v>
      </c>
      <c r="E27">
        <v>0.72428185612570584</v>
      </c>
      <c r="F27">
        <v>0.45421065553645962</v>
      </c>
      <c r="G27">
        <v>0.81021360176773882</v>
      </c>
    </row>
    <row r="28" spans="1:7" x14ac:dyDescent="0.55000000000000004">
      <c r="A28" s="1">
        <v>1892</v>
      </c>
      <c r="B28" t="s">
        <v>73</v>
      </c>
      <c r="C28" t="str">
        <f>VLOOKUP(A28, [1]speeches!$B:$BC, 54,FALSE)</f>
        <v>Republican</v>
      </c>
      <c r="D28">
        <v>1.308670858312619</v>
      </c>
      <c r="E28">
        <v>0.68723497587366578</v>
      </c>
      <c r="F28">
        <v>0.38017253984500654</v>
      </c>
      <c r="G28">
        <v>0.70916800701856997</v>
      </c>
    </row>
    <row r="29" spans="1:7" hidden="1" x14ac:dyDescent="0.55000000000000004">
      <c r="A29" s="1">
        <v>1893</v>
      </c>
      <c r="B29" t="s">
        <v>65</v>
      </c>
      <c r="C29" t="str">
        <f>VLOOKUP(A29, [1]speeches!$B:$BC, 54,FALSE)</f>
        <v>Democratic</v>
      </c>
      <c r="D29">
        <v>1.0502320280061874</v>
      </c>
      <c r="E29">
        <v>0.73272001953920052</v>
      </c>
      <c r="F29">
        <v>0.88740535699747614</v>
      </c>
      <c r="G29">
        <v>0.73272001953920052</v>
      </c>
    </row>
    <row r="30" spans="1:7" hidden="1" x14ac:dyDescent="0.55000000000000004">
      <c r="A30" s="1">
        <v>1894</v>
      </c>
      <c r="B30" t="s">
        <v>65</v>
      </c>
      <c r="C30" t="str">
        <f>VLOOKUP(A30, [1]speeches!$B:$BC, 54,FALSE)</f>
        <v>Democratic</v>
      </c>
      <c r="D30">
        <v>0.89982381072237594</v>
      </c>
      <c r="E30">
        <v>0.65441731688900073</v>
      </c>
      <c r="F30">
        <v>0.94387113012836654</v>
      </c>
      <c r="G30">
        <v>0.5789076264787314</v>
      </c>
    </row>
    <row r="31" spans="1:7" hidden="1" x14ac:dyDescent="0.55000000000000004">
      <c r="A31" s="1">
        <v>1895</v>
      </c>
      <c r="B31" t="s">
        <v>65</v>
      </c>
      <c r="C31" t="str">
        <f>VLOOKUP(A31, [1]speeches!$B:$BC, 54,FALSE)</f>
        <v>Democratic</v>
      </c>
      <c r="D31">
        <v>1.0292413605071229</v>
      </c>
      <c r="E31">
        <v>0.86565332969804376</v>
      </c>
      <c r="F31">
        <v>0.5384772680798855</v>
      </c>
      <c r="G31">
        <v>0.69524913093858631</v>
      </c>
    </row>
    <row r="32" spans="1:7" hidden="1" x14ac:dyDescent="0.55000000000000004">
      <c r="A32" s="1">
        <v>1896</v>
      </c>
      <c r="B32" t="s">
        <v>65</v>
      </c>
      <c r="C32" t="str">
        <f>VLOOKUP(A32, [1]speeches!$B:$BC, 54,FALSE)</f>
        <v>Democratic</v>
      </c>
      <c r="D32">
        <v>0.86123162597940817</v>
      </c>
      <c r="E32">
        <v>0.88065790325713922</v>
      </c>
      <c r="F32">
        <v>0.72524768503529102</v>
      </c>
      <c r="G32">
        <v>0.71877225927604738</v>
      </c>
    </row>
    <row r="33" spans="1:7" x14ac:dyDescent="0.55000000000000004">
      <c r="A33" s="1">
        <v>1897</v>
      </c>
      <c r="B33" t="s">
        <v>82</v>
      </c>
      <c r="C33" t="str">
        <f>VLOOKUP(A33, [1]speeches!$B:$BC, 54,FALSE)</f>
        <v>Republican</v>
      </c>
      <c r="D33">
        <v>0.90834021469859627</v>
      </c>
      <c r="E33">
        <v>0.48720066061106521</v>
      </c>
      <c r="F33">
        <v>0.94137076796036345</v>
      </c>
      <c r="G33">
        <v>0.90008257638315436</v>
      </c>
    </row>
    <row r="34" spans="1:7" x14ac:dyDescent="0.55000000000000004">
      <c r="A34" s="1">
        <v>1898</v>
      </c>
      <c r="B34" t="s">
        <v>82</v>
      </c>
      <c r="C34" t="str">
        <f>VLOOKUP(A34, [1]speeches!$B:$BC, 54,FALSE)</f>
        <v>Republican</v>
      </c>
      <c r="D34">
        <v>1.0193982581155978</v>
      </c>
      <c r="E34">
        <v>0.4651623119556611</v>
      </c>
      <c r="F34">
        <v>1.405384006334125</v>
      </c>
      <c r="G34">
        <v>0.67300079176563732</v>
      </c>
    </row>
    <row r="35" spans="1:7" x14ac:dyDescent="0.55000000000000004">
      <c r="A35" s="1">
        <v>1899</v>
      </c>
      <c r="B35" t="s">
        <v>82</v>
      </c>
      <c r="C35" t="str">
        <f>VLOOKUP(A35, [1]speeches!$B:$BC, 54,FALSE)</f>
        <v>Republican</v>
      </c>
      <c r="D35">
        <v>1.3546553888852177</v>
      </c>
      <c r="E35">
        <v>0.81940130839886338</v>
      </c>
      <c r="F35">
        <v>0.73349633251833746</v>
      </c>
      <c r="G35">
        <v>0.92513050948258779</v>
      </c>
    </row>
    <row r="36" spans="1:7" x14ac:dyDescent="0.55000000000000004">
      <c r="A36" s="1">
        <v>1900</v>
      </c>
      <c r="B36" t="s">
        <v>82</v>
      </c>
      <c r="C36" t="str">
        <f>VLOOKUP(A36, [1]speeches!$B:$BC, 54,FALSE)</f>
        <v>Republican</v>
      </c>
      <c r="D36">
        <v>1.0452597470471412</v>
      </c>
      <c r="E36">
        <v>0.52785617225880632</v>
      </c>
      <c r="F36">
        <v>1.0034493571652556</v>
      </c>
      <c r="G36">
        <v>0.68464513431587748</v>
      </c>
    </row>
    <row r="37" spans="1:7" x14ac:dyDescent="0.55000000000000004">
      <c r="A37" s="1">
        <v>1901</v>
      </c>
      <c r="B37" t="s">
        <v>89</v>
      </c>
      <c r="C37" t="str">
        <f>VLOOKUP(A37, [1]speeches!$B:$BC, 54,FALSE)</f>
        <v>Republican</v>
      </c>
      <c r="D37">
        <v>1.1176320489920899</v>
      </c>
      <c r="E37">
        <v>0.52054095432508296</v>
      </c>
      <c r="F37">
        <v>0.97984179637662672</v>
      </c>
      <c r="G37">
        <v>0.52564429701454451</v>
      </c>
    </row>
    <row r="38" spans="1:7" hidden="1" x14ac:dyDescent="0.55000000000000004">
      <c r="A38" s="1">
        <v>1902</v>
      </c>
      <c r="B38" t="s">
        <v>89</v>
      </c>
      <c r="C38" t="str">
        <f>VLOOKUP(A38, [1]speeches!$B:$BC, 54,FALSE)</f>
        <v>Democratic</v>
      </c>
      <c r="D38">
        <v>0.94300943009430105</v>
      </c>
      <c r="E38">
        <v>0.55350553505535049</v>
      </c>
      <c r="F38">
        <v>0.94300943009430105</v>
      </c>
      <c r="G38">
        <v>0.43050430504305043</v>
      </c>
    </row>
    <row r="39" spans="1:7" x14ac:dyDescent="0.55000000000000004">
      <c r="A39" s="1">
        <v>1903</v>
      </c>
      <c r="B39" t="s">
        <v>89</v>
      </c>
      <c r="C39" t="str">
        <f>VLOOKUP(A39, [1]speeches!$B:$BC, 54,FALSE)</f>
        <v>Republican</v>
      </c>
      <c r="D39">
        <v>1.0150578112395805</v>
      </c>
      <c r="E39">
        <v>0.38988975531056735</v>
      </c>
      <c r="F39">
        <v>0.82011293358429682</v>
      </c>
      <c r="G39">
        <v>1.0150578112395805</v>
      </c>
    </row>
    <row r="40" spans="1:7" hidden="1" x14ac:dyDescent="0.55000000000000004">
      <c r="A40" s="1">
        <v>1904</v>
      </c>
      <c r="B40" t="s">
        <v>89</v>
      </c>
      <c r="C40" t="str">
        <f>VLOOKUP(A40, [1]speeches!$B:$BC, 54,FALSE)</f>
        <v>Democratic</v>
      </c>
      <c r="D40">
        <v>1.0685970355049983</v>
      </c>
      <c r="E40">
        <v>0.3906698839480639</v>
      </c>
      <c r="F40">
        <v>0.75835918648741818</v>
      </c>
      <c r="G40">
        <v>0.87326209353096629</v>
      </c>
    </row>
    <row r="41" spans="1:7" hidden="1" x14ac:dyDescent="0.55000000000000004">
      <c r="A41" s="1">
        <v>1905</v>
      </c>
      <c r="B41" t="s">
        <v>89</v>
      </c>
      <c r="C41" t="str">
        <f>VLOOKUP(A41, [1]speeches!$B:$BC, 54,FALSE)</f>
        <v>Democratic</v>
      </c>
      <c r="D41">
        <v>1.1225182758758439</v>
      </c>
      <c r="E41">
        <v>0.57923540925977712</v>
      </c>
      <c r="F41">
        <v>0.78696121120121443</v>
      </c>
      <c r="G41">
        <v>1.0106659209843007</v>
      </c>
    </row>
    <row r="42" spans="1:7" x14ac:dyDescent="0.55000000000000004">
      <c r="A42" s="1">
        <v>1906</v>
      </c>
      <c r="B42" t="s">
        <v>89</v>
      </c>
      <c r="C42" t="str">
        <f>VLOOKUP(A42, [1]speeches!$B:$BC, 54,FALSE)</f>
        <v>Republican</v>
      </c>
      <c r="D42">
        <v>1.0010604453870626</v>
      </c>
      <c r="E42">
        <v>0.55991516436903499</v>
      </c>
      <c r="F42">
        <v>0.86532343584305416</v>
      </c>
      <c r="G42">
        <v>0.56415694591728527</v>
      </c>
    </row>
    <row r="43" spans="1:7" hidden="1" x14ac:dyDescent="0.55000000000000004">
      <c r="A43" s="1">
        <v>1907</v>
      </c>
      <c r="B43" t="s">
        <v>89</v>
      </c>
      <c r="C43" t="str">
        <f>VLOOKUP(A43, [1]speeches!$B:$BC, 54,FALSE)</f>
        <v>Democratic</v>
      </c>
      <c r="D43">
        <v>0.87283616974654887</v>
      </c>
      <c r="E43">
        <v>0.6500620845811117</v>
      </c>
      <c r="F43">
        <v>0.79614345190270985</v>
      </c>
      <c r="G43">
        <v>0.46015630706303412</v>
      </c>
    </row>
    <row r="44" spans="1:7" hidden="1" x14ac:dyDescent="0.55000000000000004">
      <c r="A44" s="1">
        <v>1908</v>
      </c>
      <c r="B44" t="s">
        <v>89</v>
      </c>
      <c r="C44" t="str">
        <f>VLOOKUP(A44, [1]speeches!$B:$BC, 54,FALSE)</f>
        <v>Democratic</v>
      </c>
      <c r="D44">
        <v>0.88737553526285917</v>
      </c>
      <c r="E44">
        <v>0.6552133312696693</v>
      </c>
      <c r="F44">
        <v>0.52623432905123046</v>
      </c>
      <c r="G44">
        <v>0.44884692772016715</v>
      </c>
    </row>
    <row r="45" spans="1:7" x14ac:dyDescent="0.55000000000000004">
      <c r="A45" s="1">
        <v>1909</v>
      </c>
      <c r="B45" t="s">
        <v>90</v>
      </c>
      <c r="C45" t="str">
        <f>VLOOKUP(A45, [1]speeches!$B:$BC, 54,FALSE)</f>
        <v>Republican</v>
      </c>
      <c r="D45">
        <v>1.483188134494924</v>
      </c>
      <c r="E45">
        <v>0.71279429764561886</v>
      </c>
      <c r="F45">
        <v>0.56159550723594209</v>
      </c>
      <c r="G45">
        <v>0.53999568003455967</v>
      </c>
    </row>
    <row r="46" spans="1:7" x14ac:dyDescent="0.55000000000000004">
      <c r="A46" s="1">
        <v>1910</v>
      </c>
      <c r="B46" t="s">
        <v>90</v>
      </c>
      <c r="C46" t="str">
        <f>VLOOKUP(A46, [1]speeches!$B:$BC, 54,FALSE)</f>
        <v>Republican</v>
      </c>
      <c r="D46">
        <v>1.7743604909064026</v>
      </c>
      <c r="E46">
        <v>0.63581250924146093</v>
      </c>
      <c r="F46">
        <v>0.68017152151412097</v>
      </c>
      <c r="G46">
        <v>0.79846222090788121</v>
      </c>
    </row>
    <row r="47" spans="1:7" x14ac:dyDescent="0.55000000000000004">
      <c r="A47" s="1">
        <v>1911</v>
      </c>
      <c r="B47" t="s">
        <v>90</v>
      </c>
      <c r="C47" t="str">
        <f>VLOOKUP(A47, [1]speeches!$B:$BC, 54,FALSE)</f>
        <v>Republican</v>
      </c>
      <c r="D47">
        <v>1.1601417482281471</v>
      </c>
      <c r="E47">
        <v>0.92811339858251773</v>
      </c>
      <c r="F47">
        <v>0.80577117786027674</v>
      </c>
      <c r="G47">
        <v>0.73405332433344583</v>
      </c>
    </row>
    <row r="48" spans="1:7" x14ac:dyDescent="0.55000000000000004">
      <c r="A48" s="1">
        <v>1912</v>
      </c>
      <c r="B48" t="s">
        <v>90</v>
      </c>
      <c r="C48" t="str">
        <f>VLOOKUP(A48, [1]speeches!$B:$BC, 54,FALSE)</f>
        <v>Republican</v>
      </c>
      <c r="D48">
        <v>1.3876739562624256</v>
      </c>
      <c r="E48">
        <v>0.62823061630218691</v>
      </c>
      <c r="F48">
        <v>0.89065606361829019</v>
      </c>
      <c r="G48">
        <v>0.73161033797216701</v>
      </c>
    </row>
    <row r="49" spans="1:7" hidden="1" x14ac:dyDescent="0.55000000000000004">
      <c r="A49" s="1">
        <v>1913</v>
      </c>
      <c r="B49" t="s">
        <v>96</v>
      </c>
      <c r="C49" t="str">
        <f>VLOOKUP(A49, [1]speeches!$B:$BC, 54,FALSE)</f>
        <v>Democratic</v>
      </c>
      <c r="D49">
        <v>0.59121621621621623</v>
      </c>
      <c r="E49">
        <v>0.28153153153153154</v>
      </c>
      <c r="F49">
        <v>0.33783783783783783</v>
      </c>
      <c r="G49">
        <v>0.47860360360360354</v>
      </c>
    </row>
    <row r="50" spans="1:7" hidden="1" x14ac:dyDescent="0.55000000000000004">
      <c r="A50" s="1">
        <v>1914</v>
      </c>
      <c r="B50" t="s">
        <v>96</v>
      </c>
      <c r="C50" t="str">
        <f>VLOOKUP(A50, [1]speeches!$B:$BC, 54,FALSE)</f>
        <v>Democratic</v>
      </c>
      <c r="D50">
        <v>1.2574454003970881</v>
      </c>
      <c r="E50">
        <v>0.66181336863004636</v>
      </c>
      <c r="F50">
        <v>0.75005515111405252</v>
      </c>
      <c r="G50">
        <v>6.6181336863004633E-2</v>
      </c>
    </row>
    <row r="51" spans="1:7" hidden="1" x14ac:dyDescent="0.55000000000000004">
      <c r="A51" s="1">
        <v>1915</v>
      </c>
      <c r="B51" t="s">
        <v>96</v>
      </c>
      <c r="C51" t="str">
        <f>VLOOKUP(A51, [1]speeches!$B:$BC, 54,FALSE)</f>
        <v>Democratic</v>
      </c>
      <c r="D51">
        <v>0.91074681238615673</v>
      </c>
      <c r="E51">
        <v>0.76762945615404632</v>
      </c>
      <c r="F51">
        <v>1.3400988810824876</v>
      </c>
      <c r="G51">
        <v>0.507416081186573</v>
      </c>
    </row>
    <row r="52" spans="1:7" hidden="1" x14ac:dyDescent="0.55000000000000004">
      <c r="A52" s="1">
        <v>1916</v>
      </c>
      <c r="B52" t="s">
        <v>96</v>
      </c>
      <c r="C52" t="str">
        <f>VLOOKUP(A52, [1]speeches!$B:$BC, 54,FALSE)</f>
        <v>Democratic</v>
      </c>
      <c r="D52">
        <v>0.47236655644780345</v>
      </c>
      <c r="E52">
        <v>0.28341993386868214</v>
      </c>
      <c r="F52">
        <v>0.33065658951346244</v>
      </c>
      <c r="G52">
        <v>0.28341993386868214</v>
      </c>
    </row>
    <row r="53" spans="1:7" hidden="1" x14ac:dyDescent="0.55000000000000004">
      <c r="A53" s="1">
        <v>1917</v>
      </c>
      <c r="B53" t="s">
        <v>96</v>
      </c>
      <c r="C53" t="str">
        <f>VLOOKUP(A53, [1]speeches!$B:$BC, 54,FALSE)</f>
        <v>Democratic</v>
      </c>
      <c r="D53">
        <v>0.61334014822386917</v>
      </c>
      <c r="E53">
        <v>0.43444927165857394</v>
      </c>
      <c r="F53">
        <v>1.8144646051622797</v>
      </c>
      <c r="G53">
        <v>7.6667518527983647E-2</v>
      </c>
    </row>
    <row r="54" spans="1:7" hidden="1" x14ac:dyDescent="0.55000000000000004">
      <c r="A54" s="1">
        <v>1918</v>
      </c>
      <c r="B54" t="s">
        <v>96</v>
      </c>
      <c r="C54" t="str">
        <f>VLOOKUP(A54, [1]speeches!$B:$BC, 54,FALSE)</f>
        <v>Democratic</v>
      </c>
      <c r="D54">
        <v>0.80512351326623965</v>
      </c>
      <c r="E54">
        <v>0.62214089661482153</v>
      </c>
      <c r="F54">
        <v>1.2076852698993596</v>
      </c>
      <c r="G54">
        <v>0.21957913998170175</v>
      </c>
    </row>
    <row r="55" spans="1:7" hidden="1" x14ac:dyDescent="0.55000000000000004">
      <c r="A55" s="1">
        <v>1919</v>
      </c>
      <c r="B55" t="s">
        <v>96</v>
      </c>
      <c r="C55" t="str">
        <f>VLOOKUP(A55, [1]speeches!$B:$BC, 54,FALSE)</f>
        <v>Democratic</v>
      </c>
      <c r="D55">
        <v>0.94637223974763407</v>
      </c>
      <c r="E55">
        <v>1.4300736067297581</v>
      </c>
      <c r="F55">
        <v>0.79915878023133546</v>
      </c>
      <c r="G55">
        <v>0.56782334384858046</v>
      </c>
    </row>
    <row r="56" spans="1:7" hidden="1" x14ac:dyDescent="0.55000000000000004">
      <c r="A56" s="1">
        <v>1920</v>
      </c>
      <c r="B56" t="s">
        <v>96</v>
      </c>
      <c r="C56" t="str">
        <f>VLOOKUP(A56, [1]speeches!$B:$BC, 54,FALSE)</f>
        <v>Democratic</v>
      </c>
      <c r="D56">
        <v>1.4048059149722736</v>
      </c>
      <c r="E56">
        <v>1.7744916820702401</v>
      </c>
      <c r="F56">
        <v>0.92421441774491686</v>
      </c>
      <c r="G56">
        <v>0.14787430683918668</v>
      </c>
    </row>
    <row r="57" spans="1:7" x14ac:dyDescent="0.55000000000000004">
      <c r="A57" s="1">
        <v>1921</v>
      </c>
      <c r="B57" t="s">
        <v>72</v>
      </c>
      <c r="C57" t="str">
        <f>VLOOKUP(A57, [1]speeches!$B:$BC, 54,FALSE)</f>
        <v>Republican</v>
      </c>
      <c r="D57">
        <v>0.92790863668807988</v>
      </c>
      <c r="E57">
        <v>1.2847965738758029</v>
      </c>
      <c r="F57">
        <v>0.78515346181299073</v>
      </c>
      <c r="G57">
        <v>0.44610992148465384</v>
      </c>
    </row>
    <row r="58" spans="1:7" x14ac:dyDescent="0.55000000000000004">
      <c r="A58" s="1">
        <v>1922</v>
      </c>
      <c r="B58" t="s">
        <v>72</v>
      </c>
      <c r="C58" t="str">
        <f>VLOOKUP(A58, [1]speeches!$B:$BC, 54,FALSE)</f>
        <v>Republican</v>
      </c>
      <c r="D58">
        <v>0.92270194986072418</v>
      </c>
      <c r="E58">
        <v>1.00974930362117</v>
      </c>
      <c r="F58">
        <v>0.83565459610027859</v>
      </c>
      <c r="G58">
        <v>0.66155988857938719</v>
      </c>
    </row>
    <row r="59" spans="1:7" x14ac:dyDescent="0.55000000000000004">
      <c r="A59" s="1">
        <v>1923</v>
      </c>
      <c r="B59" t="s">
        <v>67</v>
      </c>
      <c r="C59" t="str">
        <f>VLOOKUP(A59, [1]speeches!$B:$BC, 54,FALSE)</f>
        <v>Republican</v>
      </c>
      <c r="D59">
        <v>0.98492762274287415</v>
      </c>
      <c r="E59">
        <v>1.074466497537681</v>
      </c>
      <c r="F59">
        <v>0.73123414415758847</v>
      </c>
      <c r="G59">
        <v>0.83569616475152964</v>
      </c>
    </row>
    <row r="60" spans="1:7" x14ac:dyDescent="0.55000000000000004">
      <c r="A60" s="1">
        <v>1924</v>
      </c>
      <c r="B60" t="s">
        <v>67</v>
      </c>
      <c r="C60" t="str">
        <f>VLOOKUP(A60, [1]speeches!$B:$BC, 54,FALSE)</f>
        <v>Republican</v>
      </c>
      <c r="D60">
        <v>0.78977599080987926</v>
      </c>
      <c r="E60">
        <v>1.4072372199885124</v>
      </c>
      <c r="F60">
        <v>0.80413555427914996</v>
      </c>
      <c r="G60">
        <v>0.41642734060884551</v>
      </c>
    </row>
    <row r="61" spans="1:7" x14ac:dyDescent="0.55000000000000004">
      <c r="A61" s="1">
        <v>1925</v>
      </c>
      <c r="B61" t="s">
        <v>67</v>
      </c>
      <c r="C61" t="str">
        <f>VLOOKUP(A61, [1]speeches!$B:$BC, 54,FALSE)</f>
        <v>Republican</v>
      </c>
      <c r="D61">
        <v>0.55335239324910079</v>
      </c>
      <c r="E61">
        <v>1.3741584432352671</v>
      </c>
      <c r="F61">
        <v>0.84847366964862125</v>
      </c>
      <c r="G61">
        <v>0.35045651572443048</v>
      </c>
    </row>
    <row r="62" spans="1:7" x14ac:dyDescent="0.55000000000000004">
      <c r="A62" s="1">
        <v>1926</v>
      </c>
      <c r="B62" t="s">
        <v>67</v>
      </c>
      <c r="C62" t="str">
        <f>VLOOKUP(A62, [1]speeches!$B:$BC, 54,FALSE)</f>
        <v>Republican</v>
      </c>
      <c r="D62">
        <v>0.6596818005432673</v>
      </c>
      <c r="E62">
        <v>1.2999611951882033</v>
      </c>
      <c r="F62">
        <v>0.89251067132324402</v>
      </c>
      <c r="G62">
        <v>0.33954210322079936</v>
      </c>
    </row>
    <row r="63" spans="1:7" x14ac:dyDescent="0.55000000000000004">
      <c r="A63" s="1">
        <v>1927</v>
      </c>
      <c r="B63" t="s">
        <v>67</v>
      </c>
      <c r="C63" t="str">
        <f>VLOOKUP(A63, [1]speeches!$B:$BC, 54,FALSE)</f>
        <v>Republican</v>
      </c>
      <c r="D63">
        <v>0.61524438874330634</v>
      </c>
      <c r="E63">
        <v>1.2532756066993278</v>
      </c>
      <c r="F63">
        <v>0.60385097413694888</v>
      </c>
      <c r="G63">
        <v>0.60385097413694888</v>
      </c>
    </row>
    <row r="64" spans="1:7" x14ac:dyDescent="0.55000000000000004">
      <c r="A64" s="1">
        <v>1928</v>
      </c>
      <c r="B64" t="s">
        <v>67</v>
      </c>
      <c r="C64" t="str">
        <f>VLOOKUP(A64, [1]speeches!$B:$BC, 54,FALSE)</f>
        <v>Republican</v>
      </c>
      <c r="D64">
        <v>0.69478908188585609</v>
      </c>
      <c r="E64">
        <v>1.2531017369727049</v>
      </c>
      <c r="F64">
        <v>0.59553349875930517</v>
      </c>
      <c r="G64">
        <v>0.59553349875930517</v>
      </c>
    </row>
    <row r="65" spans="1:7" x14ac:dyDescent="0.55000000000000004">
      <c r="A65" s="1">
        <v>1929</v>
      </c>
      <c r="B65" t="s">
        <v>75</v>
      </c>
      <c r="C65" t="str">
        <f>VLOOKUP(A65, [1]speeches!$B:$BC, 54,FALSE)</f>
        <v>Republican</v>
      </c>
      <c r="D65">
        <v>0.74592922769034842</v>
      </c>
      <c r="E65">
        <v>1.055216956244883</v>
      </c>
      <c r="F65">
        <v>0.96424997725825523</v>
      </c>
      <c r="G65">
        <v>0.54580187391976709</v>
      </c>
    </row>
    <row r="66" spans="1:7" x14ac:dyDescent="0.55000000000000004">
      <c r="A66" s="1">
        <v>1930</v>
      </c>
      <c r="B66" t="s">
        <v>75</v>
      </c>
      <c r="C66" t="str">
        <f>VLOOKUP(A66, [1]speeches!$B:$BC, 54,FALSE)</f>
        <v>Republican</v>
      </c>
      <c r="D66">
        <v>0.37395512538495379</v>
      </c>
      <c r="E66">
        <v>2.4197096348438185</v>
      </c>
      <c r="F66">
        <v>0.50593928728552573</v>
      </c>
      <c r="G66">
        <v>0.72591289045314555</v>
      </c>
    </row>
    <row r="67" spans="1:7" x14ac:dyDescent="0.55000000000000004">
      <c r="A67" s="1">
        <v>1931</v>
      </c>
      <c r="B67" t="s">
        <v>75</v>
      </c>
      <c r="C67" t="str">
        <f>VLOOKUP(A67, [1]speeches!$B:$BC, 54,FALSE)</f>
        <v>Republican</v>
      </c>
      <c r="D67">
        <v>0.68589518114667603</v>
      </c>
      <c r="E67">
        <v>2.7435807245867041</v>
      </c>
      <c r="F67">
        <v>0.61554695743932464</v>
      </c>
      <c r="G67">
        <v>0.45726345409778407</v>
      </c>
    </row>
    <row r="68" spans="1:7" x14ac:dyDescent="0.55000000000000004">
      <c r="A68" s="1">
        <v>1932</v>
      </c>
      <c r="B68" t="s">
        <v>75</v>
      </c>
      <c r="C68" t="str">
        <f>VLOOKUP(A68, [1]speeches!$B:$BC, 54,FALSE)</f>
        <v>Republican</v>
      </c>
      <c r="D68">
        <v>0.92636579572446553</v>
      </c>
      <c r="E68">
        <v>2.3752969121140142</v>
      </c>
      <c r="F68">
        <v>0.64133016627078387</v>
      </c>
      <c r="G68">
        <v>0.11876484560570072</v>
      </c>
    </row>
    <row r="69" spans="1:7" x14ac:dyDescent="0.55000000000000004">
      <c r="A69" s="1">
        <v>1934</v>
      </c>
      <c r="B69" t="s">
        <v>89</v>
      </c>
      <c r="C69" t="str">
        <f>VLOOKUP(A69, [1]speeches!$B:$BC, 54,FALSE)</f>
        <v>Republican</v>
      </c>
      <c r="D69">
        <v>1.3045434098065678</v>
      </c>
      <c r="E69">
        <v>2.0242914979757085</v>
      </c>
      <c r="F69">
        <v>0.49482681061628431</v>
      </c>
      <c r="G69">
        <v>0.58479532163742687</v>
      </c>
    </row>
    <row r="70" spans="1:7" x14ac:dyDescent="0.55000000000000004">
      <c r="A70" s="1">
        <v>1935</v>
      </c>
      <c r="B70" t="s">
        <v>89</v>
      </c>
      <c r="C70" t="str">
        <f>VLOOKUP(A70, [1]speeches!$B:$BC, 54,FALSE)</f>
        <v>Republican</v>
      </c>
      <c r="D70">
        <v>1.166429587482219</v>
      </c>
      <c r="E70">
        <v>1.0241820768136558</v>
      </c>
      <c r="F70">
        <v>0.28449502133712662</v>
      </c>
      <c r="G70">
        <v>0.22759601706970131</v>
      </c>
    </row>
    <row r="71" spans="1:7" hidden="1" x14ac:dyDescent="0.55000000000000004">
      <c r="A71" s="1">
        <v>1936</v>
      </c>
      <c r="B71" t="s">
        <v>89</v>
      </c>
      <c r="C71" t="str">
        <f>VLOOKUP(A71, [1]speeches!$B:$BC, 54,FALSE)</f>
        <v>Democratic</v>
      </c>
      <c r="D71">
        <v>1.5223097112860893</v>
      </c>
      <c r="E71">
        <v>0.86614173228346458</v>
      </c>
      <c r="F71">
        <v>1.2073490813648293</v>
      </c>
      <c r="G71">
        <v>0.39370078740157477</v>
      </c>
    </row>
    <row r="72" spans="1:7" hidden="1" x14ac:dyDescent="0.55000000000000004">
      <c r="A72" s="1">
        <v>1937</v>
      </c>
      <c r="B72" t="s">
        <v>89</v>
      </c>
      <c r="C72" t="str">
        <f>VLOOKUP(A72, [1]speeches!$B:$BC, 54,FALSE)</f>
        <v>Democratic</v>
      </c>
      <c r="D72">
        <v>0.91575091575091583</v>
      </c>
      <c r="E72">
        <v>0.8424908424908425</v>
      </c>
      <c r="F72">
        <v>0.47619047619047622</v>
      </c>
      <c r="G72">
        <v>0.25641025641025639</v>
      </c>
    </row>
    <row r="73" spans="1:7" hidden="1" x14ac:dyDescent="0.55000000000000004">
      <c r="A73" s="1">
        <v>1938</v>
      </c>
      <c r="B73" t="s">
        <v>89</v>
      </c>
      <c r="C73" t="str">
        <f>VLOOKUP(A73, [1]speeches!$B:$BC, 54,FALSE)</f>
        <v>Democratic</v>
      </c>
      <c r="D73">
        <v>0.81248663673294841</v>
      </c>
      <c r="E73">
        <v>1.4325422279238829</v>
      </c>
      <c r="F73">
        <v>0.44900577293136629</v>
      </c>
      <c r="G73">
        <v>0.64143681847338041</v>
      </c>
    </row>
    <row r="74" spans="1:7" x14ac:dyDescent="0.55000000000000004">
      <c r="A74" s="1">
        <v>1939</v>
      </c>
      <c r="B74" t="s">
        <v>89</v>
      </c>
      <c r="C74" t="str">
        <f>VLOOKUP(A74, [1]speeches!$B:$BC, 54,FALSE)</f>
        <v>Republican</v>
      </c>
      <c r="D74">
        <v>1.4721627408993576</v>
      </c>
      <c r="E74">
        <v>1.4186295503211992</v>
      </c>
      <c r="F74">
        <v>1.070663811563169</v>
      </c>
      <c r="G74">
        <v>0.42826552462526768</v>
      </c>
    </row>
    <row r="75" spans="1:7" hidden="1" x14ac:dyDescent="0.55000000000000004">
      <c r="A75" s="1">
        <v>1940</v>
      </c>
      <c r="B75" t="s">
        <v>89</v>
      </c>
      <c r="C75" t="str">
        <f>VLOOKUP(A75, [1]speeches!$B:$BC, 54,FALSE)</f>
        <v>Democratic</v>
      </c>
      <c r="D75">
        <v>1.8927444794952681</v>
      </c>
      <c r="E75">
        <v>1.4511041009463721</v>
      </c>
      <c r="F75">
        <v>1.829652996845426</v>
      </c>
      <c r="G75">
        <v>0.3470031545741325</v>
      </c>
    </row>
    <row r="76" spans="1:7" x14ac:dyDescent="0.55000000000000004">
      <c r="A76" s="1">
        <v>1941</v>
      </c>
      <c r="B76" t="s">
        <v>89</v>
      </c>
      <c r="C76" t="str">
        <f>VLOOKUP(A76, [1]speeches!$B:$BC, 54,FALSE)</f>
        <v>Republican</v>
      </c>
      <c r="D76">
        <v>1.4902676399026764</v>
      </c>
      <c r="E76">
        <v>0.82116788321167888</v>
      </c>
      <c r="F76">
        <v>1.916058394160584</v>
      </c>
      <c r="G76">
        <v>0.51703163017031628</v>
      </c>
    </row>
    <row r="77" spans="1:7" x14ac:dyDescent="0.55000000000000004">
      <c r="A77" s="1">
        <v>1942</v>
      </c>
      <c r="B77" t="s">
        <v>89</v>
      </c>
      <c r="C77" t="str">
        <f>VLOOKUP(A77, [1]speeches!$B:$BC, 54,FALSE)</f>
        <v>Republican</v>
      </c>
      <c r="D77">
        <v>1.8155619596541785</v>
      </c>
      <c r="E77">
        <v>0.25936599423631124</v>
      </c>
      <c r="F77">
        <v>3.1123919308357348</v>
      </c>
      <c r="G77">
        <v>0.20172910662824206</v>
      </c>
    </row>
    <row r="78" spans="1:7" x14ac:dyDescent="0.55000000000000004">
      <c r="A78" s="1">
        <v>1943</v>
      </c>
      <c r="B78" t="s">
        <v>89</v>
      </c>
      <c r="C78" t="str">
        <f>VLOOKUP(A78, [1]speeches!$B:$BC, 54,FALSE)</f>
        <v>Republican</v>
      </c>
      <c r="D78">
        <v>1.8089565409221267</v>
      </c>
      <c r="E78">
        <v>0.50739024928303555</v>
      </c>
      <c r="F78">
        <v>3.242885506287227</v>
      </c>
      <c r="G78">
        <v>0.11030222810500773</v>
      </c>
    </row>
    <row r="79" spans="1:7" hidden="1" x14ac:dyDescent="0.55000000000000004">
      <c r="A79" s="1">
        <v>1944</v>
      </c>
      <c r="B79" t="s">
        <v>89</v>
      </c>
      <c r="C79" t="str">
        <f>VLOOKUP(A79, [1]speeches!$B:$BC, 54,FALSE)</f>
        <v>Democratic</v>
      </c>
      <c r="D79">
        <v>1.118508655126498</v>
      </c>
      <c r="E79">
        <v>1.2250332889480693</v>
      </c>
      <c r="F79">
        <v>3.0892143808255659</v>
      </c>
      <c r="G79">
        <v>0.47936085219707059</v>
      </c>
    </row>
    <row r="80" spans="1:7" hidden="1" x14ac:dyDescent="0.55000000000000004">
      <c r="A80" s="1">
        <v>1945</v>
      </c>
      <c r="B80" t="s">
        <v>89</v>
      </c>
      <c r="C80" t="str">
        <f>VLOOKUP(A80, [1]speeches!$B:$BC, 54,FALSE)</f>
        <v>Democratic</v>
      </c>
      <c r="D80">
        <v>1.4401772525849335</v>
      </c>
      <c r="E80">
        <v>1.0093549975381584</v>
      </c>
      <c r="F80">
        <v>3.3357951747907433</v>
      </c>
      <c r="G80">
        <v>0.22156573116691286</v>
      </c>
    </row>
    <row r="81" spans="1:7" hidden="1" x14ac:dyDescent="0.55000000000000004">
      <c r="A81" s="1">
        <v>1946</v>
      </c>
      <c r="B81" t="s">
        <v>92</v>
      </c>
      <c r="C81" t="str">
        <f>VLOOKUP(A81, [1]speeches!$B:$BC, 54,FALSE)</f>
        <v>Democratic</v>
      </c>
      <c r="D81">
        <v>0.84770218598946689</v>
      </c>
      <c r="E81">
        <v>2.2869922804992426</v>
      </c>
      <c r="F81">
        <v>1.5366856648149483</v>
      </c>
      <c r="G81">
        <v>0.31743741432797057</v>
      </c>
    </row>
    <row r="82" spans="1:7" hidden="1" x14ac:dyDescent="0.55000000000000004">
      <c r="A82" s="1">
        <v>1947</v>
      </c>
      <c r="B82" t="s">
        <v>92</v>
      </c>
      <c r="C82" t="str">
        <f>VLOOKUP(A82, [1]speeches!$B:$BC, 54,FALSE)</f>
        <v>Democratic</v>
      </c>
      <c r="D82">
        <v>0.89507707608155151</v>
      </c>
      <c r="E82">
        <v>1.4586441239847505</v>
      </c>
      <c r="F82">
        <v>1.5580971324382564</v>
      </c>
      <c r="G82">
        <v>0.81219956903696333</v>
      </c>
    </row>
    <row r="83" spans="1:7" hidden="1" x14ac:dyDescent="0.55000000000000004">
      <c r="A83" s="1">
        <v>1948</v>
      </c>
      <c r="B83" t="s">
        <v>92</v>
      </c>
      <c r="C83" t="str">
        <f>VLOOKUP(A83, [1]speeches!$B:$BC, 54,FALSE)</f>
        <v>Democratic</v>
      </c>
      <c r="D83">
        <v>1.4535454724022785</v>
      </c>
      <c r="E83">
        <v>2.6517383618149677</v>
      </c>
      <c r="F83">
        <v>1.0214103319583578</v>
      </c>
      <c r="G83">
        <v>0.5892751915144373</v>
      </c>
    </row>
    <row r="84" spans="1:7" hidden="1" x14ac:dyDescent="0.55000000000000004">
      <c r="A84" s="1">
        <v>1949</v>
      </c>
      <c r="B84" t="s">
        <v>92</v>
      </c>
      <c r="C84" t="str">
        <f>VLOOKUP(A84, [1]speeches!$B:$BC, 54,FALSE)</f>
        <v>Democratic</v>
      </c>
      <c r="D84">
        <v>1.2363850456284957</v>
      </c>
      <c r="E84">
        <v>2.0017662643508976</v>
      </c>
      <c r="F84">
        <v>0.52987930526935534</v>
      </c>
      <c r="G84">
        <v>0.67706800117750965</v>
      </c>
    </row>
    <row r="85" spans="1:7" hidden="1" x14ac:dyDescent="0.55000000000000004">
      <c r="A85" s="1">
        <v>1950</v>
      </c>
      <c r="B85" t="s">
        <v>92</v>
      </c>
      <c r="C85" t="str">
        <f>VLOOKUP(A85, [1]speeches!$B:$BC, 54,FALSE)</f>
        <v>Democratic</v>
      </c>
      <c r="D85">
        <v>1.2875536480686696</v>
      </c>
      <c r="E85">
        <v>1.463129145532579</v>
      </c>
      <c r="F85">
        <v>0.52672649239172842</v>
      </c>
      <c r="G85">
        <v>0.52672649239172842</v>
      </c>
    </row>
    <row r="86" spans="1:7" hidden="1" x14ac:dyDescent="0.55000000000000004">
      <c r="A86" s="1">
        <v>1951</v>
      </c>
      <c r="B86" t="s">
        <v>92</v>
      </c>
      <c r="C86" t="str">
        <f>VLOOKUP(A86, [1]speeches!$B:$BC, 54,FALSE)</f>
        <v>Democratic</v>
      </c>
      <c r="D86">
        <v>1.4042126379137412</v>
      </c>
      <c r="E86">
        <v>0.95285857572718158</v>
      </c>
      <c r="F86">
        <v>2.7582748244734203</v>
      </c>
      <c r="G86">
        <v>0.32597793380140422</v>
      </c>
    </row>
    <row r="87" spans="1:7" hidden="1" x14ac:dyDescent="0.55000000000000004">
      <c r="A87" s="1">
        <v>1952</v>
      </c>
      <c r="B87" t="s">
        <v>92</v>
      </c>
      <c r="C87" t="str">
        <f>VLOOKUP(A87, [1]speeches!$B:$BC, 54,FALSE)</f>
        <v>Democratic</v>
      </c>
      <c r="D87">
        <v>1.3310836145481815</v>
      </c>
      <c r="E87">
        <v>0.9373828271466067</v>
      </c>
      <c r="F87">
        <v>2.1372328458942635</v>
      </c>
      <c r="G87">
        <v>0.24371953505811775</v>
      </c>
    </row>
    <row r="88" spans="1:7" hidden="1" x14ac:dyDescent="0.55000000000000004">
      <c r="A88" s="1">
        <v>1953</v>
      </c>
      <c r="B88" t="s">
        <v>92</v>
      </c>
      <c r="C88" t="str">
        <f>VLOOKUP(A88, [1]speeches!$B:$BC, 54,FALSE)</f>
        <v>Democratic</v>
      </c>
      <c r="D88">
        <v>1.4272320033336805</v>
      </c>
      <c r="E88">
        <v>0.57297635170330241</v>
      </c>
      <c r="F88">
        <v>2.2814876549640588</v>
      </c>
      <c r="G88">
        <v>0.34378581102198147</v>
      </c>
    </row>
    <row r="89" spans="1:7" x14ac:dyDescent="0.55000000000000004">
      <c r="A89" s="1">
        <v>1954</v>
      </c>
      <c r="B89" t="s">
        <v>68</v>
      </c>
      <c r="C89" t="str">
        <f>VLOOKUP(A89, [1]speeches!$B:$BC, 54,FALSE)</f>
        <v>Republican</v>
      </c>
      <c r="D89">
        <v>0.95413458319383992</v>
      </c>
      <c r="E89">
        <v>2.042182792099096</v>
      </c>
      <c r="F89">
        <v>1.2721794442584533</v>
      </c>
      <c r="G89">
        <v>0.82022095748242385</v>
      </c>
    </row>
    <row r="90" spans="1:7" x14ac:dyDescent="0.55000000000000004">
      <c r="A90" s="1">
        <v>1955</v>
      </c>
      <c r="B90" t="s">
        <v>68</v>
      </c>
      <c r="C90" t="str">
        <f>VLOOKUP(A90, [1]speeches!$B:$BC, 54,FALSE)</f>
        <v>Republican</v>
      </c>
      <c r="D90">
        <v>0.8570638650815593</v>
      </c>
      <c r="E90">
        <v>1.6726568979817529</v>
      </c>
      <c r="F90">
        <v>1.479126347802046</v>
      </c>
      <c r="G90">
        <v>0.91235830799004691</v>
      </c>
    </row>
    <row r="91" spans="1:7" x14ac:dyDescent="0.55000000000000004">
      <c r="A91" s="1">
        <v>1956</v>
      </c>
      <c r="B91" t="s">
        <v>68</v>
      </c>
      <c r="C91" t="str">
        <f>VLOOKUP(A91, [1]speeches!$B:$BC, 54,FALSE)</f>
        <v>Republican</v>
      </c>
      <c r="D91">
        <v>1.0066707095209217</v>
      </c>
      <c r="E91">
        <v>1.6858702243784112</v>
      </c>
      <c r="F91">
        <v>1.1522134627046696</v>
      </c>
      <c r="G91">
        <v>0.70345664038811406</v>
      </c>
    </row>
    <row r="92" spans="1:7" x14ac:dyDescent="0.55000000000000004">
      <c r="A92" s="1">
        <v>1957</v>
      </c>
      <c r="B92" t="s">
        <v>68</v>
      </c>
      <c r="C92" t="str">
        <f>VLOOKUP(A92, [1]speeches!$B:$BC, 54,FALSE)</f>
        <v>Republican</v>
      </c>
      <c r="D92">
        <v>1.0656333252603536</v>
      </c>
      <c r="E92">
        <v>1.6226689271009929</v>
      </c>
      <c r="F92">
        <v>1.0171954468394284</v>
      </c>
      <c r="G92">
        <v>0.60547348026156456</v>
      </c>
    </row>
    <row r="93" spans="1:7" x14ac:dyDescent="0.55000000000000004">
      <c r="A93" s="1">
        <v>1958</v>
      </c>
      <c r="B93" t="s">
        <v>68</v>
      </c>
      <c r="C93" t="str">
        <f>VLOOKUP(A93, [1]speeches!$B:$BC, 54,FALSE)</f>
        <v>Republican</v>
      </c>
      <c r="D93">
        <v>0.8755854204846264</v>
      </c>
      <c r="E93">
        <v>1.1199348401547546</v>
      </c>
      <c r="F93">
        <v>2.341681938505396</v>
      </c>
      <c r="G93">
        <v>0.20362451639177356</v>
      </c>
    </row>
    <row r="94" spans="1:7" x14ac:dyDescent="0.55000000000000004">
      <c r="A94" s="1">
        <v>1959</v>
      </c>
      <c r="B94" t="s">
        <v>68</v>
      </c>
      <c r="C94" t="str">
        <f>VLOOKUP(A94, [1]speeches!$B:$BC, 54,FALSE)</f>
        <v>Republican</v>
      </c>
      <c r="D94">
        <v>1.1501334976381188</v>
      </c>
      <c r="E94">
        <v>1.9100431300061615</v>
      </c>
      <c r="F94">
        <v>1.3965906757034299</v>
      </c>
      <c r="G94">
        <v>0.39022386527007596</v>
      </c>
    </row>
    <row r="95" spans="1:7" x14ac:dyDescent="0.55000000000000004">
      <c r="A95" s="1">
        <v>1960</v>
      </c>
      <c r="B95" t="s">
        <v>68</v>
      </c>
      <c r="C95" t="str">
        <f>VLOOKUP(A95, [1]speeches!$B:$BC, 54,FALSE)</f>
        <v>Republican</v>
      </c>
      <c r="D95">
        <v>1.1549395877754087</v>
      </c>
      <c r="E95">
        <v>1.5103056147832268</v>
      </c>
      <c r="F95">
        <v>1.1904761904761905</v>
      </c>
      <c r="G95">
        <v>0.31982942430703626</v>
      </c>
    </row>
    <row r="96" spans="1:7" x14ac:dyDescent="0.55000000000000004">
      <c r="A96" s="1">
        <v>1961</v>
      </c>
      <c r="B96" t="s">
        <v>68</v>
      </c>
      <c r="C96" t="str">
        <f>VLOOKUP(A96, [1]speeches!$B:$BC, 54,FALSE)</f>
        <v>Republican</v>
      </c>
      <c r="D96">
        <v>1.2281835811247577</v>
      </c>
      <c r="E96">
        <v>1.4221073044602457</v>
      </c>
      <c r="F96">
        <v>1.4705882352941175</v>
      </c>
      <c r="G96">
        <v>0.33936651583710409</v>
      </c>
    </row>
    <row r="97" spans="1:7" hidden="1" x14ac:dyDescent="0.55000000000000004">
      <c r="A97" s="1">
        <v>1962</v>
      </c>
      <c r="B97" t="s">
        <v>79</v>
      </c>
      <c r="C97" t="str">
        <f>VLOOKUP(A97, [1]speeches!$B:$BC, 54,FALSE)</f>
        <v>Democratic</v>
      </c>
      <c r="D97">
        <v>1.1031696706028589</v>
      </c>
      <c r="E97">
        <v>2.3151025481665628</v>
      </c>
      <c r="F97">
        <v>1.1342448725916718</v>
      </c>
      <c r="G97">
        <v>0.59042883778744559</v>
      </c>
    </row>
    <row r="98" spans="1:7" hidden="1" x14ac:dyDescent="0.55000000000000004">
      <c r="A98" s="1">
        <v>1963</v>
      </c>
      <c r="B98" t="s">
        <v>79</v>
      </c>
      <c r="C98" t="str">
        <f>VLOOKUP(A98, [1]speeches!$B:$BC, 54,FALSE)</f>
        <v>Democratic</v>
      </c>
      <c r="D98">
        <v>0.93879083740142699</v>
      </c>
      <c r="E98">
        <v>1.8400300413067969</v>
      </c>
      <c r="F98">
        <v>1.220428088621855</v>
      </c>
      <c r="G98">
        <v>0.5632745024408562</v>
      </c>
    </row>
    <row r="99" spans="1:7" hidden="1" x14ac:dyDescent="0.55000000000000004">
      <c r="A99" s="1">
        <v>1964</v>
      </c>
      <c r="B99" t="s">
        <v>78</v>
      </c>
      <c r="C99" t="str">
        <f>VLOOKUP(A99, [1]speeches!$B:$BC, 54,FALSE)</f>
        <v>Democratic</v>
      </c>
      <c r="D99">
        <v>1.537496077816128</v>
      </c>
      <c r="E99">
        <v>2.3533103231879511</v>
      </c>
      <c r="F99">
        <v>0.84719171634766233</v>
      </c>
      <c r="G99">
        <v>0.75305930342014438</v>
      </c>
    </row>
    <row r="100" spans="1:7" hidden="1" x14ac:dyDescent="0.55000000000000004">
      <c r="A100" s="1">
        <v>1965</v>
      </c>
      <c r="B100" t="s">
        <v>78</v>
      </c>
      <c r="C100" t="s">
        <v>98</v>
      </c>
      <c r="D100">
        <v>1.615839781520255</v>
      </c>
      <c r="E100">
        <v>1.1834319526627219</v>
      </c>
      <c r="F100">
        <v>0.91033227127901672</v>
      </c>
      <c r="G100">
        <v>0.31861629494765586</v>
      </c>
    </row>
    <row r="101" spans="1:7" hidden="1" x14ac:dyDescent="0.55000000000000004">
      <c r="A101" s="1">
        <v>1966</v>
      </c>
      <c r="B101" t="s">
        <v>78</v>
      </c>
      <c r="C101" t="s">
        <v>98</v>
      </c>
      <c r="D101">
        <v>1.3510941960038059</v>
      </c>
      <c r="E101">
        <v>0.89438629876308284</v>
      </c>
      <c r="F101">
        <v>2.3215984776403427</v>
      </c>
      <c r="G101">
        <v>0.41864890580399616</v>
      </c>
    </row>
    <row r="102" spans="1:7" hidden="1" x14ac:dyDescent="0.55000000000000004">
      <c r="A102" s="1">
        <v>1967</v>
      </c>
      <c r="B102" t="s">
        <v>78</v>
      </c>
      <c r="C102" t="str">
        <f>VLOOKUP(A102, [1]speeches!$B:$BC, 54,FALSE)</f>
        <v>Democratic</v>
      </c>
      <c r="D102">
        <v>1.5750246097595275</v>
      </c>
      <c r="E102">
        <v>1.2375193362396288</v>
      </c>
      <c r="F102">
        <v>1.8703417240894389</v>
      </c>
      <c r="G102">
        <v>0.32344255378990294</v>
      </c>
    </row>
    <row r="103" spans="1:7" hidden="1" x14ac:dyDescent="0.55000000000000004">
      <c r="A103" s="1">
        <v>1968</v>
      </c>
      <c r="B103" t="s">
        <v>78</v>
      </c>
      <c r="C103" t="str">
        <f>VLOOKUP(A103, [1]speeches!$B:$BC, 54,FALSE)</f>
        <v>Democratic</v>
      </c>
      <c r="D103">
        <v>1.544799176107106</v>
      </c>
      <c r="E103">
        <v>1.5859938208032955</v>
      </c>
      <c r="F103">
        <v>1.1328527291452111</v>
      </c>
      <c r="G103">
        <v>0.26776519052523173</v>
      </c>
    </row>
    <row r="104" spans="1:7" hidden="1" x14ac:dyDescent="0.55000000000000004">
      <c r="A104" s="1">
        <v>1969</v>
      </c>
      <c r="B104" t="s">
        <v>78</v>
      </c>
      <c r="C104" t="s">
        <v>98</v>
      </c>
      <c r="D104">
        <v>1.6557097638178717</v>
      </c>
      <c r="E104">
        <v>0.87655222790357923</v>
      </c>
      <c r="F104">
        <v>0.9252495738982226</v>
      </c>
      <c r="G104">
        <v>0.17044071098125152</v>
      </c>
    </row>
    <row r="105" spans="1:7" x14ac:dyDescent="0.55000000000000004">
      <c r="A105" s="1">
        <v>1970</v>
      </c>
      <c r="B105" t="s">
        <v>84</v>
      </c>
      <c r="C105" t="str">
        <f>VLOOKUP(A105, [1]speeches!$B:$BC, 54,FALSE)</f>
        <v>Republican</v>
      </c>
      <c r="D105">
        <v>1.4814814814814816</v>
      </c>
      <c r="E105">
        <v>1.1672278338945006</v>
      </c>
      <c r="F105">
        <v>0.96520763187429859</v>
      </c>
      <c r="G105">
        <v>0.15712682379349047</v>
      </c>
    </row>
    <row r="106" spans="1:7" x14ac:dyDescent="0.55000000000000004">
      <c r="A106" s="1">
        <v>1971</v>
      </c>
      <c r="B106" t="s">
        <v>84</v>
      </c>
      <c r="C106" t="str">
        <f>VLOOKUP(A106, [1]speeches!$B:$BC, 54,FALSE)</f>
        <v>Republican</v>
      </c>
      <c r="D106">
        <v>1.9888268156424582</v>
      </c>
      <c r="E106">
        <v>1.0726256983240223</v>
      </c>
      <c r="F106">
        <v>0.44692737430167595</v>
      </c>
      <c r="G106">
        <v>0.24581005586592178</v>
      </c>
    </row>
    <row r="107" spans="1:7" x14ac:dyDescent="0.55000000000000004">
      <c r="A107" s="1">
        <v>1972</v>
      </c>
      <c r="B107" t="s">
        <v>84</v>
      </c>
      <c r="C107" t="str">
        <f>VLOOKUP(A107, [1]speeches!$B:$BC, 54,FALSE)</f>
        <v>Republican</v>
      </c>
      <c r="D107">
        <v>1.4872699773128308</v>
      </c>
      <c r="E107">
        <v>1.4872699773128308</v>
      </c>
      <c r="F107">
        <v>1.1091504915553314</v>
      </c>
      <c r="G107">
        <v>0.20166372573733302</v>
      </c>
    </row>
    <row r="108" spans="1:7" x14ac:dyDescent="0.55000000000000004">
      <c r="A108" s="1">
        <v>1973</v>
      </c>
      <c r="B108" t="s">
        <v>84</v>
      </c>
      <c r="C108" t="str">
        <f>VLOOKUP(A108, [1]speeches!$B:$BC, 54,FALSE)</f>
        <v>Republican</v>
      </c>
      <c r="D108">
        <v>2.0543806646525682</v>
      </c>
      <c r="E108">
        <v>1.6918429003021147</v>
      </c>
      <c r="F108">
        <v>0.4833836858006042</v>
      </c>
      <c r="G108">
        <v>0.36253776435045315</v>
      </c>
    </row>
    <row r="109" spans="1:7" x14ac:dyDescent="0.55000000000000004">
      <c r="A109" s="1">
        <v>1974</v>
      </c>
      <c r="B109" t="s">
        <v>84</v>
      </c>
      <c r="C109" t="str">
        <f>VLOOKUP(A109, [1]speeches!$B:$BC, 54,FALSE)</f>
        <v>Republican</v>
      </c>
      <c r="D109">
        <v>1.8044237485448196</v>
      </c>
      <c r="E109">
        <v>1.0477299185098952</v>
      </c>
      <c r="F109">
        <v>1.2805587892898718</v>
      </c>
      <c r="G109">
        <v>0.15521924718665114</v>
      </c>
    </row>
    <row r="110" spans="1:7" x14ac:dyDescent="0.55000000000000004">
      <c r="A110" s="1">
        <v>1975</v>
      </c>
      <c r="B110" t="s">
        <v>70</v>
      </c>
      <c r="C110" t="str">
        <f>VLOOKUP(A110, [1]speeches!$B:$BC, 54,FALSE)</f>
        <v>Republican</v>
      </c>
      <c r="D110">
        <v>0.99926882768705838</v>
      </c>
      <c r="E110">
        <v>2.6565927370216915</v>
      </c>
      <c r="F110">
        <v>0.80428954423592491</v>
      </c>
      <c r="G110">
        <v>0.21935169388252496</v>
      </c>
    </row>
    <row r="111" spans="1:7" x14ac:dyDescent="0.55000000000000004">
      <c r="A111" s="1">
        <v>1976</v>
      </c>
      <c r="B111" t="s">
        <v>70</v>
      </c>
      <c r="C111" t="str">
        <f>VLOOKUP(A111, [1]speeches!$B:$BC, 54,FALSE)</f>
        <v>Republican</v>
      </c>
      <c r="D111">
        <v>1.5754393051908706</v>
      </c>
      <c r="E111">
        <v>2.5651383558876995</v>
      </c>
      <c r="F111">
        <v>1.0502928701272471</v>
      </c>
      <c r="G111">
        <v>0.56554231468390226</v>
      </c>
    </row>
    <row r="112" spans="1:7" x14ac:dyDescent="0.55000000000000004">
      <c r="A112" s="1">
        <v>1977</v>
      </c>
      <c r="B112" t="s">
        <v>70</v>
      </c>
      <c r="C112" t="str">
        <f>VLOOKUP(A112, [1]speeches!$B:$BC, 54,FALSE)</f>
        <v>Republican</v>
      </c>
      <c r="D112">
        <v>1.1422413793103448</v>
      </c>
      <c r="E112">
        <v>1.4655172413793103</v>
      </c>
      <c r="F112">
        <v>1.3362068965517242</v>
      </c>
      <c r="G112">
        <v>0.49568965517241381</v>
      </c>
    </row>
    <row r="113" spans="1:7" hidden="1" x14ac:dyDescent="0.55000000000000004">
      <c r="A113" s="1">
        <v>1978</v>
      </c>
      <c r="B113" t="s">
        <v>64</v>
      </c>
      <c r="C113" t="str">
        <f>VLOOKUP(A113, [1]speeches!$B:$BC, 54,FALSE)</f>
        <v>Democratic</v>
      </c>
      <c r="D113">
        <v>1.572052401746725</v>
      </c>
      <c r="E113">
        <v>3.0131004366812224</v>
      </c>
      <c r="F113">
        <v>1.0262008733624455</v>
      </c>
      <c r="G113">
        <v>0.611353711790393</v>
      </c>
    </row>
    <row r="114" spans="1:7" hidden="1" x14ac:dyDescent="0.55000000000000004">
      <c r="A114" s="1">
        <v>1979</v>
      </c>
      <c r="B114" t="s">
        <v>64</v>
      </c>
      <c r="C114" t="str">
        <f>VLOOKUP(A114, [1]speeches!$B:$BC, 54,FALSE)</f>
        <v>Democratic</v>
      </c>
      <c r="D114">
        <v>2.1893308664816526</v>
      </c>
      <c r="E114">
        <v>1.9426456984273821</v>
      </c>
      <c r="F114">
        <v>2.2818378045020045</v>
      </c>
      <c r="G114">
        <v>0.33919210607462225</v>
      </c>
    </row>
    <row r="115" spans="1:7" hidden="1" x14ac:dyDescent="0.55000000000000004">
      <c r="A115" s="1">
        <v>1980</v>
      </c>
      <c r="B115" t="s">
        <v>64</v>
      </c>
      <c r="C115" t="str">
        <f>VLOOKUP(A115, [1]speeches!$B:$BC, 54,FALSE)</f>
        <v>Democratic</v>
      </c>
      <c r="D115">
        <v>1.3839811542991753</v>
      </c>
      <c r="E115">
        <v>1.0895170789163722</v>
      </c>
      <c r="F115">
        <v>3.7396937573616023</v>
      </c>
      <c r="G115">
        <v>0.4122497055359246</v>
      </c>
    </row>
    <row r="116" spans="1:7" hidden="1" x14ac:dyDescent="0.55000000000000004">
      <c r="A116" s="1">
        <v>1981</v>
      </c>
      <c r="B116" t="s">
        <v>64</v>
      </c>
      <c r="C116" t="str">
        <f>VLOOKUP(A116, [1]speeches!$B:$BC, 54,FALSE)</f>
        <v>Democratic</v>
      </c>
      <c r="D116">
        <v>0.91467048027648667</v>
      </c>
      <c r="E116">
        <v>1.6267429388630676</v>
      </c>
      <c r="F116">
        <v>1.4062686211416995</v>
      </c>
      <c r="G116">
        <v>0.65248480514837326</v>
      </c>
    </row>
    <row r="117" spans="1:7" x14ac:dyDescent="0.55000000000000004">
      <c r="A117" s="1">
        <v>1982</v>
      </c>
      <c r="B117" t="s">
        <v>88</v>
      </c>
      <c r="C117" t="str">
        <f>VLOOKUP(A117, [1]speeches!$B:$BC, 54,FALSE)</f>
        <v>Republican</v>
      </c>
      <c r="D117">
        <v>1.2897016361886429</v>
      </c>
      <c r="E117">
        <v>2.5601539942252165</v>
      </c>
      <c r="F117">
        <v>0.86621751684311832</v>
      </c>
      <c r="G117">
        <v>0.30798845043310874</v>
      </c>
    </row>
    <row r="118" spans="1:7" x14ac:dyDescent="0.55000000000000004">
      <c r="A118" s="1">
        <v>1983</v>
      </c>
      <c r="B118" t="s">
        <v>88</v>
      </c>
      <c r="C118" t="str">
        <f>VLOOKUP(A118, [1]speeches!$B:$BC, 54,FALSE)</f>
        <v>Republican</v>
      </c>
      <c r="D118">
        <v>1.5434314429289304</v>
      </c>
      <c r="E118">
        <v>2.6920315865039486</v>
      </c>
      <c r="F118">
        <v>1.0229720028715004</v>
      </c>
      <c r="G118">
        <v>0.32304379038047382</v>
      </c>
    </row>
    <row r="119" spans="1:7" x14ac:dyDescent="0.55000000000000004">
      <c r="A119" s="1">
        <v>1984</v>
      </c>
      <c r="B119" t="s">
        <v>88</v>
      </c>
      <c r="C119" t="str">
        <f>VLOOKUP(A119, [1]speeches!$B:$BC, 54,FALSE)</f>
        <v>Republican</v>
      </c>
      <c r="D119">
        <v>1.9907500502714659</v>
      </c>
      <c r="E119">
        <v>1.8097727729740598</v>
      </c>
      <c r="F119">
        <v>1.266840941081842</v>
      </c>
      <c r="G119">
        <v>0.34184596822843355</v>
      </c>
    </row>
    <row r="120" spans="1:7" x14ac:dyDescent="0.55000000000000004">
      <c r="A120" s="1">
        <v>1985</v>
      </c>
      <c r="B120" t="s">
        <v>88</v>
      </c>
      <c r="C120" t="str">
        <f>VLOOKUP(A120, [1]speeches!$B:$BC, 54,FALSE)</f>
        <v>Republican</v>
      </c>
      <c r="D120">
        <v>2</v>
      </c>
      <c r="E120">
        <v>2.5882352941176472</v>
      </c>
      <c r="F120">
        <v>1.1058823529411765</v>
      </c>
      <c r="G120">
        <v>0.32941176470588235</v>
      </c>
    </row>
    <row r="121" spans="1:7" x14ac:dyDescent="0.55000000000000004">
      <c r="A121" s="1">
        <v>1986</v>
      </c>
      <c r="B121" t="s">
        <v>88</v>
      </c>
      <c r="C121" t="str">
        <f>VLOOKUP(A121, [1]speeches!$B:$BC, 54,FALSE)</f>
        <v>Republican</v>
      </c>
      <c r="D121">
        <v>2.2241231822070144</v>
      </c>
      <c r="E121">
        <v>1.6823495865412035</v>
      </c>
      <c r="F121">
        <v>1.1976047904191618</v>
      </c>
      <c r="G121">
        <v>0.14257199885942401</v>
      </c>
    </row>
    <row r="122" spans="1:7" x14ac:dyDescent="0.55000000000000004">
      <c r="A122" s="1">
        <v>1987</v>
      </c>
      <c r="B122" t="s">
        <v>88</v>
      </c>
      <c r="C122" t="str">
        <f>VLOOKUP(A122, [1]speeches!$B:$BC, 54,FALSE)</f>
        <v>Republican</v>
      </c>
      <c r="D122">
        <v>1.288456481724954</v>
      </c>
      <c r="E122">
        <v>0.97291611885353657</v>
      </c>
      <c r="F122">
        <v>1.3410465422035234</v>
      </c>
      <c r="G122">
        <v>0.44701551406784118</v>
      </c>
    </row>
    <row r="123" spans="1:7" x14ac:dyDescent="0.55000000000000004">
      <c r="A123" s="1">
        <v>1988</v>
      </c>
      <c r="B123" t="s">
        <v>88</v>
      </c>
      <c r="C123" t="str">
        <f>VLOOKUP(A123, [1]speeches!$B:$BC, 54,FALSE)</f>
        <v>Republican</v>
      </c>
      <c r="D123">
        <v>1.8125643666323379</v>
      </c>
      <c r="E123">
        <v>1.2152420185375901</v>
      </c>
      <c r="F123">
        <v>1.2770339855818744</v>
      </c>
      <c r="G123">
        <v>0.22657054582904224</v>
      </c>
    </row>
    <row r="124" spans="1:7" x14ac:dyDescent="0.55000000000000004">
      <c r="A124" s="1">
        <v>1989</v>
      </c>
      <c r="B124" t="s">
        <v>63</v>
      </c>
      <c r="C124" t="str">
        <f>VLOOKUP(A124, [1]speeches!$B:$BC, 54,FALSE)</f>
        <v>Republican</v>
      </c>
      <c r="D124">
        <v>1.4934660858742999</v>
      </c>
      <c r="E124">
        <v>1.2445550715619167</v>
      </c>
      <c r="F124">
        <v>1.0786143953536611</v>
      </c>
      <c r="G124">
        <v>0.29039618336444722</v>
      </c>
    </row>
    <row r="125" spans="1:7" x14ac:dyDescent="0.55000000000000004">
      <c r="A125" s="1">
        <v>1990</v>
      </c>
      <c r="B125" t="s">
        <v>63</v>
      </c>
      <c r="C125" t="str">
        <f>VLOOKUP(A125, [1]speeches!$B:$BC, 54,FALSE)</f>
        <v>Republican</v>
      </c>
      <c r="D125">
        <v>2.1750663129973478</v>
      </c>
      <c r="E125">
        <v>0.66312997347480107</v>
      </c>
      <c r="F125">
        <v>0.95490716180371349</v>
      </c>
      <c r="G125">
        <v>0.3183023872679045</v>
      </c>
    </row>
    <row r="126" spans="1:7" x14ac:dyDescent="0.55000000000000004">
      <c r="A126" s="1">
        <v>1991</v>
      </c>
      <c r="B126" t="s">
        <v>63</v>
      </c>
      <c r="C126" t="str">
        <f>VLOOKUP(A126, [1]speeches!$B:$BC, 54,FALSE)</f>
        <v>Republican</v>
      </c>
      <c r="D126">
        <v>1.6201859229747675</v>
      </c>
      <c r="E126">
        <v>1.4608233731739706</v>
      </c>
      <c r="F126">
        <v>2.0185922974767596</v>
      </c>
      <c r="G126">
        <v>0.2390438247011952</v>
      </c>
    </row>
    <row r="127" spans="1:7" x14ac:dyDescent="0.55000000000000004">
      <c r="A127" s="1">
        <v>1992</v>
      </c>
      <c r="B127" t="s">
        <v>63</v>
      </c>
      <c r="C127" t="str">
        <f>VLOOKUP(A127, [1]speeches!$B:$BC, 54,FALSE)</f>
        <v>Republican</v>
      </c>
      <c r="D127">
        <v>1.5472657905892326</v>
      </c>
      <c r="E127">
        <v>2.0347604917337856</v>
      </c>
      <c r="F127">
        <v>1.0809665112335736</v>
      </c>
      <c r="G127">
        <v>8.4781687155574395E-2</v>
      </c>
    </row>
    <row r="128" spans="1:7" hidden="1" x14ac:dyDescent="0.55000000000000004">
      <c r="A128" s="1">
        <v>1993</v>
      </c>
      <c r="B128" t="s">
        <v>66</v>
      </c>
      <c r="C128" t="str">
        <f>VLOOKUP(A128, [1]speeches!$B:$BC, 54,FALSE)</f>
        <v>Democratic</v>
      </c>
      <c r="D128">
        <v>1.6412159269302125</v>
      </c>
      <c r="E128">
        <v>2.6687598116169546</v>
      </c>
      <c r="F128">
        <v>0.3710575139146568</v>
      </c>
      <c r="G128">
        <v>0.15698587127158556</v>
      </c>
    </row>
    <row r="129" spans="1:7" hidden="1" x14ac:dyDescent="0.55000000000000004">
      <c r="A129" s="1">
        <v>1994</v>
      </c>
      <c r="B129" t="s">
        <v>66</v>
      </c>
      <c r="C129" t="str">
        <f>VLOOKUP(A129, [1]speeches!$B:$BC, 54,FALSE)</f>
        <v>Democratic</v>
      </c>
      <c r="D129">
        <v>1.5810810810810811</v>
      </c>
      <c r="E129">
        <v>1.9594594594594597</v>
      </c>
      <c r="F129">
        <v>0.78378378378378377</v>
      </c>
      <c r="G129">
        <v>0.20270270270270271</v>
      </c>
    </row>
    <row r="130" spans="1:7" hidden="1" x14ac:dyDescent="0.55000000000000004">
      <c r="A130" s="1">
        <v>1995</v>
      </c>
      <c r="B130" t="s">
        <v>66</v>
      </c>
      <c r="C130" t="str">
        <f>VLOOKUP(A130, [1]speeches!$B:$BC, 54,FALSE)</f>
        <v>Democratic</v>
      </c>
      <c r="D130">
        <v>1.4109154544460243</v>
      </c>
      <c r="E130">
        <v>1.421852783550257</v>
      </c>
      <c r="F130">
        <v>0.94061030296401626</v>
      </c>
      <c r="G130">
        <v>1.0390462649021108</v>
      </c>
    </row>
    <row r="131" spans="1:7" hidden="1" x14ac:dyDescent="0.55000000000000004">
      <c r="A131" s="1">
        <v>1996</v>
      </c>
      <c r="B131" t="s">
        <v>66</v>
      </c>
      <c r="C131" t="str">
        <f>VLOOKUP(A131, [1]speeches!$B:$BC, 54,FALSE)</f>
        <v>Democratic</v>
      </c>
      <c r="D131">
        <v>2.2759828107591913</v>
      </c>
      <c r="E131">
        <v>1.4483526977558492</v>
      </c>
      <c r="F131">
        <v>1.034537641254178</v>
      </c>
      <c r="G131">
        <v>0.95495782269616414</v>
      </c>
    </row>
    <row r="132" spans="1:7" hidden="1" x14ac:dyDescent="0.55000000000000004">
      <c r="A132" s="1">
        <v>1997</v>
      </c>
      <c r="B132" t="s">
        <v>66</v>
      </c>
      <c r="C132" t="str">
        <f>VLOOKUP(A132, [1]speeches!$B:$BC, 54,FALSE)</f>
        <v>Democratic</v>
      </c>
      <c r="D132">
        <v>1.8243844556511422</v>
      </c>
      <c r="E132">
        <v>1.2755858795609611</v>
      </c>
      <c r="F132">
        <v>1.038267576386829</v>
      </c>
      <c r="G132">
        <v>0.77128448531592997</v>
      </c>
    </row>
    <row r="133" spans="1:7" hidden="1" x14ac:dyDescent="0.55000000000000004">
      <c r="A133" s="1">
        <v>1998</v>
      </c>
      <c r="B133" t="s">
        <v>66</v>
      </c>
      <c r="C133" t="str">
        <f>VLOOKUP(A133, [1]speeches!$B:$BC, 54,FALSE)</f>
        <v>Democratic</v>
      </c>
      <c r="D133">
        <v>1.990937800356996</v>
      </c>
      <c r="E133">
        <v>1.6888644789235205</v>
      </c>
      <c r="F133">
        <v>0.97487299189894272</v>
      </c>
      <c r="G133">
        <v>0.54922422078813682</v>
      </c>
    </row>
    <row r="134" spans="1:7" hidden="1" x14ac:dyDescent="0.55000000000000004">
      <c r="A134" s="1">
        <v>1999</v>
      </c>
      <c r="B134" t="s">
        <v>66</v>
      </c>
      <c r="C134" t="str">
        <f>VLOOKUP(A134, [1]speeches!$B:$BC, 54,FALSE)</f>
        <v>Democratic</v>
      </c>
      <c r="D134">
        <v>1.6059957173447537</v>
      </c>
      <c r="E134">
        <v>1.4721627408993576</v>
      </c>
      <c r="F134">
        <v>1.003747323340471</v>
      </c>
      <c r="G134">
        <v>0.37473233404710921</v>
      </c>
    </row>
    <row r="135" spans="1:7" hidden="1" x14ac:dyDescent="0.55000000000000004">
      <c r="A135" s="1">
        <v>2000</v>
      </c>
      <c r="B135" t="s">
        <v>66</v>
      </c>
      <c r="C135" t="str">
        <f>VLOOKUP(A135, [1]speeches!$B:$BC, 54,FALSE)</f>
        <v>Democratic</v>
      </c>
      <c r="D135">
        <v>1.9764451062677677</v>
      </c>
      <c r="E135">
        <v>2.2065791254907272</v>
      </c>
      <c r="F135">
        <v>1.2725057533504807</v>
      </c>
      <c r="G135">
        <v>0.40611885745228105</v>
      </c>
    </row>
    <row r="136" spans="1:7" x14ac:dyDescent="0.55000000000000004">
      <c r="A136" s="1">
        <v>2001</v>
      </c>
      <c r="B136" t="s">
        <v>63</v>
      </c>
      <c r="C136" t="str">
        <f>VLOOKUP(A136, [1]speeches!$B:$BC, 54,FALSE)</f>
        <v>Republican</v>
      </c>
      <c r="D136">
        <v>1.5927189988623434</v>
      </c>
      <c r="E136">
        <v>2.229806598407281</v>
      </c>
      <c r="F136">
        <v>0.79635949943117168</v>
      </c>
      <c r="G136">
        <v>0.29579067121729236</v>
      </c>
    </row>
    <row r="137" spans="1:7" x14ac:dyDescent="0.55000000000000004">
      <c r="A137" s="1">
        <v>2002</v>
      </c>
      <c r="B137" t="s">
        <v>63</v>
      </c>
      <c r="C137" t="str">
        <f>VLOOKUP(A137, [1]speeches!$B:$BC, 54,FALSE)</f>
        <v>Republican</v>
      </c>
      <c r="D137">
        <v>1.752092050209205</v>
      </c>
      <c r="E137">
        <v>1.9351464435146442</v>
      </c>
      <c r="F137">
        <v>4.3671548117154808</v>
      </c>
      <c r="G137">
        <v>0.70606694560669458</v>
      </c>
    </row>
    <row r="138" spans="1:7" x14ac:dyDescent="0.55000000000000004">
      <c r="A138" s="1">
        <v>2003</v>
      </c>
      <c r="B138" t="s">
        <v>63</v>
      </c>
      <c r="C138" t="str">
        <f>VLOOKUP(A138, [1]speeches!$B:$BC, 54,FALSE)</f>
        <v>Republican</v>
      </c>
      <c r="D138">
        <v>1.7498138495904692</v>
      </c>
      <c r="E138">
        <v>0.98659717051377516</v>
      </c>
      <c r="F138">
        <v>3.2576321667907671</v>
      </c>
      <c r="G138">
        <v>0.61429635145197314</v>
      </c>
    </row>
    <row r="139" spans="1:7" x14ac:dyDescent="0.55000000000000004">
      <c r="A139" s="1">
        <v>2004</v>
      </c>
      <c r="B139" t="s">
        <v>63</v>
      </c>
      <c r="C139" t="str">
        <f>VLOOKUP(A139, [1]speeches!$B:$BC, 54,FALSE)</f>
        <v>Republican</v>
      </c>
      <c r="D139">
        <v>1.8565074453684007</v>
      </c>
      <c r="E139">
        <v>1.8758460645909882</v>
      </c>
      <c r="F139">
        <v>2.8427770257203635</v>
      </c>
      <c r="G139">
        <v>0.54148133823245015</v>
      </c>
    </row>
    <row r="140" spans="1:7" x14ac:dyDescent="0.55000000000000004">
      <c r="A140" s="1">
        <v>2005</v>
      </c>
      <c r="B140" t="s">
        <v>63</v>
      </c>
      <c r="C140" t="str">
        <f>VLOOKUP(A140, [1]speeches!$B:$BC, 54,FALSE)</f>
        <v>Republican</v>
      </c>
      <c r="D140">
        <v>1.4656367597544069</v>
      </c>
      <c r="E140">
        <v>1.7627252921370569</v>
      </c>
      <c r="F140">
        <v>2.7134085957615368</v>
      </c>
      <c r="G140">
        <v>0.51495345612992671</v>
      </c>
    </row>
    <row r="141" spans="1:7" x14ac:dyDescent="0.55000000000000004">
      <c r="A141" s="1">
        <v>2006</v>
      </c>
      <c r="B141" t="s">
        <v>63</v>
      </c>
      <c r="C141" t="str">
        <f>VLOOKUP(A141, [1]speeches!$B:$BC, 54,FALSE)</f>
        <v>Republican</v>
      </c>
      <c r="D141">
        <v>1.8793459875963165</v>
      </c>
      <c r="E141">
        <v>1.3719225709453111</v>
      </c>
      <c r="F141">
        <v>2.6498778425108065</v>
      </c>
      <c r="G141">
        <v>0.65777109565871072</v>
      </c>
    </row>
    <row r="142" spans="1:7" x14ac:dyDescent="0.55000000000000004">
      <c r="A142" s="1">
        <v>2007</v>
      </c>
      <c r="B142" t="s">
        <v>63</v>
      </c>
      <c r="C142" t="str">
        <f>VLOOKUP(A142, [1]speeches!$B:$BC, 54,FALSE)</f>
        <v>Republican</v>
      </c>
      <c r="D142">
        <v>1.6434440871739908</v>
      </c>
      <c r="E142">
        <v>0.857449088960343</v>
      </c>
      <c r="F142">
        <v>3.8227938549481957</v>
      </c>
      <c r="G142">
        <v>0.89317613433369059</v>
      </c>
    </row>
    <row r="143" spans="1:7" x14ac:dyDescent="0.55000000000000004">
      <c r="A143" s="1">
        <v>2008</v>
      </c>
      <c r="B143" t="s">
        <v>63</v>
      </c>
      <c r="C143" t="str">
        <f>VLOOKUP(A143, [1]speeches!$B:$BC, 54,FALSE)</f>
        <v>Republican</v>
      </c>
      <c r="D143">
        <v>1.582058414464534</v>
      </c>
      <c r="E143">
        <v>1.4603616133518775</v>
      </c>
      <c r="F143">
        <v>3.9290681502086229</v>
      </c>
      <c r="G143">
        <v>0.83449235048678716</v>
      </c>
    </row>
    <row r="144" spans="1:7" hidden="1" x14ac:dyDescent="0.55000000000000004">
      <c r="A144" s="1">
        <v>2009</v>
      </c>
      <c r="B144" t="s">
        <v>85</v>
      </c>
      <c r="C144" t="str">
        <f>VLOOKUP(A144, [1]speeches!$B:$BC, 54,FALSE)</f>
        <v>Democratic</v>
      </c>
      <c r="D144">
        <v>1.4983164983164983</v>
      </c>
      <c r="E144">
        <v>2.5084175084175082</v>
      </c>
      <c r="F144">
        <v>1.1616161616161615</v>
      </c>
      <c r="G144">
        <v>0.23569023569023567</v>
      </c>
    </row>
    <row r="145" spans="1:7" hidden="1" x14ac:dyDescent="0.55000000000000004">
      <c r="A145" s="1">
        <v>2010</v>
      </c>
      <c r="B145" t="s">
        <v>85</v>
      </c>
      <c r="C145" t="str">
        <f>VLOOKUP(A145, [1]speeches!$B:$BC, 54,FALSE)</f>
        <v>Democratic</v>
      </c>
      <c r="D145">
        <v>1.4213340838727835</v>
      </c>
      <c r="E145">
        <v>2.5612158739093722</v>
      </c>
      <c r="F145">
        <v>1.3368983957219251</v>
      </c>
      <c r="G145">
        <v>0.45032367013791164</v>
      </c>
    </row>
    <row r="146" spans="1:7" hidden="1" x14ac:dyDescent="0.55000000000000004">
      <c r="A146" s="1">
        <v>2011</v>
      </c>
      <c r="B146" t="s">
        <v>85</v>
      </c>
      <c r="C146" t="str">
        <f>VLOOKUP(A146, [1]speeches!$B:$BC, 54,FALSE)</f>
        <v>Democratic</v>
      </c>
      <c r="D146">
        <v>1.2968299711815563</v>
      </c>
      <c r="E146">
        <v>1.7579250720461095</v>
      </c>
      <c r="F146">
        <v>1.2680115273775217</v>
      </c>
      <c r="G146">
        <v>0.57636887608069165</v>
      </c>
    </row>
    <row r="147" spans="1:7" hidden="1" x14ac:dyDescent="0.55000000000000004">
      <c r="A147" s="1">
        <v>2012</v>
      </c>
      <c r="B147" t="s">
        <v>85</v>
      </c>
      <c r="C147" t="str">
        <f>VLOOKUP(A147, [1]speeches!$B:$BC, 54,FALSE)</f>
        <v>Democratic</v>
      </c>
      <c r="D147">
        <v>1.5027908973808501</v>
      </c>
      <c r="E147">
        <v>3.0485186775440103</v>
      </c>
      <c r="F147">
        <v>1.2022327179046801</v>
      </c>
      <c r="G147">
        <v>0.50093029912695008</v>
      </c>
    </row>
    <row r="148" spans="1:7" hidden="1" x14ac:dyDescent="0.55000000000000004">
      <c r="A148" s="1">
        <v>2013</v>
      </c>
      <c r="B148" t="s">
        <v>85</v>
      </c>
      <c r="C148" t="str">
        <f>VLOOKUP(A148, [1]speeches!$B:$BC, 54,FALSE)</f>
        <v>Democratic</v>
      </c>
      <c r="D148">
        <v>1.314365238905211</v>
      </c>
      <c r="E148">
        <v>2.7988248028452141</v>
      </c>
      <c r="F148">
        <v>1.267975877532086</v>
      </c>
      <c r="G148">
        <v>0.63398793876604298</v>
      </c>
    </row>
    <row r="149" spans="1:7" hidden="1" x14ac:dyDescent="0.55000000000000004">
      <c r="A149" s="1">
        <v>2014</v>
      </c>
      <c r="B149" t="s">
        <v>85</v>
      </c>
      <c r="C149" t="str">
        <f>VLOOKUP(A149, [1]speeches!$B:$BC, 54,FALSE)</f>
        <v>Democratic</v>
      </c>
      <c r="D149">
        <v>1.4901150781941577</v>
      </c>
      <c r="E149">
        <v>2.3458247270581292</v>
      </c>
      <c r="F149">
        <v>1.9179699026261436</v>
      </c>
      <c r="G149">
        <v>0.41310120979640014</v>
      </c>
    </row>
    <row r="150" spans="1:7" hidden="1" x14ac:dyDescent="0.55000000000000004">
      <c r="A150" s="1">
        <v>2015</v>
      </c>
      <c r="B150" t="s">
        <v>85</v>
      </c>
      <c r="C150" t="str">
        <f>VLOOKUP(A150, [1]speeches!$B:$BC, 54,FALSE)</f>
        <v>Democratic</v>
      </c>
      <c r="D150">
        <v>1.575739557009068</v>
      </c>
      <c r="E150">
        <v>2.0365690500966256</v>
      </c>
      <c r="F150">
        <v>1.7541251672365095</v>
      </c>
      <c r="G150">
        <v>0.46082949308755761</v>
      </c>
    </row>
    <row r="151" spans="1:7" hidden="1" x14ac:dyDescent="0.55000000000000004">
      <c r="A151" s="1">
        <v>2016</v>
      </c>
      <c r="B151" t="s">
        <v>85</v>
      </c>
      <c r="C151" t="str">
        <f>VLOOKUP(A151, [1]speeches!$B:$BC, 54,FALSE)</f>
        <v>Democratic</v>
      </c>
      <c r="D151">
        <v>1.4895182052225084</v>
      </c>
      <c r="E151">
        <v>1.636631114380287</v>
      </c>
      <c r="F151">
        <v>1.655020228025009</v>
      </c>
      <c r="G151">
        <v>0.73556454578889297</v>
      </c>
    </row>
    <row r="152" spans="1:7" x14ac:dyDescent="0.55000000000000004">
      <c r="A152" s="1">
        <v>2017</v>
      </c>
      <c r="B152" t="s">
        <v>93</v>
      </c>
      <c r="C152" t="str">
        <f>VLOOKUP(A152, [1]speeches!$B:$BC, 54,FALSE)</f>
        <v>Republican</v>
      </c>
      <c r="D152">
        <v>2.4027005559968231</v>
      </c>
      <c r="E152">
        <v>1.528991262907069</v>
      </c>
      <c r="F152">
        <v>1.3502779984114377</v>
      </c>
      <c r="G152">
        <v>1.4495631453534552</v>
      </c>
    </row>
    <row r="153" spans="1:7" x14ac:dyDescent="0.55000000000000004">
      <c r="A153" s="1">
        <v>2018</v>
      </c>
      <c r="B153" t="s">
        <v>93</v>
      </c>
      <c r="C153" t="str">
        <f>VLOOKUP(A153, [1]speeches!$B:$BC, 54,FALSE)</f>
        <v>Republican</v>
      </c>
      <c r="D153">
        <v>2.3506743737957612</v>
      </c>
      <c r="E153">
        <v>1.2138728323699421</v>
      </c>
      <c r="F153">
        <v>2.0038535645472062</v>
      </c>
      <c r="G153">
        <v>1.0597302504816954</v>
      </c>
    </row>
  </sheetData>
  <autoFilter ref="A1:C153">
    <filterColumn colId="2">
      <filters>
        <filter val="Republican"/>
      </filters>
    </filterColumn>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interesting</vt:lpstr>
      <vt:lpstr>economy</vt:lpstr>
      <vt:lpstr>war</vt:lpstr>
      <vt:lpstr>immigration</vt:lpstr>
      <vt:lpstr>Topic Analysis</vt:lpstr>
      <vt:lpstr>Topic Analysis Dem vs Rep</vt:lpstr>
      <vt:lpstr>Topic Analysis over time</vt:lpstr>
      <vt:lpstr>Democrats over time </vt:lpstr>
      <vt:lpstr>Republicans over time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Falk</dc:creator>
  <cp:lastModifiedBy>David Falk</cp:lastModifiedBy>
  <dcterms:created xsi:type="dcterms:W3CDTF">2020-03-16T01:11:25Z</dcterms:created>
  <dcterms:modified xsi:type="dcterms:W3CDTF">2020-03-16T02:43:25Z</dcterms:modified>
</cp:coreProperties>
</file>