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ryansung/Downloads/"/>
    </mc:Choice>
  </mc:AlternateContent>
  <xr:revisionPtr revIDLastSave="0" documentId="13_ncr:1_{A7131D7C-A11A-0240-B3B0-BE3DB30B8FE6}" xr6:coauthVersionLast="47" xr6:coauthVersionMax="47" xr10:uidLastSave="{00000000-0000-0000-0000-000000000000}"/>
  <bookViews>
    <workbookView xWindow="0" yWindow="500" windowWidth="28760" windowHeight="17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9" i="1" l="1"/>
  <c r="J72" i="1"/>
  <c r="J64" i="1"/>
  <c r="J57" i="1"/>
  <c r="J49" i="1"/>
</calcChain>
</file>

<file path=xl/sharedStrings.xml><?xml version="1.0" encoding="utf-8"?>
<sst xmlns="http://schemas.openxmlformats.org/spreadsheetml/2006/main" count="190" uniqueCount="52">
  <si>
    <t>대한항공</t>
  </si>
  <si>
    <t>우리카드</t>
  </si>
  <si>
    <t>현대캐피탈</t>
  </si>
  <si>
    <t>OK금융그룹</t>
  </si>
  <si>
    <t>삼성화재</t>
  </si>
  <si>
    <t>한국전력</t>
  </si>
  <si>
    <t>KB손해보험</t>
  </si>
  <si>
    <t>Elo of 21-23</t>
  </si>
  <si>
    <t>Elo of 22-23 only</t>
  </si>
  <si>
    <t>Elo of 21-22 only</t>
  </si>
  <si>
    <t>Elo of 22-23 w/ initial elo of 21-22</t>
  </si>
  <si>
    <t>Elo of 22-23 w/ initial elo of 21-22 w/ most accurate k-value</t>
  </si>
  <si>
    <t>k = 30</t>
  </si>
  <si>
    <t>Elo of 21-22 only w/ most accurate k-value</t>
  </si>
  <si>
    <t xml:space="preserve">Elo of 21-23 w/ most accurate k-value </t>
  </si>
  <si>
    <t>k = 17</t>
  </si>
  <si>
    <t>k = 22</t>
  </si>
  <si>
    <t>k = 11</t>
  </si>
  <si>
    <t>k=13</t>
  </si>
  <si>
    <t xml:space="preserve">Restructured </t>
  </si>
  <si>
    <t>Restructured</t>
  </si>
  <si>
    <t xml:space="preserve">k = 22 </t>
  </si>
  <si>
    <t>Accuracy = 0.59</t>
  </si>
  <si>
    <t>Final Elo of 18-19</t>
  </si>
  <si>
    <t>GS칼텍스</t>
  </si>
  <si>
    <t>IBK기업은행</t>
  </si>
  <si>
    <t>KGC인삼공사</t>
  </si>
  <si>
    <t>OK저축은행</t>
  </si>
  <si>
    <t>한국도로공사</t>
  </si>
  <si>
    <t>현대건설</t>
  </si>
  <si>
    <t>흥국생명</t>
  </si>
  <si>
    <t>initial = 1500</t>
  </si>
  <si>
    <t>Final Elo of 19-20</t>
  </si>
  <si>
    <t>k = 23</t>
  </si>
  <si>
    <t>Accuracy=0.66</t>
  </si>
  <si>
    <t>initial = 18-19 season final</t>
  </si>
  <si>
    <t>Final Elo of 20-21</t>
  </si>
  <si>
    <t>k = 12</t>
  </si>
  <si>
    <t>Accuracy = 0.57</t>
  </si>
  <si>
    <t>initial = 19-20 season final</t>
  </si>
  <si>
    <t>Final Elo of 21-22</t>
  </si>
  <si>
    <t>Accuracy = 0.58</t>
  </si>
  <si>
    <t>initial = 20-21 season final, 페퍼저축은행 = 1500</t>
  </si>
  <si>
    <t>페퍼저축은행</t>
  </si>
  <si>
    <t>Final Elo of 22-23</t>
  </si>
  <si>
    <t>Accuracy = 0.56</t>
  </si>
  <si>
    <t>intial=21-21 season final</t>
  </si>
  <si>
    <t>19-20</t>
  </si>
  <si>
    <t>18-19</t>
  </si>
  <si>
    <t>20-21</t>
  </si>
  <si>
    <t>21-22</t>
  </si>
  <si>
    <t>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</si>
</sst>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16682846151089E-2"/>
          <c:y val="1.2098060980262929E-2"/>
          <c:w val="0.93198331715384897"/>
          <c:h val="0.81682073606437966"/>
        </c:manualLayout>
      </c:layout>
      <c:lineChart>
        <c:grouping val="standard"/>
        <c:varyColors val="0"/>
        <c:ser>
          <c:idx val="0"/>
          <c:order val="0"/>
          <c:tx>
            <c:v>GS칼텍스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1'!$Q$83:$U$83</c:f>
              <c:numCache>
                <c:formatCode>General</c:formatCode>
                <c:ptCount val="5"/>
                <c:pt idx="0">
                  <c:v>1504.309</c:v>
                </c:pt>
                <c:pt idx="1">
                  <c:v>1550.9110000000001</c:v>
                </c:pt>
                <c:pt idx="2">
                  <c:v>1577.789</c:v>
                </c:pt>
                <c:pt idx="3">
                  <c:v>1625.2180000000001</c:v>
                </c:pt>
                <c:pt idx="4">
                  <c:v>1487.9949999999999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8-0F4A-9E01-FCF9688B680B}"/>
            </c:ext>
          </c:extLst>
        </c:ser>
        <c:ser>
          <c:idx val="1"/>
          <c:order val="1"/>
          <c:tx>
            <c:v>IBK기업은행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1'!$Q$84:$U$84</c:f>
              <c:numCache>
                <c:formatCode>General</c:formatCode>
                <c:ptCount val="5"/>
                <c:pt idx="0">
                  <c:v>1488.056</c:v>
                </c:pt>
                <c:pt idx="1">
                  <c:v>1415.797</c:v>
                </c:pt>
                <c:pt idx="2">
                  <c:v>1467.2239999999999</c:v>
                </c:pt>
                <c:pt idx="3">
                  <c:v>1491.162</c:v>
                </c:pt>
                <c:pt idx="4">
                  <c:v>1466.723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3F8-0F4A-9E01-FCF9688B680B}"/>
            </c:ext>
          </c:extLst>
        </c:ser>
        <c:ser>
          <c:idx val="2"/>
          <c:order val="2"/>
          <c:tx>
            <c:v>KB손해보험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 1'!$Q$85:$U$85</c:f>
              <c:numCache>
                <c:formatCode>General</c:formatCode>
                <c:ptCount val="5"/>
                <c:pt idx="0">
                  <c:v>1519.086</c:v>
                </c:pt>
                <c:pt idx="1">
                  <c:v>1412.329</c:v>
                </c:pt>
                <c:pt idx="2">
                  <c:v>1463.549</c:v>
                </c:pt>
                <c:pt idx="3">
                  <c:v>1502.3119999999999</c:v>
                </c:pt>
                <c:pt idx="4">
                  <c:v>1482.566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3F8-0F4A-9E01-FCF9688B680B}"/>
            </c:ext>
          </c:extLst>
        </c:ser>
        <c:ser>
          <c:idx val="3"/>
          <c:order val="3"/>
          <c:tx>
            <c:v>KCG인삼공사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 1'!$Q$86:$U$86</c:f>
              <c:numCache>
                <c:formatCode>General</c:formatCode>
                <c:ptCount val="5"/>
                <c:pt idx="0">
                  <c:v>1339.729</c:v>
                </c:pt>
                <c:pt idx="1">
                  <c:v>1530.192</c:v>
                </c:pt>
                <c:pt idx="2">
                  <c:v>1502.4960000000001</c:v>
                </c:pt>
                <c:pt idx="3">
                  <c:v>1426.694</c:v>
                </c:pt>
                <c:pt idx="4">
                  <c:v>1516.078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3F8-0F4A-9E01-FCF9688B680B}"/>
            </c:ext>
          </c:extLst>
        </c:ser>
        <c:ser>
          <c:idx val="4"/>
          <c:order val="4"/>
          <c:tx>
            <c:v>OK금융그룹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'Sheet 1'!$Q$87:$U$87</c:f>
              <c:numCache>
                <c:formatCode>General</c:formatCode>
                <c:ptCount val="5"/>
                <c:pt idx="0">
                  <c:v>1483.953</c:v>
                </c:pt>
                <c:pt idx="1">
                  <c:v>1490.28</c:v>
                </c:pt>
                <c:pt idx="2">
                  <c:v>1476.434</c:v>
                </c:pt>
                <c:pt idx="3">
                  <c:v>1431.9190000000001</c:v>
                </c:pt>
                <c:pt idx="4">
                  <c:v>1449.6410000000001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3F8-0F4A-9E01-FCF9688B680B}"/>
            </c:ext>
          </c:extLst>
        </c:ser>
        <c:ser>
          <c:idx val="5"/>
          <c:order val="5"/>
          <c:tx>
            <c:v>대한항공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'Sheet 1'!$Q$88:$U$88</c:f>
              <c:numCache>
                <c:formatCode>General</c:formatCode>
                <c:ptCount val="5"/>
                <c:pt idx="0">
                  <c:v>1583.655</c:v>
                </c:pt>
                <c:pt idx="1">
                  <c:v>1650.347</c:v>
                </c:pt>
                <c:pt idx="2">
                  <c:v>1627.2380000000001</c:v>
                </c:pt>
                <c:pt idx="3">
                  <c:v>1594.046</c:v>
                </c:pt>
                <c:pt idx="4">
                  <c:v>1562.26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3F8-0F4A-9E01-FCF9688B680B}"/>
            </c:ext>
          </c:extLst>
        </c:ser>
        <c:ser>
          <c:idx val="6"/>
          <c:order val="6"/>
          <c:tx>
            <c:v>삼성화재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 1'!$Q$89:$U$89</c:f>
              <c:numCache>
                <c:formatCode>General</c:formatCode>
                <c:ptCount val="5"/>
                <c:pt idx="0">
                  <c:v>1549.1969999999999</c:v>
                </c:pt>
                <c:pt idx="1">
                  <c:v>1438.4770000000001</c:v>
                </c:pt>
                <c:pt idx="2">
                  <c:v>1364.9349999999999</c:v>
                </c:pt>
                <c:pt idx="3">
                  <c:v>1442.913</c:v>
                </c:pt>
                <c:pt idx="4">
                  <c:v>1479.0650000000001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3F8-0F4A-9E01-FCF9688B680B}"/>
            </c:ext>
          </c:extLst>
        </c:ser>
        <c:ser>
          <c:idx val="7"/>
          <c:order val="7"/>
          <c:tx>
            <c:v>우리카드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 1'!$Q$90:$U$90</c:f>
              <c:numCache>
                <c:formatCode>General</c:formatCode>
                <c:ptCount val="5"/>
                <c:pt idx="0">
                  <c:v>1480.57</c:v>
                </c:pt>
                <c:pt idx="1">
                  <c:v>1646.432</c:v>
                </c:pt>
                <c:pt idx="2">
                  <c:v>1604.0820000000001</c:v>
                </c:pt>
                <c:pt idx="3">
                  <c:v>1555.8889999999999</c:v>
                </c:pt>
                <c:pt idx="4">
                  <c:v>1523.9459999999999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3F8-0F4A-9E01-FCF9688B680B}"/>
            </c:ext>
          </c:extLst>
        </c:ser>
        <c:ser>
          <c:idx val="8"/>
          <c:order val="8"/>
          <c:tx>
            <c:v>페퍼저축은행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 1'!$Q$91:$U$91</c:f>
              <c:numCache>
                <c:formatCode>General</c:formatCode>
                <c:ptCount val="5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1292.1859999999999</c:v>
                </c:pt>
                <c:pt idx="4">
                  <c:v>1362.5509999999999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3F8-0F4A-9E01-FCF9688B680B}"/>
            </c:ext>
          </c:extLst>
        </c:ser>
        <c:ser>
          <c:idx val="9"/>
          <c:order val="9"/>
          <c:tx>
            <c:v>한국도로공사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 1'!$Q$92:$U$92</c:f>
              <c:numCache>
                <c:formatCode>General</c:formatCode>
                <c:ptCount val="5"/>
                <c:pt idx="0">
                  <c:v>1592.0730000000001</c:v>
                </c:pt>
                <c:pt idx="1">
                  <c:v>1363.4390000000001</c:v>
                </c:pt>
                <c:pt idx="2">
                  <c:v>1481.1969999999999</c:v>
                </c:pt>
                <c:pt idx="3">
                  <c:v>1628.489</c:v>
                </c:pt>
                <c:pt idx="4">
                  <c:v>1557.538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3F8-0F4A-9E01-FCF9688B680B}"/>
            </c:ext>
          </c:extLst>
        </c:ser>
        <c:ser>
          <c:idx val="10"/>
          <c:order val="10"/>
          <c:tx>
            <c:v>한국전력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 1'!$Q$93:$U$93</c:f>
              <c:numCache>
                <c:formatCode>General</c:formatCode>
                <c:ptCount val="5"/>
                <c:pt idx="0">
                  <c:v>1352.326</c:v>
                </c:pt>
                <c:pt idx="1">
                  <c:v>1338.953</c:v>
                </c:pt>
                <c:pt idx="2">
                  <c:v>1478.963</c:v>
                </c:pt>
                <c:pt idx="3">
                  <c:v>1545.19</c:v>
                </c:pt>
                <c:pt idx="4">
                  <c:v>1510.232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3F8-0F4A-9E01-FCF9688B680B}"/>
            </c:ext>
          </c:extLst>
        </c:ser>
        <c:ser>
          <c:idx val="11"/>
          <c:order val="11"/>
          <c:tx>
            <c:v>현대건설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 1'!$Q$94:$U$94</c:f>
              <c:numCache>
                <c:formatCode>General</c:formatCode>
                <c:ptCount val="5"/>
                <c:pt idx="0">
                  <c:v>1471.84</c:v>
                </c:pt>
                <c:pt idx="1">
                  <c:v>1580.0820000000001</c:v>
                </c:pt>
                <c:pt idx="2">
                  <c:v>1484.4649999999999</c:v>
                </c:pt>
                <c:pt idx="3">
                  <c:v>1637.624</c:v>
                </c:pt>
                <c:pt idx="4">
                  <c:v>1492.0340000000001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3F8-0F4A-9E01-FCF9688B680B}"/>
            </c:ext>
          </c:extLst>
        </c:ser>
        <c:ser>
          <c:idx val="12"/>
          <c:order val="12"/>
          <c:tx>
            <c:v>현대캐피탈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 1'!$Q$95:$U$95</c:f>
              <c:numCache>
                <c:formatCode>General</c:formatCode>
                <c:ptCount val="5"/>
                <c:pt idx="0">
                  <c:v>1531.212</c:v>
                </c:pt>
                <c:pt idx="1">
                  <c:v>1523.181</c:v>
                </c:pt>
                <c:pt idx="2">
                  <c:v>1484.798</c:v>
                </c:pt>
                <c:pt idx="3">
                  <c:v>1427.729</c:v>
                </c:pt>
                <c:pt idx="4">
                  <c:v>1492.289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3F8-0F4A-9E01-FCF9688B680B}"/>
            </c:ext>
          </c:extLst>
        </c:ser>
        <c:ser>
          <c:idx val="13"/>
          <c:order val="13"/>
          <c:tx>
            <c:v>흥국생명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 1'!$Q$96:$U$96</c:f>
              <c:numCache>
                <c:formatCode>General</c:formatCode>
                <c:ptCount val="5"/>
                <c:pt idx="0">
                  <c:v>1603.992</c:v>
                </c:pt>
                <c:pt idx="1">
                  <c:v>1559.579</c:v>
                </c:pt>
                <c:pt idx="2">
                  <c:v>1486.829</c:v>
                </c:pt>
                <c:pt idx="3">
                  <c:v>1398.627</c:v>
                </c:pt>
                <c:pt idx="4">
                  <c:v>1617.0820000000001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3F8-0F4A-9E01-FCF9688B6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233232"/>
        <c:axId val="900630896"/>
      </c:lineChart>
      <c:dateAx>
        <c:axId val="90023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V-League</a:t>
                </a:r>
                <a:r>
                  <a:rPr lang="en-US" baseline="0"/>
                  <a:t> 18-23 Season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30896"/>
        <c:crosses val="autoZero"/>
        <c:auto val="0"/>
        <c:lblOffset val="100"/>
        <c:baseTimeUnit val="days"/>
        <c:majorUnit val="1"/>
        <c:minorUnit val="1"/>
      </c:dateAx>
      <c:valAx>
        <c:axId val="900630896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3323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674247</xdr:colOff>
      <xdr:row>45</xdr:row>
      <xdr:rowOff>40396</xdr:rowOff>
    </xdr:from>
    <xdr:to>
      <xdr:col>34</xdr:col>
      <xdr:colOff>98315</xdr:colOff>
      <xdr:row>83</xdr:row>
      <xdr:rowOff>58615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ADFFB-7CA2-F7FF-19A9-F050ECC7A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6:X96"/>
  <sheetViews>
    <sheetView tabSelected="1" topLeftCell="C33" zoomScale="63" zoomScaleNormal="125" workbookViewId="0">
      <selection activeCell="P80" sqref="P80"/>
    </sheetView>
  </sheetViews>
  <sheetFormatPr baseColWidth="10" defaultRowHeight="15" x14ac:dyDescent="0.2"/>
  <cols>
    <col min="16" max="16" width="13.1640625" customWidth="1"/>
  </cols>
  <sheetData>
    <row r="6" spans="10:16" x14ac:dyDescent="0.2">
      <c r="J6" t="s">
        <v>7</v>
      </c>
      <c r="K6" t="s">
        <v>12</v>
      </c>
    </row>
    <row r="7" spans="10:16" x14ac:dyDescent="0.2">
      <c r="J7" t="s">
        <v>6</v>
      </c>
      <c r="K7" t="s">
        <v>3</v>
      </c>
      <c r="L7" t="s">
        <v>0</v>
      </c>
      <c r="M7" t="s">
        <v>4</v>
      </c>
      <c r="N7" t="s">
        <v>1</v>
      </c>
      <c r="O7" t="s">
        <v>5</v>
      </c>
      <c r="P7" t="s">
        <v>2</v>
      </c>
    </row>
    <row r="8" spans="10:16" x14ac:dyDescent="0.2">
      <c r="J8">
        <v>1483.6849999999999</v>
      </c>
      <c r="K8">
        <v>1458.5360000000001</v>
      </c>
      <c r="L8">
        <v>1574.222</v>
      </c>
      <c r="M8">
        <v>1494.577</v>
      </c>
      <c r="N8">
        <v>1545.6389999999999</v>
      </c>
      <c r="O8">
        <v>1489.575</v>
      </c>
      <c r="P8">
        <v>1453.7660000000001</v>
      </c>
    </row>
    <row r="11" spans="10:16" x14ac:dyDescent="0.2">
      <c r="J11" t="s">
        <v>8</v>
      </c>
      <c r="L11" t="s">
        <v>12</v>
      </c>
    </row>
    <row r="12" spans="10:16" ht="16" x14ac:dyDescent="0.2">
      <c r="J12" s="1" t="s">
        <v>6</v>
      </c>
      <c r="K12" s="1" t="s">
        <v>3</v>
      </c>
      <c r="L12" s="1" t="s">
        <v>0</v>
      </c>
      <c r="M12" s="1" t="s">
        <v>4</v>
      </c>
      <c r="N12" s="1" t="s">
        <v>1</v>
      </c>
      <c r="O12" s="1" t="s">
        <v>5</v>
      </c>
      <c r="P12" s="1" t="s">
        <v>2</v>
      </c>
    </row>
    <row r="13" spans="10:16" ht="16" x14ac:dyDescent="0.2">
      <c r="J13" s="1">
        <v>1483.7940000000001</v>
      </c>
      <c r="K13" s="1">
        <v>1458.82</v>
      </c>
      <c r="L13" s="1">
        <v>1573.845</v>
      </c>
      <c r="M13" s="1">
        <v>1494.6479999999999</v>
      </c>
      <c r="N13" s="1">
        <v>1545.4469999999999</v>
      </c>
      <c r="O13" s="1">
        <v>1489.4480000000001</v>
      </c>
      <c r="P13" s="1">
        <v>1453.999</v>
      </c>
    </row>
    <row r="16" spans="10:16" x14ac:dyDescent="0.2">
      <c r="J16" t="s">
        <v>9</v>
      </c>
      <c r="L16" t="s">
        <v>12</v>
      </c>
    </row>
    <row r="17" spans="10:24" x14ac:dyDescent="0.2">
      <c r="J17" t="s">
        <v>6</v>
      </c>
      <c r="K17" t="s">
        <v>3</v>
      </c>
      <c r="L17" t="s">
        <v>0</v>
      </c>
      <c r="M17" t="s">
        <v>4</v>
      </c>
      <c r="N17" t="s">
        <v>1</v>
      </c>
      <c r="O17" t="s">
        <v>5</v>
      </c>
      <c r="P17" t="s">
        <v>2</v>
      </c>
    </row>
    <row r="18" spans="10:24" x14ac:dyDescent="0.2">
      <c r="J18">
        <v>1484.2860000000001</v>
      </c>
      <c r="K18">
        <v>1391.4860000000001</v>
      </c>
      <c r="L18">
        <v>1607.194</v>
      </c>
      <c r="M18">
        <v>1438.5229999999999</v>
      </c>
      <c r="N18">
        <v>1578.317</v>
      </c>
      <c r="O18">
        <v>1582.0229999999999</v>
      </c>
      <c r="P18">
        <v>1418.171</v>
      </c>
    </row>
    <row r="21" spans="10:24" x14ac:dyDescent="0.2">
      <c r="J21" t="s">
        <v>10</v>
      </c>
      <c r="M21" t="s">
        <v>12</v>
      </c>
    </row>
    <row r="22" spans="10:24" x14ac:dyDescent="0.2">
      <c r="J22" t="s">
        <v>6</v>
      </c>
      <c r="K22" t="s">
        <v>3</v>
      </c>
      <c r="L22" t="s">
        <v>0</v>
      </c>
      <c r="M22" t="s">
        <v>4</v>
      </c>
      <c r="N22" t="s">
        <v>1</v>
      </c>
      <c r="O22" t="s">
        <v>5</v>
      </c>
      <c r="P22" t="s">
        <v>2</v>
      </c>
    </row>
    <row r="23" spans="10:24" x14ac:dyDescent="0.2">
      <c r="J23">
        <v>1490.652</v>
      </c>
      <c r="K23">
        <v>1454.71</v>
      </c>
      <c r="L23">
        <v>1562.329</v>
      </c>
      <c r="M23">
        <v>1494.075</v>
      </c>
      <c r="N23">
        <v>1556.3489999999999</v>
      </c>
      <c r="O23">
        <v>1498.489</v>
      </c>
      <c r="P23">
        <v>1443.395</v>
      </c>
    </row>
    <row r="26" spans="10:24" x14ac:dyDescent="0.2">
      <c r="J26" t="s">
        <v>11</v>
      </c>
      <c r="O26" t="s">
        <v>18</v>
      </c>
      <c r="R26" t="s">
        <v>19</v>
      </c>
      <c r="S26" t="s">
        <v>18</v>
      </c>
    </row>
    <row r="27" spans="10:24" x14ac:dyDescent="0.2">
      <c r="J27" t="s">
        <v>6</v>
      </c>
      <c r="K27" t="s">
        <v>3</v>
      </c>
      <c r="L27" t="s">
        <v>0</v>
      </c>
      <c r="M27" t="s">
        <v>4</v>
      </c>
      <c r="N27" t="s">
        <v>1</v>
      </c>
      <c r="O27" t="s">
        <v>5</v>
      </c>
      <c r="P27" t="s">
        <v>2</v>
      </c>
      <c r="R27" t="s">
        <v>6</v>
      </c>
      <c r="S27" t="s">
        <v>3</v>
      </c>
      <c r="T27" t="s">
        <v>0</v>
      </c>
      <c r="U27" t="s">
        <v>4</v>
      </c>
      <c r="V27" t="s">
        <v>1</v>
      </c>
      <c r="W27" t="s">
        <v>5</v>
      </c>
      <c r="X27" t="s">
        <v>2</v>
      </c>
    </row>
    <row r="28" spans="10:24" x14ac:dyDescent="0.2">
      <c r="J28">
        <v>1476.92</v>
      </c>
      <c r="K28">
        <v>1448.9929999999999</v>
      </c>
      <c r="L28">
        <v>1567.5029999999999</v>
      </c>
      <c r="M28">
        <v>1471.425</v>
      </c>
      <c r="N28">
        <v>1518.3219999999999</v>
      </c>
      <c r="O28">
        <v>1513.5239999999999</v>
      </c>
      <c r="P28">
        <v>1503.3130000000001</v>
      </c>
      <c r="R28">
        <v>1476.92</v>
      </c>
      <c r="S28">
        <v>1448.9929999999999</v>
      </c>
      <c r="T28">
        <v>1567.5029999999999</v>
      </c>
      <c r="U28">
        <v>1471.425</v>
      </c>
      <c r="V28">
        <v>1518.3219999999999</v>
      </c>
      <c r="W28">
        <v>1513.5239999999999</v>
      </c>
      <c r="X28">
        <v>1503.3130000000001</v>
      </c>
    </row>
    <row r="31" spans="10:24" x14ac:dyDescent="0.2">
      <c r="J31" t="s">
        <v>13</v>
      </c>
      <c r="N31" t="s">
        <v>17</v>
      </c>
      <c r="R31" t="s">
        <v>20</v>
      </c>
      <c r="S31" t="s">
        <v>17</v>
      </c>
    </row>
    <row r="32" spans="10:24" x14ac:dyDescent="0.2">
      <c r="J32" t="s">
        <v>6</v>
      </c>
      <c r="K32" t="s">
        <v>3</v>
      </c>
      <c r="L32" t="s">
        <v>0</v>
      </c>
      <c r="M32" t="s">
        <v>4</v>
      </c>
      <c r="N32" t="s">
        <v>1</v>
      </c>
      <c r="O32" t="s">
        <v>5</v>
      </c>
      <c r="P32" t="s">
        <v>2</v>
      </c>
      <c r="R32" t="s">
        <v>6</v>
      </c>
      <c r="S32" t="s">
        <v>3</v>
      </c>
      <c r="T32" t="s">
        <v>0</v>
      </c>
      <c r="U32" t="s">
        <v>4</v>
      </c>
      <c r="V32" t="s">
        <v>1</v>
      </c>
      <c r="W32" t="s">
        <v>5</v>
      </c>
      <c r="X32" t="s">
        <v>2</v>
      </c>
    </row>
    <row r="33" spans="10:24" x14ac:dyDescent="0.2">
      <c r="J33">
        <v>1521.451</v>
      </c>
      <c r="K33">
        <v>1437.9069999999999</v>
      </c>
      <c r="L33">
        <v>1586.559</v>
      </c>
      <c r="M33">
        <v>1446.913</v>
      </c>
      <c r="N33">
        <v>1533.3140000000001</v>
      </c>
      <c r="O33">
        <v>1532.7639999999999</v>
      </c>
      <c r="P33">
        <v>1441.0920000000001</v>
      </c>
      <c r="R33">
        <v>1476.364</v>
      </c>
      <c r="S33">
        <v>1458.5150000000001</v>
      </c>
      <c r="T33">
        <v>1559.4480000000001</v>
      </c>
      <c r="U33">
        <v>1472.143</v>
      </c>
      <c r="V33">
        <v>1510.759</v>
      </c>
      <c r="W33">
        <v>1508.846</v>
      </c>
      <c r="X33">
        <v>1513.925</v>
      </c>
    </row>
    <row r="36" spans="10:24" x14ac:dyDescent="0.2">
      <c r="J36" t="s">
        <v>14</v>
      </c>
      <c r="M36" t="s">
        <v>16</v>
      </c>
    </row>
    <row r="37" spans="10:24" x14ac:dyDescent="0.2">
      <c r="J37" t="s">
        <v>6</v>
      </c>
      <c r="K37" t="s">
        <v>3</v>
      </c>
      <c r="L37" t="s">
        <v>0</v>
      </c>
      <c r="M37" t="s">
        <v>4</v>
      </c>
      <c r="N37" t="s">
        <v>1</v>
      </c>
      <c r="O37" t="s">
        <v>5</v>
      </c>
      <c r="P37" t="s">
        <v>2</v>
      </c>
    </row>
    <row r="38" spans="10:24" x14ac:dyDescent="0.2">
      <c r="J38">
        <v>1476.24</v>
      </c>
      <c r="K38">
        <v>1455.249</v>
      </c>
      <c r="L38">
        <v>1577.2070000000001</v>
      </c>
      <c r="M38">
        <v>1488.05</v>
      </c>
      <c r="N38">
        <v>1522.191</v>
      </c>
      <c r="O38">
        <v>1494.7049999999999</v>
      </c>
      <c r="P38">
        <v>1486.357</v>
      </c>
    </row>
    <row r="42" spans="10:24" x14ac:dyDescent="0.2"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5" spans="10:24" x14ac:dyDescent="0.2">
      <c r="J45" t="s">
        <v>23</v>
      </c>
      <c r="L45" t="s">
        <v>21</v>
      </c>
      <c r="M45" t="s">
        <v>22</v>
      </c>
      <c r="O45" t="s">
        <v>31</v>
      </c>
    </row>
    <row r="46" spans="10:24" x14ac:dyDescent="0.2">
      <c r="J46" t="s">
        <v>24</v>
      </c>
      <c r="K46" t="s">
        <v>25</v>
      </c>
      <c r="L46" t="s">
        <v>6</v>
      </c>
      <c r="M46" t="s">
        <v>26</v>
      </c>
      <c r="N46" t="s">
        <v>27</v>
      </c>
      <c r="O46" t="s">
        <v>0</v>
      </c>
      <c r="P46" t="s">
        <v>4</v>
      </c>
      <c r="Q46" t="s">
        <v>1</v>
      </c>
      <c r="R46" t="s">
        <v>43</v>
      </c>
      <c r="S46" t="s">
        <v>28</v>
      </c>
      <c r="T46" t="s">
        <v>5</v>
      </c>
      <c r="U46" t="s">
        <v>29</v>
      </c>
      <c r="V46" t="s">
        <v>2</v>
      </c>
      <c r="W46" t="s">
        <v>30</v>
      </c>
    </row>
    <row r="47" spans="10:24" x14ac:dyDescent="0.2">
      <c r="J47">
        <v>1504.309</v>
      </c>
      <c r="K47">
        <v>1488.056</v>
      </c>
      <c r="L47">
        <v>1519.086</v>
      </c>
      <c r="M47">
        <v>1339.729</v>
      </c>
      <c r="N47">
        <v>1483.953</v>
      </c>
      <c r="O47">
        <v>1583.655</v>
      </c>
      <c r="P47">
        <v>1549.1969999999999</v>
      </c>
      <c r="Q47">
        <v>1480.57</v>
      </c>
      <c r="R47">
        <v>1500</v>
      </c>
      <c r="S47">
        <v>1592.0730000000001</v>
      </c>
      <c r="T47">
        <v>1352.326</v>
      </c>
      <c r="U47">
        <v>1471.84</v>
      </c>
      <c r="V47">
        <v>1531.212</v>
      </c>
      <c r="W47">
        <v>1603.992</v>
      </c>
    </row>
    <row r="49" spans="10:23" x14ac:dyDescent="0.2">
      <c r="J49">
        <f>SUM(J47:W47)</f>
        <v>20999.998</v>
      </c>
    </row>
    <row r="53" spans="10:23" x14ac:dyDescent="0.2">
      <c r="J53" t="s">
        <v>32</v>
      </c>
      <c r="L53" t="s">
        <v>33</v>
      </c>
      <c r="M53" t="s">
        <v>34</v>
      </c>
      <c r="O53" t="s">
        <v>35</v>
      </c>
    </row>
    <row r="54" spans="10:23" x14ac:dyDescent="0.2">
      <c r="J54" t="s">
        <v>24</v>
      </c>
      <c r="K54" t="s">
        <v>25</v>
      </c>
      <c r="L54" t="s">
        <v>6</v>
      </c>
      <c r="M54" t="s">
        <v>26</v>
      </c>
      <c r="N54" t="s">
        <v>27</v>
      </c>
      <c r="O54" t="s">
        <v>0</v>
      </c>
      <c r="P54" t="s">
        <v>4</v>
      </c>
      <c r="Q54" t="s">
        <v>1</v>
      </c>
      <c r="R54" t="s">
        <v>43</v>
      </c>
      <c r="S54" t="s">
        <v>28</v>
      </c>
      <c r="T54" t="s">
        <v>5</v>
      </c>
      <c r="U54" t="s">
        <v>29</v>
      </c>
      <c r="V54" t="s">
        <v>2</v>
      </c>
      <c r="W54" t="s">
        <v>30</v>
      </c>
    </row>
    <row r="55" spans="10:23" x14ac:dyDescent="0.2">
      <c r="J55">
        <v>1550.9110000000001</v>
      </c>
      <c r="K55">
        <v>1415.797</v>
      </c>
      <c r="L55">
        <v>1412.329</v>
      </c>
      <c r="M55">
        <v>1530.192</v>
      </c>
      <c r="N55">
        <v>1490.28</v>
      </c>
      <c r="O55">
        <v>1650.347</v>
      </c>
      <c r="P55">
        <v>1438.4770000000001</v>
      </c>
      <c r="Q55">
        <v>1646.432</v>
      </c>
      <c r="R55">
        <v>1500</v>
      </c>
      <c r="S55">
        <v>1363.4390000000001</v>
      </c>
      <c r="T55">
        <v>1338.953</v>
      </c>
      <c r="U55">
        <v>1580.0820000000001</v>
      </c>
      <c r="V55">
        <v>1523.181</v>
      </c>
      <c r="W55">
        <v>1559.579</v>
      </c>
    </row>
    <row r="57" spans="10:23" x14ac:dyDescent="0.2">
      <c r="J57">
        <f>SUM(J55:W55)</f>
        <v>20999.999000000003</v>
      </c>
    </row>
    <row r="60" spans="10:23" x14ac:dyDescent="0.2">
      <c r="J60" t="s">
        <v>36</v>
      </c>
      <c r="L60" t="s">
        <v>37</v>
      </c>
      <c r="M60" t="s">
        <v>38</v>
      </c>
      <c r="O60" t="s">
        <v>39</v>
      </c>
    </row>
    <row r="61" spans="10:23" x14ac:dyDescent="0.2">
      <c r="J61" t="s">
        <v>24</v>
      </c>
      <c r="K61" t="s">
        <v>25</v>
      </c>
      <c r="L61" t="s">
        <v>6</v>
      </c>
      <c r="M61" t="s">
        <v>26</v>
      </c>
      <c r="N61" t="s">
        <v>3</v>
      </c>
      <c r="O61" t="s">
        <v>0</v>
      </c>
      <c r="P61" t="s">
        <v>4</v>
      </c>
      <c r="Q61" t="s">
        <v>1</v>
      </c>
      <c r="R61" t="s">
        <v>43</v>
      </c>
      <c r="S61" t="s">
        <v>28</v>
      </c>
      <c r="T61" t="s">
        <v>5</v>
      </c>
      <c r="U61" t="s">
        <v>29</v>
      </c>
      <c r="V61" t="s">
        <v>2</v>
      </c>
      <c r="W61" t="s">
        <v>30</v>
      </c>
    </row>
    <row r="62" spans="10:23" x14ac:dyDescent="0.2">
      <c r="J62">
        <v>1577.789</v>
      </c>
      <c r="K62">
        <v>1467.2239999999999</v>
      </c>
      <c r="L62">
        <v>1463.549</v>
      </c>
      <c r="M62">
        <v>1502.4960000000001</v>
      </c>
      <c r="N62">
        <v>1476.434</v>
      </c>
      <c r="O62">
        <v>1627.2380000000001</v>
      </c>
      <c r="P62">
        <v>1364.9349999999999</v>
      </c>
      <c r="Q62">
        <v>1604.0820000000001</v>
      </c>
      <c r="R62">
        <v>1500</v>
      </c>
      <c r="S62">
        <v>1481.1969999999999</v>
      </c>
      <c r="T62">
        <v>1478.963</v>
      </c>
      <c r="U62">
        <v>1484.4649999999999</v>
      </c>
      <c r="V62">
        <v>1484.798</v>
      </c>
      <c r="W62">
        <v>1486.829</v>
      </c>
    </row>
    <row r="64" spans="10:23" x14ac:dyDescent="0.2">
      <c r="J64">
        <f>SUM(J62:W62)</f>
        <v>20999.999</v>
      </c>
    </row>
    <row r="67" spans="10:23" x14ac:dyDescent="0.2">
      <c r="J67" t="s">
        <v>40</v>
      </c>
      <c r="L67" t="s">
        <v>15</v>
      </c>
      <c r="M67" t="s">
        <v>41</v>
      </c>
      <c r="O67" t="s">
        <v>42</v>
      </c>
    </row>
    <row r="69" spans="10:23" x14ac:dyDescent="0.2">
      <c r="J69" t="s">
        <v>24</v>
      </c>
      <c r="K69" t="s">
        <v>25</v>
      </c>
      <c r="L69" t="s">
        <v>6</v>
      </c>
      <c r="M69" t="s">
        <v>26</v>
      </c>
      <c r="N69" t="s">
        <v>3</v>
      </c>
      <c r="O69" t="s">
        <v>0</v>
      </c>
      <c r="P69" t="s">
        <v>4</v>
      </c>
      <c r="Q69" t="s">
        <v>1</v>
      </c>
      <c r="R69" t="s">
        <v>43</v>
      </c>
      <c r="S69" t="s">
        <v>28</v>
      </c>
      <c r="T69" t="s">
        <v>5</v>
      </c>
      <c r="U69" t="s">
        <v>29</v>
      </c>
      <c r="V69" t="s">
        <v>2</v>
      </c>
      <c r="W69" t="s">
        <v>30</v>
      </c>
    </row>
    <row r="70" spans="10:23" x14ac:dyDescent="0.2">
      <c r="J70">
        <v>1625.2180000000001</v>
      </c>
      <c r="K70">
        <v>1491.162</v>
      </c>
      <c r="L70">
        <v>1502.3119999999999</v>
      </c>
      <c r="M70">
        <v>1426.694</v>
      </c>
      <c r="N70">
        <v>1431.9190000000001</v>
      </c>
      <c r="O70">
        <v>1594.046</v>
      </c>
      <c r="P70">
        <v>1442.913</v>
      </c>
      <c r="Q70">
        <v>1555.8889999999999</v>
      </c>
      <c r="R70">
        <v>1292.1859999999999</v>
      </c>
      <c r="S70">
        <v>1628.489</v>
      </c>
      <c r="T70">
        <v>1545.19</v>
      </c>
      <c r="U70">
        <v>1637.624</v>
      </c>
      <c r="V70">
        <v>1427.729</v>
      </c>
      <c r="W70">
        <v>1398.627</v>
      </c>
    </row>
    <row r="72" spans="10:23" x14ac:dyDescent="0.2">
      <c r="J72">
        <f>SUM(J70:W70)</f>
        <v>20999.998</v>
      </c>
    </row>
    <row r="75" spans="10:23" x14ac:dyDescent="0.2">
      <c r="J75" t="s">
        <v>44</v>
      </c>
      <c r="L75" t="s">
        <v>15</v>
      </c>
      <c r="M75" t="s">
        <v>45</v>
      </c>
      <c r="O75" t="s">
        <v>46</v>
      </c>
    </row>
    <row r="76" spans="10:23" x14ac:dyDescent="0.2">
      <c r="J76" t="s">
        <v>24</v>
      </c>
      <c r="K76" t="s">
        <v>25</v>
      </c>
      <c r="L76" t="s">
        <v>6</v>
      </c>
      <c r="M76" t="s">
        <v>26</v>
      </c>
      <c r="N76" t="s">
        <v>3</v>
      </c>
      <c r="O76" t="s">
        <v>0</v>
      </c>
      <c r="P76" t="s">
        <v>4</v>
      </c>
      <c r="Q76" t="s">
        <v>1</v>
      </c>
      <c r="R76" t="s">
        <v>43</v>
      </c>
      <c r="S76" t="s">
        <v>28</v>
      </c>
      <c r="T76" t="s">
        <v>5</v>
      </c>
      <c r="U76" t="s">
        <v>29</v>
      </c>
      <c r="V76" t="s">
        <v>2</v>
      </c>
      <c r="W76" t="s">
        <v>30</v>
      </c>
    </row>
    <row r="77" spans="10:23" x14ac:dyDescent="0.2">
      <c r="J77">
        <v>1487.9949999999999</v>
      </c>
      <c r="K77">
        <v>1466.723</v>
      </c>
      <c r="L77">
        <v>1482.566</v>
      </c>
      <c r="M77">
        <v>1516.078</v>
      </c>
      <c r="N77">
        <v>1449.6410000000001</v>
      </c>
      <c r="O77">
        <v>1562.26</v>
      </c>
      <c r="P77">
        <v>1479.0650000000001</v>
      </c>
      <c r="Q77">
        <v>1523.9459999999999</v>
      </c>
      <c r="R77">
        <v>1362.5509999999999</v>
      </c>
      <c r="S77">
        <v>1557.538</v>
      </c>
      <c r="T77">
        <v>1510.232</v>
      </c>
      <c r="U77">
        <v>1492.0340000000001</v>
      </c>
      <c r="V77">
        <v>1492.289</v>
      </c>
      <c r="W77">
        <v>1617.0820000000001</v>
      </c>
    </row>
    <row r="79" spans="10:23" x14ac:dyDescent="0.2">
      <c r="J79">
        <f>SUM(J77:W77)</f>
        <v>21000</v>
      </c>
    </row>
    <row r="82" spans="16:21" x14ac:dyDescent="0.2">
      <c r="Q82" t="s">
        <v>48</v>
      </c>
      <c r="R82" t="s">
        <v>47</v>
      </c>
      <c r="S82" t="s">
        <v>49</v>
      </c>
      <c r="T82" t="s">
        <v>50</v>
      </c>
      <c r="U82" t="s">
        <v>51</v>
      </c>
    </row>
    <row r="83" spans="16:21" x14ac:dyDescent="0.2">
      <c r="P83" t="s">
        <v>24</v>
      </c>
      <c r="Q83">
        <v>1504.309</v>
      </c>
      <c r="R83">
        <v>1550.9110000000001</v>
      </c>
      <c r="S83">
        <v>1577.789</v>
      </c>
      <c r="T83">
        <v>1625.2180000000001</v>
      </c>
      <c r="U83">
        <v>1487.9949999999999</v>
      </c>
    </row>
    <row r="84" spans="16:21" x14ac:dyDescent="0.2">
      <c r="P84" t="s">
        <v>25</v>
      </c>
      <c r="Q84">
        <v>1488.056</v>
      </c>
      <c r="R84">
        <v>1415.797</v>
      </c>
      <c r="S84">
        <v>1467.2239999999999</v>
      </c>
      <c r="T84">
        <v>1491.162</v>
      </c>
      <c r="U84">
        <v>1466.723</v>
      </c>
    </row>
    <row r="85" spans="16:21" x14ac:dyDescent="0.2">
      <c r="P85" t="s">
        <v>6</v>
      </c>
      <c r="Q85">
        <v>1519.086</v>
      </c>
      <c r="R85">
        <v>1412.329</v>
      </c>
      <c r="S85">
        <v>1463.549</v>
      </c>
      <c r="T85">
        <v>1502.3119999999999</v>
      </c>
      <c r="U85">
        <v>1482.566</v>
      </c>
    </row>
    <row r="86" spans="16:21" x14ac:dyDescent="0.2">
      <c r="P86" t="s">
        <v>26</v>
      </c>
      <c r="Q86">
        <v>1339.729</v>
      </c>
      <c r="R86">
        <v>1530.192</v>
      </c>
      <c r="S86">
        <v>1502.4960000000001</v>
      </c>
      <c r="T86">
        <v>1426.694</v>
      </c>
      <c r="U86">
        <v>1516.078</v>
      </c>
    </row>
    <row r="87" spans="16:21" x14ac:dyDescent="0.2">
      <c r="P87" t="s">
        <v>3</v>
      </c>
      <c r="Q87">
        <v>1483.953</v>
      </c>
      <c r="R87">
        <v>1490.28</v>
      </c>
      <c r="S87">
        <v>1476.434</v>
      </c>
      <c r="T87">
        <v>1431.9190000000001</v>
      </c>
      <c r="U87">
        <v>1449.6410000000001</v>
      </c>
    </row>
    <row r="88" spans="16:21" x14ac:dyDescent="0.2">
      <c r="P88" t="s">
        <v>0</v>
      </c>
      <c r="Q88">
        <v>1583.655</v>
      </c>
      <c r="R88">
        <v>1650.347</v>
      </c>
      <c r="S88">
        <v>1627.2380000000001</v>
      </c>
      <c r="T88">
        <v>1594.046</v>
      </c>
      <c r="U88">
        <v>1562.26</v>
      </c>
    </row>
    <row r="89" spans="16:21" x14ac:dyDescent="0.2">
      <c r="P89" t="s">
        <v>4</v>
      </c>
      <c r="Q89">
        <v>1549.1969999999999</v>
      </c>
      <c r="R89">
        <v>1438.4770000000001</v>
      </c>
      <c r="S89">
        <v>1364.9349999999999</v>
      </c>
      <c r="T89">
        <v>1442.913</v>
      </c>
      <c r="U89">
        <v>1479.0650000000001</v>
      </c>
    </row>
    <row r="90" spans="16:21" x14ac:dyDescent="0.2">
      <c r="P90" t="s">
        <v>1</v>
      </c>
      <c r="Q90">
        <v>1480.57</v>
      </c>
      <c r="R90">
        <v>1646.432</v>
      </c>
      <c r="S90">
        <v>1604.0820000000001</v>
      </c>
      <c r="T90">
        <v>1555.8889999999999</v>
      </c>
      <c r="U90">
        <v>1523.9459999999999</v>
      </c>
    </row>
    <row r="91" spans="16:21" x14ac:dyDescent="0.2">
      <c r="P91" t="s">
        <v>43</v>
      </c>
      <c r="Q91">
        <v>1500</v>
      </c>
      <c r="R91">
        <v>1500</v>
      </c>
      <c r="S91">
        <v>1500</v>
      </c>
      <c r="T91">
        <v>1292.1859999999999</v>
      </c>
      <c r="U91">
        <v>1362.5509999999999</v>
      </c>
    </row>
    <row r="92" spans="16:21" x14ac:dyDescent="0.2">
      <c r="P92" t="s">
        <v>28</v>
      </c>
      <c r="Q92">
        <v>1592.0730000000001</v>
      </c>
      <c r="R92">
        <v>1363.4390000000001</v>
      </c>
      <c r="S92">
        <v>1481.1969999999999</v>
      </c>
      <c r="T92">
        <v>1628.489</v>
      </c>
      <c r="U92">
        <v>1557.538</v>
      </c>
    </row>
    <row r="93" spans="16:21" x14ac:dyDescent="0.2">
      <c r="P93" t="s">
        <v>5</v>
      </c>
      <c r="Q93">
        <v>1352.326</v>
      </c>
      <c r="R93">
        <v>1338.953</v>
      </c>
      <c r="S93">
        <v>1478.963</v>
      </c>
      <c r="T93">
        <v>1545.19</v>
      </c>
      <c r="U93">
        <v>1510.232</v>
      </c>
    </row>
    <row r="94" spans="16:21" x14ac:dyDescent="0.2">
      <c r="P94" t="s">
        <v>29</v>
      </c>
      <c r="Q94">
        <v>1471.84</v>
      </c>
      <c r="R94">
        <v>1580.0820000000001</v>
      </c>
      <c r="S94">
        <v>1484.4649999999999</v>
      </c>
      <c r="T94">
        <v>1637.624</v>
      </c>
      <c r="U94">
        <v>1492.0340000000001</v>
      </c>
    </row>
    <row r="95" spans="16:21" x14ac:dyDescent="0.2">
      <c r="P95" t="s">
        <v>2</v>
      </c>
      <c r="Q95">
        <v>1531.212</v>
      </c>
      <c r="R95">
        <v>1523.181</v>
      </c>
      <c r="S95">
        <v>1484.798</v>
      </c>
      <c r="T95">
        <v>1427.729</v>
      </c>
      <c r="U95">
        <v>1492.289</v>
      </c>
    </row>
    <row r="96" spans="16:21" x14ac:dyDescent="0.2">
      <c r="P96" t="s">
        <v>30</v>
      </c>
      <c r="Q96">
        <v>1603.992</v>
      </c>
      <c r="R96">
        <v>1559.579</v>
      </c>
      <c r="S96">
        <v>1486.829</v>
      </c>
      <c r="T96">
        <v>1398.627</v>
      </c>
      <c r="U96">
        <v>1617.0820000000001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ryansung</dc:creator>
  <cp:lastModifiedBy>Microsoft Office User</cp:lastModifiedBy>
  <dcterms:created xsi:type="dcterms:W3CDTF">2023-07-04T15:58:57Z</dcterms:created>
  <dcterms:modified xsi:type="dcterms:W3CDTF">2023-07-20T01:22:53Z</dcterms:modified>
</cp:coreProperties>
</file>