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h_mac-book/Downloads/"/>
    </mc:Choice>
  </mc:AlternateContent>
  <xr:revisionPtr revIDLastSave="0" documentId="13_ncr:1_{8305BCF5-BBFA-9D4A-B969-ADC4C079452A}" xr6:coauthVersionLast="47" xr6:coauthVersionMax="47" xr10:uidLastSave="{00000000-0000-0000-0000-000000000000}"/>
  <bookViews>
    <workbookView xWindow="0" yWindow="760" windowWidth="29400" windowHeight="17220" xr2:uid="{00000000-000D-0000-FFFF-FFFF00000000}"/>
  </bookViews>
  <sheets>
    <sheet name="워크시트 익스포트" sheetId="1" r:id="rId1"/>
    <sheet name="Sheet1" sheetId="3" r:id="rId2"/>
    <sheet name="SQL" sheetId="2" r:id="rId3"/>
  </sheets>
  <definedNames>
    <definedName name="_xlnm._FilterDatabase" localSheetId="0" hidden="1">'워크시트 익스포트'!$A$1:$R$258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Q4" i="1" s="1"/>
  <c r="P4" i="1"/>
  <c r="R4" i="1" s="1"/>
  <c r="O5" i="1"/>
  <c r="P5" i="1"/>
  <c r="O6" i="1"/>
  <c r="Q6" i="1" s="1"/>
  <c r="P6" i="1"/>
  <c r="R6" i="1" s="1"/>
  <c r="O7" i="1"/>
  <c r="P7" i="1"/>
  <c r="O8" i="1"/>
  <c r="Q8" i="1" s="1"/>
  <c r="P8" i="1"/>
  <c r="R8" i="1" s="1"/>
  <c r="O9" i="1"/>
  <c r="P9" i="1"/>
  <c r="O10" i="1"/>
  <c r="Q10" i="1" s="1"/>
  <c r="P10" i="1"/>
  <c r="R10" i="1" s="1"/>
  <c r="O11" i="1"/>
  <c r="P11" i="1"/>
  <c r="O12" i="1"/>
  <c r="Q12" i="1" s="1"/>
  <c r="P12" i="1"/>
  <c r="R12" i="1" s="1"/>
  <c r="O13" i="1"/>
  <c r="P13" i="1"/>
  <c r="O14" i="1"/>
  <c r="Q14" i="1" s="1"/>
  <c r="P14" i="1"/>
  <c r="R14" i="1" s="1"/>
  <c r="O15" i="1"/>
  <c r="P15" i="1"/>
  <c r="O16" i="1"/>
  <c r="Q16" i="1" s="1"/>
  <c r="P16" i="1"/>
  <c r="R16" i="1" s="1"/>
  <c r="O17" i="1"/>
  <c r="P17" i="1"/>
  <c r="O18" i="1"/>
  <c r="Q18" i="1" s="1"/>
  <c r="P18" i="1"/>
  <c r="R18" i="1" s="1"/>
  <c r="O19" i="1"/>
  <c r="P19" i="1"/>
  <c r="O20" i="1"/>
  <c r="Q20" i="1" s="1"/>
  <c r="P20" i="1"/>
  <c r="R20" i="1" s="1"/>
  <c r="O21" i="1"/>
  <c r="P21" i="1"/>
  <c r="O22" i="1"/>
  <c r="Q22" i="1" s="1"/>
  <c r="P22" i="1"/>
  <c r="R22" i="1" s="1"/>
  <c r="O23" i="1"/>
  <c r="P23" i="1"/>
  <c r="O24" i="1"/>
  <c r="Q24" i="1" s="1"/>
  <c r="P24" i="1"/>
  <c r="R24" i="1" s="1"/>
  <c r="O25" i="1"/>
  <c r="P25" i="1"/>
  <c r="O26" i="1"/>
  <c r="Q26" i="1" s="1"/>
  <c r="P26" i="1"/>
  <c r="R26" i="1" s="1"/>
  <c r="O27" i="1"/>
  <c r="P27" i="1"/>
  <c r="O28" i="1"/>
  <c r="Q28" i="1" s="1"/>
  <c r="P28" i="1"/>
  <c r="R28" i="1" s="1"/>
  <c r="O29" i="1"/>
  <c r="P29" i="1"/>
  <c r="O30" i="1"/>
  <c r="Q30" i="1" s="1"/>
  <c r="P30" i="1"/>
  <c r="R30" i="1" s="1"/>
  <c r="O31" i="1"/>
  <c r="P31" i="1"/>
  <c r="O32" i="1"/>
  <c r="Q32" i="1" s="1"/>
  <c r="P32" i="1"/>
  <c r="R32" i="1" s="1"/>
  <c r="O33" i="1"/>
  <c r="P33" i="1"/>
  <c r="O34" i="1"/>
  <c r="Q34" i="1" s="1"/>
  <c r="P34" i="1"/>
  <c r="R34" i="1" s="1"/>
  <c r="O35" i="1"/>
  <c r="Q35" i="1" s="1"/>
  <c r="P35" i="1"/>
  <c r="R35" i="1" s="1"/>
  <c r="O36" i="1"/>
  <c r="P36" i="1"/>
  <c r="O37" i="1"/>
  <c r="Q37" i="1" s="1"/>
  <c r="P37" i="1"/>
  <c r="R37" i="1" s="1"/>
  <c r="O38" i="1"/>
  <c r="P38" i="1"/>
  <c r="O39" i="1"/>
  <c r="Q39" i="1" s="1"/>
  <c r="P39" i="1"/>
  <c r="R39" i="1" s="1"/>
  <c r="O40" i="1"/>
  <c r="P40" i="1"/>
  <c r="O41" i="1"/>
  <c r="Q41" i="1" s="1"/>
  <c r="P41" i="1"/>
  <c r="R41" i="1" s="1"/>
  <c r="O42" i="1"/>
  <c r="P42" i="1"/>
  <c r="O43" i="1"/>
  <c r="Q43" i="1" s="1"/>
  <c r="P43" i="1"/>
  <c r="R43" i="1" s="1"/>
  <c r="O44" i="1"/>
  <c r="P44" i="1"/>
  <c r="O45" i="1"/>
  <c r="Q45" i="1" s="1"/>
  <c r="P45" i="1"/>
  <c r="R45" i="1" s="1"/>
  <c r="O46" i="1"/>
  <c r="P46" i="1"/>
  <c r="O47" i="1"/>
  <c r="Q47" i="1" s="1"/>
  <c r="P47" i="1"/>
  <c r="R47" i="1" s="1"/>
  <c r="O48" i="1"/>
  <c r="P48" i="1"/>
  <c r="O49" i="1"/>
  <c r="Q49" i="1" s="1"/>
  <c r="P49" i="1"/>
  <c r="R49" i="1" s="1"/>
  <c r="O50" i="1"/>
  <c r="P50" i="1"/>
  <c r="O51" i="1"/>
  <c r="Q51" i="1" s="1"/>
  <c r="P51" i="1"/>
  <c r="R51" i="1" s="1"/>
  <c r="O52" i="1"/>
  <c r="P52" i="1"/>
  <c r="O53" i="1"/>
  <c r="Q53" i="1" s="1"/>
  <c r="P53" i="1"/>
  <c r="R53" i="1" s="1"/>
  <c r="O54" i="1"/>
  <c r="P54" i="1"/>
  <c r="O55" i="1"/>
  <c r="Q55" i="1" s="1"/>
  <c r="P55" i="1"/>
  <c r="R55" i="1" s="1"/>
  <c r="O56" i="1"/>
  <c r="P56" i="1"/>
  <c r="O57" i="1"/>
  <c r="Q57" i="1" s="1"/>
  <c r="P57" i="1"/>
  <c r="R57" i="1" s="1"/>
  <c r="O58" i="1"/>
  <c r="P58" i="1"/>
  <c r="O59" i="1"/>
  <c r="Q59" i="1" s="1"/>
  <c r="P59" i="1"/>
  <c r="R59" i="1" s="1"/>
  <c r="O60" i="1"/>
  <c r="Q60" i="1" s="1"/>
  <c r="P60" i="1"/>
  <c r="R60" i="1" s="1"/>
  <c r="O61" i="1"/>
  <c r="Q61" i="1" s="1"/>
  <c r="P61" i="1"/>
  <c r="R61" i="1" s="1"/>
  <c r="O62" i="1"/>
  <c r="P62" i="1"/>
  <c r="O63" i="1"/>
  <c r="Q63" i="1" s="1"/>
  <c r="P63" i="1"/>
  <c r="R63" i="1" s="1"/>
  <c r="O64" i="1"/>
  <c r="P64" i="1"/>
  <c r="O65" i="1"/>
  <c r="Q65" i="1" s="1"/>
  <c r="P65" i="1"/>
  <c r="R65" i="1" s="1"/>
  <c r="O66" i="1"/>
  <c r="P66" i="1"/>
  <c r="O67" i="1"/>
  <c r="Q67" i="1" s="1"/>
  <c r="P67" i="1"/>
  <c r="R67" i="1" s="1"/>
  <c r="O68" i="1"/>
  <c r="P68" i="1"/>
  <c r="O69" i="1"/>
  <c r="Q69" i="1" s="1"/>
  <c r="P69" i="1"/>
  <c r="R69" i="1" s="1"/>
  <c r="O70" i="1"/>
  <c r="P70" i="1"/>
  <c r="O71" i="1"/>
  <c r="Q71" i="1" s="1"/>
  <c r="P71" i="1"/>
  <c r="R71" i="1" s="1"/>
  <c r="O72" i="1"/>
  <c r="P72" i="1"/>
  <c r="O73" i="1"/>
  <c r="Q73" i="1" s="1"/>
  <c r="P73" i="1"/>
  <c r="R73" i="1" s="1"/>
  <c r="O74" i="1"/>
  <c r="P74" i="1"/>
  <c r="O75" i="1"/>
  <c r="Q75" i="1" s="1"/>
  <c r="P75" i="1"/>
  <c r="R75" i="1" s="1"/>
  <c r="O76" i="1"/>
  <c r="P76" i="1"/>
  <c r="O77" i="1"/>
  <c r="Q77" i="1" s="1"/>
  <c r="P77" i="1"/>
  <c r="R77" i="1" s="1"/>
  <c r="O78" i="1"/>
  <c r="P78" i="1"/>
  <c r="O79" i="1"/>
  <c r="Q79" i="1" s="1"/>
  <c r="P79" i="1"/>
  <c r="R79" i="1" s="1"/>
  <c r="O80" i="1"/>
  <c r="P80" i="1"/>
  <c r="O81" i="1"/>
  <c r="Q81" i="1" s="1"/>
  <c r="P81" i="1"/>
  <c r="R81" i="1" s="1"/>
  <c r="O82" i="1"/>
  <c r="P82" i="1"/>
  <c r="O83" i="1"/>
  <c r="Q83" i="1" s="1"/>
  <c r="P83" i="1"/>
  <c r="R83" i="1" s="1"/>
  <c r="O84" i="1"/>
  <c r="P84" i="1"/>
  <c r="O85" i="1"/>
  <c r="Q85" i="1" s="1"/>
  <c r="P85" i="1"/>
  <c r="R85" i="1" s="1"/>
  <c r="O86" i="1"/>
  <c r="P86" i="1"/>
  <c r="O87" i="1"/>
  <c r="Q87" i="1" s="1"/>
  <c r="P87" i="1"/>
  <c r="R87" i="1" s="1"/>
  <c r="O88" i="1"/>
  <c r="P88" i="1"/>
  <c r="O89" i="1"/>
  <c r="Q89" i="1" s="1"/>
  <c r="P89" i="1"/>
  <c r="R89" i="1" s="1"/>
  <c r="O90" i="1"/>
  <c r="P90" i="1"/>
  <c r="O91" i="1"/>
  <c r="Q91" i="1" s="1"/>
  <c r="P91" i="1"/>
  <c r="R91" i="1" s="1"/>
  <c r="O92" i="1"/>
  <c r="Q92" i="1" s="1"/>
  <c r="P92" i="1"/>
  <c r="R92" i="1" s="1"/>
  <c r="O93" i="1"/>
  <c r="P93" i="1"/>
  <c r="O94" i="1"/>
  <c r="Q94" i="1" s="1"/>
  <c r="P94" i="1"/>
  <c r="R94" i="1" s="1"/>
  <c r="O95" i="1"/>
  <c r="Q95" i="1" s="1"/>
  <c r="P95" i="1"/>
  <c r="R95" i="1" s="1"/>
  <c r="O96" i="1"/>
  <c r="Q96" i="1" s="1"/>
  <c r="P96" i="1"/>
  <c r="R96" i="1" s="1"/>
  <c r="O97" i="1"/>
  <c r="P97" i="1"/>
  <c r="O98" i="1"/>
  <c r="Q98" i="1" s="1"/>
  <c r="P98" i="1"/>
  <c r="R98" i="1" s="1"/>
  <c r="O99" i="1"/>
  <c r="P99" i="1"/>
  <c r="O100" i="1"/>
  <c r="Q100" i="1" s="1"/>
  <c r="P100" i="1"/>
  <c r="R100" i="1" s="1"/>
  <c r="O101" i="1"/>
  <c r="P101" i="1"/>
  <c r="O102" i="1"/>
  <c r="Q102" i="1" s="1"/>
  <c r="P102" i="1"/>
  <c r="R102" i="1" s="1"/>
  <c r="O103" i="1"/>
  <c r="P103" i="1"/>
  <c r="O104" i="1"/>
  <c r="Q104" i="1" s="1"/>
  <c r="P104" i="1"/>
  <c r="R104" i="1" s="1"/>
  <c r="O105" i="1"/>
  <c r="P105" i="1"/>
  <c r="O106" i="1"/>
  <c r="Q106" i="1" s="1"/>
  <c r="P106" i="1"/>
  <c r="R106" i="1" s="1"/>
  <c r="O107" i="1"/>
  <c r="P107" i="1"/>
  <c r="O108" i="1"/>
  <c r="Q108" i="1" s="1"/>
  <c r="P108" i="1"/>
  <c r="R108" i="1" s="1"/>
  <c r="O109" i="1"/>
  <c r="P109" i="1"/>
  <c r="O110" i="1"/>
  <c r="Q110" i="1" s="1"/>
  <c r="P110" i="1"/>
  <c r="R110" i="1" s="1"/>
  <c r="O111" i="1"/>
  <c r="P111" i="1"/>
  <c r="O112" i="1"/>
  <c r="Q112" i="1" s="1"/>
  <c r="P112" i="1"/>
  <c r="R112" i="1" s="1"/>
  <c r="O113" i="1"/>
  <c r="P113" i="1"/>
  <c r="O114" i="1"/>
  <c r="Q114" i="1" s="1"/>
  <c r="P114" i="1"/>
  <c r="R114" i="1" s="1"/>
  <c r="O115" i="1"/>
  <c r="P115" i="1"/>
  <c r="O116" i="1"/>
  <c r="Q116" i="1" s="1"/>
  <c r="P116" i="1"/>
  <c r="R116" i="1" s="1"/>
  <c r="O117" i="1"/>
  <c r="Q117" i="1" s="1"/>
  <c r="P117" i="1"/>
  <c r="R117" i="1" s="1"/>
  <c r="O118" i="1"/>
  <c r="Q118" i="1" s="1"/>
  <c r="P118" i="1"/>
  <c r="R118" i="1" s="1"/>
  <c r="O119" i="1"/>
  <c r="P119" i="1"/>
  <c r="O120" i="1"/>
  <c r="Q120" i="1" s="1"/>
  <c r="P120" i="1"/>
  <c r="R120" i="1" s="1"/>
  <c r="O121" i="1"/>
  <c r="P121" i="1"/>
  <c r="O122" i="1"/>
  <c r="Q122" i="1" s="1"/>
  <c r="P122" i="1"/>
  <c r="R122" i="1" s="1"/>
  <c r="O123" i="1"/>
  <c r="P123" i="1"/>
  <c r="O124" i="1"/>
  <c r="Q124" i="1" s="1"/>
  <c r="P124" i="1"/>
  <c r="R124" i="1" s="1"/>
  <c r="O125" i="1"/>
  <c r="P125" i="1"/>
  <c r="O126" i="1"/>
  <c r="Q126" i="1" s="1"/>
  <c r="P126" i="1"/>
  <c r="R126" i="1" s="1"/>
  <c r="O127" i="1"/>
  <c r="P127" i="1"/>
  <c r="O128" i="1"/>
  <c r="Q128" i="1" s="1"/>
  <c r="P128" i="1"/>
  <c r="R128" i="1" s="1"/>
  <c r="O129" i="1"/>
  <c r="P129" i="1"/>
  <c r="O130" i="1"/>
  <c r="Q130" i="1" s="1"/>
  <c r="P130" i="1"/>
  <c r="R130" i="1" s="1"/>
  <c r="O131" i="1"/>
  <c r="P131" i="1"/>
  <c r="O132" i="1"/>
  <c r="Q132" i="1" s="1"/>
  <c r="P132" i="1"/>
  <c r="R132" i="1" s="1"/>
  <c r="O133" i="1"/>
  <c r="P133" i="1"/>
  <c r="O134" i="1"/>
  <c r="Q134" i="1" s="1"/>
  <c r="P134" i="1"/>
  <c r="R134" i="1" s="1"/>
  <c r="O135" i="1"/>
  <c r="P135" i="1"/>
  <c r="O136" i="1"/>
  <c r="Q136" i="1" s="1"/>
  <c r="P136" i="1"/>
  <c r="R136" i="1" s="1"/>
  <c r="O137" i="1"/>
  <c r="P137" i="1"/>
  <c r="O138" i="1"/>
  <c r="Q138" i="1" s="1"/>
  <c r="P138" i="1"/>
  <c r="R138" i="1" s="1"/>
  <c r="O139" i="1"/>
  <c r="P139" i="1"/>
  <c r="O140" i="1"/>
  <c r="Q140" i="1" s="1"/>
  <c r="P140" i="1"/>
  <c r="R140" i="1" s="1"/>
  <c r="O141" i="1"/>
  <c r="P141" i="1"/>
  <c r="O142" i="1"/>
  <c r="Q142" i="1" s="1"/>
  <c r="P142" i="1"/>
  <c r="R142" i="1" s="1"/>
  <c r="O143" i="1"/>
  <c r="Q143" i="1" s="1"/>
  <c r="P143" i="1"/>
  <c r="R143" i="1" s="1"/>
  <c r="O144" i="1"/>
  <c r="P144" i="1"/>
  <c r="O145" i="1"/>
  <c r="Q145" i="1" s="1"/>
  <c r="P145" i="1"/>
  <c r="R145" i="1" s="1"/>
  <c r="O146" i="1"/>
  <c r="P146" i="1"/>
  <c r="O147" i="1"/>
  <c r="Q147" i="1" s="1"/>
  <c r="P147" i="1"/>
  <c r="R147" i="1" s="1"/>
  <c r="O148" i="1"/>
  <c r="P148" i="1"/>
  <c r="O149" i="1"/>
  <c r="Q149" i="1" s="1"/>
  <c r="P149" i="1"/>
  <c r="R149" i="1" s="1"/>
  <c r="O150" i="1"/>
  <c r="P150" i="1"/>
  <c r="O151" i="1"/>
  <c r="Q151" i="1" s="1"/>
  <c r="P151" i="1"/>
  <c r="R151" i="1" s="1"/>
  <c r="O152" i="1"/>
  <c r="P152" i="1"/>
  <c r="O153" i="1"/>
  <c r="Q153" i="1" s="1"/>
  <c r="P153" i="1"/>
  <c r="R153" i="1" s="1"/>
  <c r="O154" i="1"/>
  <c r="P154" i="1"/>
  <c r="O155" i="1"/>
  <c r="Q155" i="1" s="1"/>
  <c r="P155" i="1"/>
  <c r="R155" i="1" s="1"/>
  <c r="O156" i="1"/>
  <c r="P156" i="1"/>
  <c r="O157" i="1"/>
  <c r="Q157" i="1" s="1"/>
  <c r="P157" i="1"/>
  <c r="R157" i="1" s="1"/>
  <c r="O158" i="1"/>
  <c r="P158" i="1"/>
  <c r="O159" i="1"/>
  <c r="Q159" i="1" s="1"/>
  <c r="P159" i="1"/>
  <c r="R159" i="1" s="1"/>
  <c r="O160" i="1"/>
  <c r="P160" i="1"/>
  <c r="O161" i="1"/>
  <c r="Q161" i="1" s="1"/>
  <c r="P161" i="1"/>
  <c r="R161" i="1" s="1"/>
  <c r="O162" i="1"/>
  <c r="Q162" i="1" s="1"/>
  <c r="P162" i="1"/>
  <c r="R162" i="1" s="1"/>
  <c r="O163" i="1"/>
  <c r="P163" i="1"/>
  <c r="O164" i="1"/>
  <c r="Q164" i="1" s="1"/>
  <c r="P164" i="1"/>
  <c r="R164" i="1" s="1"/>
  <c r="O165" i="1"/>
  <c r="P165" i="1"/>
  <c r="O166" i="1"/>
  <c r="Q166" i="1" s="1"/>
  <c r="P166" i="1"/>
  <c r="R166" i="1" s="1"/>
  <c r="O167" i="1"/>
  <c r="P167" i="1"/>
  <c r="O168" i="1"/>
  <c r="Q168" i="1" s="1"/>
  <c r="P168" i="1"/>
  <c r="R168" i="1" s="1"/>
  <c r="O169" i="1"/>
  <c r="P169" i="1"/>
  <c r="O170" i="1"/>
  <c r="Q170" i="1" s="1"/>
  <c r="P170" i="1"/>
  <c r="R170" i="1" s="1"/>
  <c r="O171" i="1"/>
  <c r="P171" i="1"/>
  <c r="O172" i="1"/>
  <c r="Q172" i="1" s="1"/>
  <c r="P172" i="1"/>
  <c r="R172" i="1" s="1"/>
  <c r="O173" i="1"/>
  <c r="Q173" i="1" s="1"/>
  <c r="P173" i="1"/>
  <c r="R173" i="1" s="1"/>
  <c r="O174" i="1"/>
  <c r="P174" i="1"/>
  <c r="O175" i="1"/>
  <c r="Q175" i="1" s="1"/>
  <c r="P175" i="1"/>
  <c r="R175" i="1" s="1"/>
  <c r="O176" i="1"/>
  <c r="P176" i="1"/>
  <c r="O177" i="1"/>
  <c r="Q177" i="1" s="1"/>
  <c r="P177" i="1"/>
  <c r="R177" i="1" s="1"/>
  <c r="O178" i="1"/>
  <c r="P178" i="1"/>
  <c r="O179" i="1"/>
  <c r="Q179" i="1" s="1"/>
  <c r="P179" i="1"/>
  <c r="R179" i="1" s="1"/>
  <c r="O180" i="1"/>
  <c r="P180" i="1"/>
  <c r="O181" i="1"/>
  <c r="Q181" i="1" s="1"/>
  <c r="P181" i="1"/>
  <c r="R181" i="1" s="1"/>
  <c r="O182" i="1"/>
  <c r="P182" i="1"/>
  <c r="O183" i="1"/>
  <c r="Q183" i="1" s="1"/>
  <c r="P183" i="1"/>
  <c r="R183" i="1" s="1"/>
  <c r="O184" i="1"/>
  <c r="P184" i="1"/>
  <c r="O185" i="1"/>
  <c r="Q185" i="1" s="1"/>
  <c r="P185" i="1"/>
  <c r="R185" i="1" s="1"/>
  <c r="O186" i="1"/>
  <c r="P186" i="1"/>
  <c r="O187" i="1"/>
  <c r="Q187" i="1" s="1"/>
  <c r="P187" i="1"/>
  <c r="R187" i="1" s="1"/>
  <c r="O188" i="1"/>
  <c r="P188" i="1"/>
  <c r="O189" i="1"/>
  <c r="Q189" i="1" s="1"/>
  <c r="P189" i="1"/>
  <c r="R189" i="1" s="1"/>
  <c r="O190" i="1"/>
  <c r="P190" i="1"/>
  <c r="O191" i="1"/>
  <c r="Q191" i="1" s="1"/>
  <c r="P191" i="1"/>
  <c r="R191" i="1" s="1"/>
  <c r="O192" i="1"/>
  <c r="P192" i="1"/>
  <c r="O193" i="1"/>
  <c r="Q193" i="1" s="1"/>
  <c r="P193" i="1"/>
  <c r="R193" i="1" s="1"/>
  <c r="O194" i="1"/>
  <c r="P194" i="1"/>
  <c r="O195" i="1"/>
  <c r="Q195" i="1" s="1"/>
  <c r="P195" i="1"/>
  <c r="R195" i="1" s="1"/>
  <c r="O196" i="1"/>
  <c r="P196" i="1"/>
  <c r="O197" i="1"/>
  <c r="Q197" i="1" s="1"/>
  <c r="P197" i="1"/>
  <c r="R197" i="1" s="1"/>
  <c r="O198" i="1"/>
  <c r="P198" i="1"/>
  <c r="O199" i="1"/>
  <c r="Q199" i="1" s="1"/>
  <c r="P199" i="1"/>
  <c r="R199" i="1" s="1"/>
  <c r="O200" i="1"/>
  <c r="P200" i="1"/>
  <c r="O201" i="1"/>
  <c r="Q201" i="1" s="1"/>
  <c r="P201" i="1"/>
  <c r="R201" i="1" s="1"/>
  <c r="O202" i="1"/>
  <c r="P202" i="1"/>
  <c r="O203" i="1"/>
  <c r="Q203" i="1" s="1"/>
  <c r="P203" i="1"/>
  <c r="R203" i="1" s="1"/>
  <c r="O204" i="1"/>
  <c r="P204" i="1"/>
  <c r="O205" i="1"/>
  <c r="Q205" i="1" s="1"/>
  <c r="P205" i="1"/>
  <c r="R205" i="1" s="1"/>
  <c r="O206" i="1"/>
  <c r="P206" i="1"/>
  <c r="O207" i="1"/>
  <c r="Q207" i="1" s="1"/>
  <c r="P207" i="1"/>
  <c r="R207" i="1" s="1"/>
  <c r="O208" i="1"/>
  <c r="P208" i="1"/>
  <c r="O209" i="1"/>
  <c r="Q209" i="1" s="1"/>
  <c r="P209" i="1"/>
  <c r="R209" i="1" s="1"/>
  <c r="O210" i="1"/>
  <c r="P210" i="1"/>
  <c r="O211" i="1"/>
  <c r="Q211" i="1" s="1"/>
  <c r="P211" i="1"/>
  <c r="R211" i="1" s="1"/>
  <c r="O212" i="1"/>
  <c r="P212" i="1"/>
  <c r="O213" i="1"/>
  <c r="Q213" i="1" s="1"/>
  <c r="P213" i="1"/>
  <c r="R213" i="1" s="1"/>
  <c r="O214" i="1"/>
  <c r="P214" i="1"/>
  <c r="O215" i="1"/>
  <c r="Q215" i="1" s="1"/>
  <c r="P215" i="1"/>
  <c r="R215" i="1" s="1"/>
  <c r="O216" i="1"/>
  <c r="P216" i="1"/>
  <c r="O217" i="1"/>
  <c r="Q217" i="1" s="1"/>
  <c r="P217" i="1"/>
  <c r="R217" i="1" s="1"/>
  <c r="O218" i="1"/>
  <c r="P218" i="1"/>
  <c r="O219" i="1"/>
  <c r="Q219" i="1" s="1"/>
  <c r="P219" i="1"/>
  <c r="R219" i="1" s="1"/>
  <c r="O220" i="1"/>
  <c r="P220" i="1"/>
  <c r="O221" i="1"/>
  <c r="Q221" i="1" s="1"/>
  <c r="P221" i="1"/>
  <c r="R221" i="1" s="1"/>
  <c r="O222" i="1"/>
  <c r="P222" i="1"/>
  <c r="O223" i="1"/>
  <c r="Q223" i="1" s="1"/>
  <c r="P223" i="1"/>
  <c r="R223" i="1" s="1"/>
  <c r="O224" i="1"/>
  <c r="P224" i="1"/>
  <c r="O225" i="1"/>
  <c r="Q225" i="1" s="1"/>
  <c r="P225" i="1"/>
  <c r="R225" i="1" s="1"/>
  <c r="O226" i="1"/>
  <c r="P226" i="1"/>
  <c r="O227" i="1"/>
  <c r="Q227" i="1" s="1"/>
  <c r="P227" i="1"/>
  <c r="R227" i="1" s="1"/>
  <c r="O228" i="1"/>
  <c r="P228" i="1"/>
  <c r="O229" i="1"/>
  <c r="Q229" i="1" s="1"/>
  <c r="P229" i="1"/>
  <c r="R229" i="1" s="1"/>
  <c r="O230" i="1"/>
  <c r="P230" i="1"/>
  <c r="O231" i="1"/>
  <c r="Q231" i="1" s="1"/>
  <c r="P231" i="1"/>
  <c r="R231" i="1" s="1"/>
  <c r="O232" i="1"/>
  <c r="P232" i="1"/>
  <c r="O233" i="1"/>
  <c r="Q233" i="1" s="1"/>
  <c r="P233" i="1"/>
  <c r="R233" i="1" s="1"/>
  <c r="O234" i="1"/>
  <c r="P234" i="1"/>
  <c r="O235" i="1"/>
  <c r="Q235" i="1" s="1"/>
  <c r="P235" i="1"/>
  <c r="R235" i="1" s="1"/>
  <c r="O236" i="1"/>
  <c r="P236" i="1"/>
  <c r="O237" i="1"/>
  <c r="Q237" i="1" s="1"/>
  <c r="P237" i="1"/>
  <c r="R237" i="1" s="1"/>
  <c r="O238" i="1"/>
  <c r="P238" i="1"/>
  <c r="O239" i="1"/>
  <c r="Q239" i="1" s="1"/>
  <c r="P239" i="1"/>
  <c r="R239" i="1" s="1"/>
  <c r="O240" i="1"/>
  <c r="P240" i="1"/>
  <c r="O241" i="1"/>
  <c r="Q241" i="1" s="1"/>
  <c r="P241" i="1"/>
  <c r="R241" i="1" s="1"/>
  <c r="O242" i="1"/>
  <c r="P242" i="1"/>
  <c r="O243" i="1"/>
  <c r="Q243" i="1" s="1"/>
  <c r="P243" i="1"/>
  <c r="R243" i="1" s="1"/>
  <c r="O244" i="1"/>
  <c r="P244" i="1"/>
  <c r="O245" i="1"/>
  <c r="Q245" i="1" s="1"/>
  <c r="P245" i="1"/>
  <c r="R245" i="1" s="1"/>
  <c r="O246" i="1"/>
  <c r="P246" i="1"/>
  <c r="O247" i="1"/>
  <c r="Q247" i="1" s="1"/>
  <c r="P247" i="1"/>
  <c r="R247" i="1" s="1"/>
  <c r="O248" i="1"/>
  <c r="P248" i="1"/>
  <c r="O249" i="1"/>
  <c r="Q249" i="1" s="1"/>
  <c r="P249" i="1"/>
  <c r="R249" i="1" s="1"/>
  <c r="O250" i="1"/>
  <c r="P250" i="1"/>
  <c r="O251" i="1"/>
  <c r="Q251" i="1" s="1"/>
  <c r="P251" i="1"/>
  <c r="R251" i="1" s="1"/>
  <c r="O252" i="1"/>
  <c r="P252" i="1"/>
  <c r="O253" i="1"/>
  <c r="Q253" i="1" s="1"/>
  <c r="P253" i="1"/>
  <c r="R253" i="1" s="1"/>
  <c r="O254" i="1"/>
  <c r="P254" i="1"/>
  <c r="O255" i="1"/>
  <c r="Q255" i="1" s="1"/>
  <c r="P255" i="1"/>
  <c r="R255" i="1" s="1"/>
  <c r="O256" i="1"/>
  <c r="P256" i="1"/>
  <c r="O257" i="1"/>
  <c r="Q257" i="1" s="1"/>
  <c r="P257" i="1"/>
  <c r="R257" i="1" s="1"/>
  <c r="O258" i="1"/>
  <c r="P258" i="1"/>
  <c r="P2" i="1"/>
  <c r="R2" i="1" s="1"/>
  <c r="O2" i="1"/>
  <c r="Q2" i="1" s="1"/>
</calcChain>
</file>

<file path=xl/sharedStrings.xml><?xml version="1.0" encoding="utf-8"?>
<sst xmlns="http://schemas.openxmlformats.org/spreadsheetml/2006/main" count="2292" uniqueCount="935">
  <si>
    <t>EQPID</t>
  </si>
  <si>
    <t>LOT_NUMBER</t>
  </si>
  <si>
    <t>DEVICE</t>
  </si>
  <si>
    <t>현재공정</t>
  </si>
  <si>
    <t>SORTFLAG</t>
  </si>
  <si>
    <t>수량</t>
  </si>
  <si>
    <t>WNO</t>
  </si>
  <si>
    <t>STIME</t>
  </si>
  <si>
    <t>ETIME</t>
  </si>
  <si>
    <t>WTIME</t>
  </si>
  <si>
    <t>EST_AVG</t>
  </si>
  <si>
    <t>EST_MED</t>
  </si>
  <si>
    <t>EST_MED_TIME</t>
  </si>
  <si>
    <t>S5E9965A04-NYZ</t>
  </si>
  <si>
    <t>A02450</t>
  </si>
  <si>
    <t>L1</t>
  </si>
  <si>
    <t/>
  </si>
  <si>
    <t>UTC63</t>
  </si>
  <si>
    <t>A42DT</t>
  </si>
  <si>
    <t>A02500</t>
  </si>
  <si>
    <t>2025/10/14 02:19:40</t>
  </si>
  <si>
    <t>2025/10/14 03:59:26</t>
  </si>
  <si>
    <t>2025/10/14 00:37:46</t>
  </si>
  <si>
    <t>2025/10/14 02:18:49</t>
  </si>
  <si>
    <t>2025/10/14 03:47:38</t>
  </si>
  <si>
    <t>2025/10/14 04:00:01</t>
  </si>
  <si>
    <t>UTS49</t>
  </si>
  <si>
    <t>L2</t>
  </si>
  <si>
    <t>2025/10/14 09:27:35</t>
  </si>
  <si>
    <t>2025/10/14 11:04:34</t>
  </si>
  <si>
    <t>2025/10/14 07:43:01</t>
  </si>
  <si>
    <t>2025/10/14 09:27:00</t>
  </si>
  <si>
    <t>2025/10/14 11:11:52</t>
  </si>
  <si>
    <t>UTC69</t>
  </si>
  <si>
    <t>A42F21</t>
  </si>
  <si>
    <t>A08000</t>
  </si>
  <si>
    <t>2025/10/11 05:41:16</t>
  </si>
  <si>
    <t>2025/10/11 07:26:31</t>
  </si>
  <si>
    <t>2025/10/11 04:07:55</t>
  </si>
  <si>
    <t>2025/10/11 05:40:39</t>
  </si>
  <si>
    <t>2025/10/11 07:03:09</t>
  </si>
  <si>
    <t>2025/10/11 07:21:10</t>
  </si>
  <si>
    <t>UTS16</t>
  </si>
  <si>
    <t>2025/10/14 02:33:38</t>
  </si>
  <si>
    <t>2025/10/14 02:44:01</t>
  </si>
  <si>
    <t>2025/10/13 23:51:25</t>
  </si>
  <si>
    <t>2025/10/14 00:48:34</t>
  </si>
  <si>
    <t>2025/10/14 02:21:01</t>
  </si>
  <si>
    <t>2025/10/14 02:16:01</t>
  </si>
  <si>
    <t>UTC77</t>
  </si>
  <si>
    <t>L3</t>
  </si>
  <si>
    <t>2025/10/14 09:41:44</t>
  </si>
  <si>
    <t>2025/10/14 10:08:33</t>
  </si>
  <si>
    <t>2025/10/14 09:23:40</t>
  </si>
  <si>
    <t>2025/10/14 09:40:47</t>
  </si>
  <si>
    <t>2025/10/14 10:12:17</t>
  </si>
  <si>
    <t>2025/10/14 10:11:19</t>
  </si>
  <si>
    <t>UTC64</t>
  </si>
  <si>
    <t>A42F5</t>
  </si>
  <si>
    <t>2025/10/13 13:33:32</t>
  </si>
  <si>
    <t>2025/10/13 15:18:17</t>
  </si>
  <si>
    <t>2025/10/13 11:54:13</t>
  </si>
  <si>
    <t>2025/10/13 13:32:47</t>
  </si>
  <si>
    <t>2025/10/13 15:16:53</t>
  </si>
  <si>
    <t>2025/10/13 15:14:53</t>
  </si>
  <si>
    <t>UTS28</t>
  </si>
  <si>
    <t>2025/10/14 10:31:49</t>
  </si>
  <si>
    <t>2025/10/14 12:15:02</t>
  </si>
  <si>
    <t>2025/10/14 08:21:36</t>
  </si>
  <si>
    <t>2025/10/14 10:16:57</t>
  </si>
  <si>
    <t>2025/10/14 11:59:42</t>
  </si>
  <si>
    <t>2025/10/14 11:58:14</t>
  </si>
  <si>
    <t>UTC72</t>
  </si>
  <si>
    <t>A42FT</t>
  </si>
  <si>
    <t>2025/10/14 10:23:24</t>
  </si>
  <si>
    <t>2025/10/14 12:05:51</t>
  </si>
  <si>
    <t>2025/10/14 08:47:10</t>
  </si>
  <si>
    <t>2025/10/14 10:22:47</t>
  </si>
  <si>
    <t>2025/10/14 12:04:46</t>
  </si>
  <si>
    <t>2025/10/14 11:58:50</t>
  </si>
  <si>
    <t>UTC65</t>
  </si>
  <si>
    <t>A42N3</t>
  </si>
  <si>
    <t>2025/10/14 00:30:47</t>
  </si>
  <si>
    <t>2025/10/14 02:12:42</t>
  </si>
  <si>
    <t>2025/10/13 22:46:10</t>
  </si>
  <si>
    <t>2025/10/14 00:29:58</t>
  </si>
  <si>
    <t>2025/10/14 01:55:10</t>
  </si>
  <si>
    <t>2025/10/14 02:08:53</t>
  </si>
  <si>
    <t>UTS36</t>
  </si>
  <si>
    <t>2025/10/14 10:20:34</t>
  </si>
  <si>
    <t>2025/10/14 12:01:13</t>
  </si>
  <si>
    <t>2025/10/14 08:33:52</t>
  </si>
  <si>
    <t>2025/10/14 10:19:59</t>
  </si>
  <si>
    <t>2025/10/14 11:50:47</t>
  </si>
  <si>
    <t>2025/10/14 11:53:26</t>
  </si>
  <si>
    <t>UTC70</t>
  </si>
  <si>
    <t>A42NB</t>
  </si>
  <si>
    <t>2025/10/13 12:53:33</t>
  </si>
  <si>
    <t>2025/10/13 14:35:12</t>
  </si>
  <si>
    <t>2025/10/13 11:11:36</t>
  </si>
  <si>
    <t>2025/10/13 12:52:49</t>
  </si>
  <si>
    <t>2025/10/13 14:35:31</t>
  </si>
  <si>
    <t>2025/10/13 14:33:11</t>
  </si>
  <si>
    <t>UTS20</t>
  </si>
  <si>
    <t>2025/10/14 10:42:24</t>
  </si>
  <si>
    <t>2025/10/14 12:34:29</t>
  </si>
  <si>
    <t>2025/10/14 06:15:02</t>
  </si>
  <si>
    <t>2025/10/14 07:53:43</t>
  </si>
  <si>
    <t>2025/10/14 09:28:12</t>
  </si>
  <si>
    <t>2025/10/14 09:28:16</t>
  </si>
  <si>
    <t>A42NK</t>
  </si>
  <si>
    <t>2025/10/13 01:29:47</t>
  </si>
  <si>
    <t>2025/10/13 03:11:27</t>
  </si>
  <si>
    <t>2025/10/12 23:24:11</t>
  </si>
  <si>
    <t>2025/10/13 01:29:09</t>
  </si>
  <si>
    <t>2025/10/13 03:15:35</t>
  </si>
  <si>
    <t>2025/10/13 03:13:18</t>
  </si>
  <si>
    <t>2025/10/14 03:59:04</t>
  </si>
  <si>
    <t>2025/10/14 05:38:07</t>
  </si>
  <si>
    <t>2025/10/14 02:36:01</t>
  </si>
  <si>
    <t>2025/10/14 03:58:29</t>
  </si>
  <si>
    <t>2025/10/14 05:48:00</t>
  </si>
  <si>
    <t>2025/10/14 05:50:19</t>
  </si>
  <si>
    <t>UTS31</t>
  </si>
  <si>
    <t>2025/10/14 12:47:29</t>
  </si>
  <si>
    <t>2025/10/14 13:20:52</t>
  </si>
  <si>
    <t>2025/10/14 12:21:28</t>
  </si>
  <si>
    <t>2025/10/14 12:46:53</t>
  </si>
  <si>
    <t>2025/10/14 13:20:59</t>
  </si>
  <si>
    <t>2025/10/14 13:21:32</t>
  </si>
  <si>
    <t>UTC71</t>
  </si>
  <si>
    <t>A42NVB</t>
  </si>
  <si>
    <t>2025/10/13 15:59:37</t>
  </si>
  <si>
    <t>2025/10/13 17:43:07</t>
  </si>
  <si>
    <t>2025/10/13 14:13:15</t>
  </si>
  <si>
    <t>2025/10/13 15:58:46</t>
  </si>
  <si>
    <t>2025/10/13 17:43:45</t>
  </si>
  <si>
    <t>2025/10/13 17:41:26</t>
  </si>
  <si>
    <t>UTC82</t>
  </si>
  <si>
    <t>2025/10/14 11:03:09</t>
  </si>
  <si>
    <t>2025/10/14 13:02:47</t>
  </si>
  <si>
    <t>UTC68</t>
  </si>
  <si>
    <t>A42PY</t>
  </si>
  <si>
    <t>2025/10/12 13:25:17</t>
  </si>
  <si>
    <t>2025/10/12 15:07:40</t>
  </si>
  <si>
    <t>2025/10/12 11:43:12</t>
  </si>
  <si>
    <t>2025/10/12 13:24:39</t>
  </si>
  <si>
    <t>2025/10/12 15:11:58</t>
  </si>
  <si>
    <t>2025/10/12 15:10:16</t>
  </si>
  <si>
    <t>UTC75</t>
  </si>
  <si>
    <t>2025/10/13 13:25:28</t>
  </si>
  <si>
    <t>2025/10/13 14:46:24</t>
  </si>
  <si>
    <t>2025/10/13 11:44:36</t>
  </si>
  <si>
    <t>2025/10/13 13:24:54</t>
  </si>
  <si>
    <t>2025/10/13 15:13:49</t>
  </si>
  <si>
    <t>2025/10/13 15:16:00</t>
  </si>
  <si>
    <t>UTS30</t>
  </si>
  <si>
    <t>2025/10/14 00:32:14</t>
  </si>
  <si>
    <t>2025/10/14 00:59:11</t>
  </si>
  <si>
    <t>2025/10/13 23:31:14</t>
  </si>
  <si>
    <t>2025/10/14 00:08:30</t>
  </si>
  <si>
    <t>2025/10/14 00:46:38</t>
  </si>
  <si>
    <t>2025/10/14 00:46:52</t>
  </si>
  <si>
    <t>UTC62</t>
  </si>
  <si>
    <t>A42PY1</t>
  </si>
  <si>
    <t>2025/10/12 15:15:22</t>
  </si>
  <si>
    <t>2025/10/12 16:56:27</t>
  </si>
  <si>
    <t>2025/10/12 13:27:20</t>
  </si>
  <si>
    <t>2025/10/12 15:14:36</t>
  </si>
  <si>
    <t>2025/10/12 17:01:04</t>
  </si>
  <si>
    <t>2025/10/12 16:59:37</t>
  </si>
  <si>
    <t>2025/10/13 20:48:33</t>
  </si>
  <si>
    <t>2025/10/13 22:23:18</t>
  </si>
  <si>
    <t>2025/10/13 19:01:09</t>
  </si>
  <si>
    <t>2025/10/13 20:47:59</t>
  </si>
  <si>
    <t>2025/10/13 22:37:20</t>
  </si>
  <si>
    <t>2025/10/13 22:39:11</t>
  </si>
  <si>
    <t>2025/10/14 09:32:40</t>
  </si>
  <si>
    <t>2025/10/14 10:05:57</t>
  </si>
  <si>
    <t>2025/10/14 08:53:33</t>
  </si>
  <si>
    <t>2025/10/14 09:31:29</t>
  </si>
  <si>
    <t>2025/10/14 10:09:11</t>
  </si>
  <si>
    <t>2025/10/14 10:10:06</t>
  </si>
  <si>
    <t>A42RK</t>
  </si>
  <si>
    <t>A06500</t>
  </si>
  <si>
    <t>2025/10/13 00:29:16</t>
  </si>
  <si>
    <t>2025/10/13 02:31:56</t>
  </si>
  <si>
    <t>2025/10/12 22:44:12</t>
  </si>
  <si>
    <t>2025/10/13 00:28:29</t>
  </si>
  <si>
    <t>2025/10/13 02:12:43</t>
  </si>
  <si>
    <t>2025/10/13 02:11:05</t>
  </si>
  <si>
    <t>UTC81</t>
  </si>
  <si>
    <t>2025/10/14 00:05:23</t>
  </si>
  <si>
    <t>2025/10/14 01:26:47</t>
  </si>
  <si>
    <t>2025/10/13 22:18:41</t>
  </si>
  <si>
    <t>2025/10/14 00:04:40</t>
  </si>
  <si>
    <t>2025/10/14 01:43:59</t>
  </si>
  <si>
    <t>2025/10/14 01:45:11</t>
  </si>
  <si>
    <t>UTS24</t>
  </si>
  <si>
    <t>2025/10/14 10:00:32</t>
  </si>
  <si>
    <t>2025/10/14 10:28:11</t>
  </si>
  <si>
    <t>2025/10/14 09:25:43</t>
  </si>
  <si>
    <t>2025/10/14 09:59:44</t>
  </si>
  <si>
    <t>2025/10/14 10:32:34</t>
  </si>
  <si>
    <t>2025/10/14 10:33:44</t>
  </si>
  <si>
    <t>A42ZD</t>
  </si>
  <si>
    <t>2025/10/13 18:04:58</t>
  </si>
  <si>
    <t>2025/10/13 19:47:58</t>
  </si>
  <si>
    <t>UTC67</t>
  </si>
  <si>
    <t>2025/10/13 15:20:17</t>
  </si>
  <si>
    <t>2025/10/13 17:01:42</t>
  </si>
  <si>
    <t>2025/10/13 18:41:03</t>
  </si>
  <si>
    <t>2025/10/13 18:46:04</t>
  </si>
  <si>
    <t>UTC58</t>
  </si>
  <si>
    <t>2025/10/14 10:04:45</t>
  </si>
  <si>
    <t>2025/10/14 12:05:11</t>
  </si>
  <si>
    <t>2025/10/14 08:05:16</t>
  </si>
  <si>
    <t>2025/10/14 10:04:13</t>
  </si>
  <si>
    <t>2025/10/14 11:59:21</t>
  </si>
  <si>
    <t>2025/10/14 12:00:50</t>
  </si>
  <si>
    <t>A42ZZ</t>
  </si>
  <si>
    <t>2025/10/13 12:28:08</t>
  </si>
  <si>
    <t>2025/10/13 14:11:22</t>
  </si>
  <si>
    <t>2025/10/13 10:21:47</t>
  </si>
  <si>
    <t>2025/10/13 12:27:31</t>
  </si>
  <si>
    <t>2025/10/13 14:13:18</t>
  </si>
  <si>
    <t>2025/10/13 14:10:14</t>
  </si>
  <si>
    <t>UTC76</t>
  </si>
  <si>
    <t>2025/10/14 10:07:45</t>
  </si>
  <si>
    <t>2025/10/14 12:00:48</t>
  </si>
  <si>
    <t>A4302</t>
  </si>
  <si>
    <t>2025/10/10 08:44:42</t>
  </si>
  <si>
    <t>2025/10/10 10:25:37</t>
  </si>
  <si>
    <t>UTC59</t>
  </si>
  <si>
    <t>A43021</t>
  </si>
  <si>
    <t>2025/10/11 04:34:02</t>
  </si>
  <si>
    <t>2025/10/11 05:07:09</t>
  </si>
  <si>
    <t>2025/10/11 04:17:53</t>
  </si>
  <si>
    <t>2025/10/11 04:33:20</t>
  </si>
  <si>
    <t>2025/10/11 05:55:52</t>
  </si>
  <si>
    <t>2025/10/11 06:15:15</t>
  </si>
  <si>
    <t>2025/10/12 02:27:15</t>
  </si>
  <si>
    <t>2025/10/12 02:33:41</t>
  </si>
  <si>
    <t>2025/10/12 02:19:36</t>
  </si>
  <si>
    <t>2025/10/12 02:26:34</t>
  </si>
  <si>
    <t>2025/10/12 03:33:18</t>
  </si>
  <si>
    <t>2025/10/12 03:50:49</t>
  </si>
  <si>
    <t>UTS21</t>
  </si>
  <si>
    <t>2025/10/13 18:42:13</t>
  </si>
  <si>
    <t>2025/10/13 19:13:38</t>
  </si>
  <si>
    <t>2025/10/13 18:04:21</t>
  </si>
  <si>
    <t>2025/10/13 18:41:23</t>
  </si>
  <si>
    <t>2025/10/13 19:13:10</t>
  </si>
  <si>
    <t>2025/10/13 19:17:15</t>
  </si>
  <si>
    <t>UTC61</t>
  </si>
  <si>
    <t>A4329</t>
  </si>
  <si>
    <t>2025/10/13 16:50:49</t>
  </si>
  <si>
    <t>2025/10/13 18:29:14</t>
  </si>
  <si>
    <t>2025/10/13 15:03:58</t>
  </si>
  <si>
    <t>2025/10/13 16:50:02</t>
  </si>
  <si>
    <t>2025/10/13 18:08:39</t>
  </si>
  <si>
    <t>2025/10/13 18:31:57</t>
  </si>
  <si>
    <t>UTC53</t>
  </si>
  <si>
    <t>2025/10/14 10:21:29</t>
  </si>
  <si>
    <t>2025/10/14 11:56:52</t>
  </si>
  <si>
    <t>2025/10/14 08:34:20</t>
  </si>
  <si>
    <t>2025/10/14 10:20:57</t>
  </si>
  <si>
    <t>2025/10/14 12:08:28</t>
  </si>
  <si>
    <t>2025/10/14 12:04:48</t>
  </si>
  <si>
    <t>A43AD</t>
  </si>
  <si>
    <t>2025/10/12 14:01:48</t>
  </si>
  <si>
    <t>2025/10/12 15:44:39</t>
  </si>
  <si>
    <t>2025/10/12 12:20:46</t>
  </si>
  <si>
    <t>2025/10/12 14:01:11</t>
  </si>
  <si>
    <t>2025/10/12 15:36:29</t>
  </si>
  <si>
    <t>2025/10/12 15:43:16</t>
  </si>
  <si>
    <t>2025/10/13 20:46:24</t>
  </si>
  <si>
    <t>2025/10/13 22:38:47</t>
  </si>
  <si>
    <t>2025/10/13 18:44:11</t>
  </si>
  <si>
    <t>2025/10/13 20:45:32</t>
  </si>
  <si>
    <t>2025/10/13 22:43:28</t>
  </si>
  <si>
    <t>2025/10/13 22:44:52</t>
  </si>
  <si>
    <t>UTS45</t>
  </si>
  <si>
    <t>2025/10/14 07:41:14</t>
  </si>
  <si>
    <t>2025/10/14 08:20:43</t>
  </si>
  <si>
    <t>2025/10/14 06:59:38</t>
  </si>
  <si>
    <t>2025/10/14 07:40:28</t>
  </si>
  <si>
    <t>2025/10/14 08:17:39</t>
  </si>
  <si>
    <t>2025/10/14 08:18:19</t>
  </si>
  <si>
    <t>A43AD1</t>
  </si>
  <si>
    <t>2025/10/12 13:52:51</t>
  </si>
  <si>
    <t>2025/10/12 15:34:21</t>
  </si>
  <si>
    <t>2025/10/12 12:11:09</t>
  </si>
  <si>
    <t>2025/10/12 13:52:14</t>
  </si>
  <si>
    <t>2025/10/12 15:34:30</t>
  </si>
  <si>
    <t>2025/10/12 15:34:24</t>
  </si>
  <si>
    <t>2025/10/13 19:25:38</t>
  </si>
  <si>
    <t>2025/10/13 21:21:46</t>
  </si>
  <si>
    <t>2025/10/13 17:06:36</t>
  </si>
  <si>
    <t>2025/10/13 19:07:25</t>
  </si>
  <si>
    <t>2025/10/13 20:56:03</t>
  </si>
  <si>
    <t>2025/10/13 21:07:35</t>
  </si>
  <si>
    <t>2025/10/14 06:26:23</t>
  </si>
  <si>
    <t>2025/10/14 07:04:43</t>
  </si>
  <si>
    <t>2025/10/14 05:45:42</t>
  </si>
  <si>
    <t>2025/10/14 06:25:48</t>
  </si>
  <si>
    <t>2025/10/14 07:05:02</t>
  </si>
  <si>
    <t>2025/10/14 07:05:29</t>
  </si>
  <si>
    <t>A43CR</t>
  </si>
  <si>
    <t>2025/10/14 10:42:25</t>
  </si>
  <si>
    <t>2025/10/14 12:21:38</t>
  </si>
  <si>
    <t>2025/10/14 08:18:07</t>
  </si>
  <si>
    <t>2025/10/14 10:24:56</t>
  </si>
  <si>
    <t>2025/10/14 12:08:53</t>
  </si>
  <si>
    <t>2025/10/14 12:09:45</t>
  </si>
  <si>
    <t>A43GR</t>
  </si>
  <si>
    <t>2025/10/14 10:11:10</t>
  </si>
  <si>
    <t>2025/10/14 11:53:58</t>
  </si>
  <si>
    <t>2025/10/14 08:03:45</t>
  </si>
  <si>
    <t>2025/10/14 10:10:23</t>
  </si>
  <si>
    <t>2025/10/14 11:55:29</t>
  </si>
  <si>
    <t>A43GZ</t>
  </si>
  <si>
    <t>2025/10/11 16:10:16</t>
  </si>
  <si>
    <t>2025/10/11 18:14:58</t>
  </si>
  <si>
    <t>2025/10/11 18:47:02</t>
  </si>
  <si>
    <t>2025/10/11 18:53:19</t>
  </si>
  <si>
    <t>2025/10/11 20:08:10</t>
  </si>
  <si>
    <t>2025/10/11 20:33:13</t>
  </si>
  <si>
    <t>2025/10/14 00:00:46</t>
  </si>
  <si>
    <t>2025/10/14 01:49:40</t>
  </si>
  <si>
    <t>2025/10/13 22:24:02</t>
  </si>
  <si>
    <t>2025/10/13 23:59:26</t>
  </si>
  <si>
    <t>2025/10/14 01:15:50</t>
  </si>
  <si>
    <t>2025/10/14 01:31:47</t>
  </si>
  <si>
    <t>2025/10/14 12:43:33</t>
  </si>
  <si>
    <t>2025/10/14 13:06:47</t>
  </si>
  <si>
    <t>UTC66</t>
  </si>
  <si>
    <t>A43H4</t>
  </si>
  <si>
    <t>2025/10/14 03:25:10</t>
  </si>
  <si>
    <t>2025/10/14 05:09:50</t>
  </si>
  <si>
    <t>2025/10/14 01:42:57</t>
  </si>
  <si>
    <t>2025/10/14 03:24:28</t>
  </si>
  <si>
    <t>2025/10/14 05:09:24</t>
  </si>
  <si>
    <t>2025/10/14 05:06:52</t>
  </si>
  <si>
    <t>UTC79</t>
  </si>
  <si>
    <t>2025/10/14 10:13:32</t>
  </si>
  <si>
    <t>2025/10/14 11:55:53</t>
  </si>
  <si>
    <t>2025/10/14 08:04:36</t>
  </si>
  <si>
    <t>2025/10/14 09:54:31</t>
  </si>
  <si>
    <t>A43HZA</t>
  </si>
  <si>
    <t>2025/10/13 04:31:32</t>
  </si>
  <si>
    <t>2025/10/13 06:14:04</t>
  </si>
  <si>
    <t>2025/10/13 02:49:28</t>
  </si>
  <si>
    <t>2025/10/13 04:30:54</t>
  </si>
  <si>
    <t>2025/10/13 06:17:36</t>
  </si>
  <si>
    <t>2025/10/13 06:13:53</t>
  </si>
  <si>
    <t>UTC80</t>
  </si>
  <si>
    <t>2025/10/13 20:13:39</t>
  </si>
  <si>
    <t>2025/10/13 22:17:19</t>
  </si>
  <si>
    <t>2025/10/13 18:15:35</t>
  </si>
  <si>
    <t>2025/10/13 20:06:15</t>
  </si>
  <si>
    <t>2025/10/13 21:53:28</t>
  </si>
  <si>
    <t>2025/10/13 21:50:29</t>
  </si>
  <si>
    <t>2025/10/14 03:41:24</t>
  </si>
  <si>
    <t>2025/10/14 04:24:47</t>
  </si>
  <si>
    <t>2025/10/14 03:05:28</t>
  </si>
  <si>
    <t>2025/10/14 03:40:43</t>
  </si>
  <si>
    <t>2025/10/14 04:09:22</t>
  </si>
  <si>
    <t>2025/10/14 04:13:44</t>
  </si>
  <si>
    <t>A43HZB</t>
  </si>
  <si>
    <t>2025/10/13 04:01:44</t>
  </si>
  <si>
    <t>2025/10/13 05:42:39</t>
  </si>
  <si>
    <t>2025/10/13 02:19:54</t>
  </si>
  <si>
    <t>2025/10/13 04:01:01</t>
  </si>
  <si>
    <t>2025/10/13 05:46:56</t>
  </si>
  <si>
    <t>2025/10/13 05:43:28</t>
  </si>
  <si>
    <t>2025/10/13 19:11:31</t>
  </si>
  <si>
    <t>2025/10/13 20:52:01</t>
  </si>
  <si>
    <t>2025/10/13 17:09:12</t>
  </si>
  <si>
    <t>2025/10/13 18:47:19</t>
  </si>
  <si>
    <t>2025/10/13 20:30:34</t>
  </si>
  <si>
    <t>2025/10/13 20:35:05</t>
  </si>
  <si>
    <t>2025/10/14 02:01:02</t>
  </si>
  <si>
    <t>2025/10/14 02:35:10</t>
  </si>
  <si>
    <t>2025/10/14 01:27:00</t>
  </si>
  <si>
    <t>2025/10/14 02:00:10</t>
  </si>
  <si>
    <t>2025/10/14 02:32:37</t>
  </si>
  <si>
    <t>2025/10/14 02:33:49</t>
  </si>
  <si>
    <t>UTC60</t>
  </si>
  <si>
    <t>A43KC</t>
  </si>
  <si>
    <t>2025/10/13 09:44:28</t>
  </si>
  <si>
    <t>2025/10/13 11:49:46</t>
  </si>
  <si>
    <t>2025/10/13 07:57:33</t>
  </si>
  <si>
    <t>2025/10/13 09:43:39</t>
  </si>
  <si>
    <t>2025/10/13 11:22:20</t>
  </si>
  <si>
    <t>2025/10/13 11:27:16</t>
  </si>
  <si>
    <t>UTS13</t>
  </si>
  <si>
    <t>2025/10/14 11:32:18</t>
  </si>
  <si>
    <t>2025/10/14 13:09:42</t>
  </si>
  <si>
    <t>2025/10/14 09:32:33</t>
  </si>
  <si>
    <t>2025/10/14 11:31:31</t>
  </si>
  <si>
    <t>2025/10/14 13:20:31</t>
  </si>
  <si>
    <t>2025/10/14 13:22:34</t>
  </si>
  <si>
    <t>A43N2</t>
  </si>
  <si>
    <t>2025/10/14 10:22:14</t>
  </si>
  <si>
    <t>2025/10/14 12:27:17</t>
  </si>
  <si>
    <t>2025/10/14 08:39:27</t>
  </si>
  <si>
    <t>2025/10/14 10:21:31</t>
  </si>
  <si>
    <t>2025/10/14 11:56:36</t>
  </si>
  <si>
    <t>2025/10/14 12:03:59</t>
  </si>
  <si>
    <t>A43TN</t>
  </si>
  <si>
    <t>2025/10/14 04:30:04</t>
  </si>
  <si>
    <t>2025/10/14 06:11:52</t>
  </si>
  <si>
    <t>2025/10/14 02:43:14</t>
  </si>
  <si>
    <t>2025/10/14 04:29:20</t>
  </si>
  <si>
    <t>2025/10/14 06:13:02</t>
  </si>
  <si>
    <t>2025/10/14 06:12:23</t>
  </si>
  <si>
    <t>UTS40</t>
  </si>
  <si>
    <t>2025/10/14 11:31:00</t>
  </si>
  <si>
    <t>2025/10/14 13:20:17</t>
  </si>
  <si>
    <t>2025/10/14 09:49:08</t>
  </si>
  <si>
    <t>2025/10/14 11:30:17</t>
  </si>
  <si>
    <t>A43UT</t>
  </si>
  <si>
    <t>2025/10/14 01:07:55</t>
  </si>
  <si>
    <t>2025/10/14 03:06:25</t>
  </si>
  <si>
    <t>2025/10/13 23:30:34</t>
  </si>
  <si>
    <t>2025/10/14 01:07:12</t>
  </si>
  <si>
    <t>2025/10/14 02:31:36</t>
  </si>
  <si>
    <t>2025/10/14 02:44:46</t>
  </si>
  <si>
    <t>2025/10/14 10:05:53</t>
  </si>
  <si>
    <t>2025/10/14 11:34:20</t>
  </si>
  <si>
    <t>2025/10/14 08:22:20</t>
  </si>
  <si>
    <t>2025/10/14 10:04:52</t>
  </si>
  <si>
    <t>2025/10/14 11:26:14</t>
  </si>
  <si>
    <t>2025/10/14 11:26:10</t>
  </si>
  <si>
    <t>A43W8</t>
  </si>
  <si>
    <t>A02650</t>
  </si>
  <si>
    <t>2025/10/13 12:38:46</t>
  </si>
  <si>
    <t>2025/10/13 12:41:10</t>
  </si>
  <si>
    <t>2025/10/13 12:36:36</t>
  </si>
  <si>
    <t>2025/10/13 12:37:57</t>
  </si>
  <si>
    <t>2025/10/13 13:06:47</t>
  </si>
  <si>
    <t>2025/10/13 12:42:46</t>
  </si>
  <si>
    <t>2025/10/14 03:04:43</t>
  </si>
  <si>
    <t>2025/10/14 04:46:22</t>
  </si>
  <si>
    <t>2025/10/13 22:34:58</t>
  </si>
  <si>
    <t>2025/10/14 00:49:19</t>
  </si>
  <si>
    <t>2025/10/14 02:33:10</t>
  </si>
  <si>
    <t>2025/10/14 02:51:25</t>
  </si>
  <si>
    <t>2025/10/14 12:16:55</t>
  </si>
  <si>
    <t>2025/10/14 12:57:19</t>
  </si>
  <si>
    <t>2025/10/14 11:32:14</t>
  </si>
  <si>
    <t>2025/10/14 12:16:24</t>
  </si>
  <si>
    <t>2025/10/14 12:48:44</t>
  </si>
  <si>
    <t>2025/10/14 12:47:34</t>
  </si>
  <si>
    <t>A43WX</t>
  </si>
  <si>
    <t>2025/10/14 11:21:25</t>
  </si>
  <si>
    <t>2025/10/14 13:05:29</t>
  </si>
  <si>
    <t>2025/10/14 09:39:40</t>
  </si>
  <si>
    <t>2025/10/14 11:20:43</t>
  </si>
  <si>
    <t>2025/10/14 13:06:40</t>
  </si>
  <si>
    <t>2025/10/14 13:04:21</t>
  </si>
  <si>
    <t>A4406</t>
  </si>
  <si>
    <t>2025/10/14 11:24:25</t>
  </si>
  <si>
    <t>2025/10/14 13:19:07</t>
  </si>
  <si>
    <t>2025/10/14 09:40:37</t>
  </si>
  <si>
    <t>2025/10/14 11:23:41</t>
  </si>
  <si>
    <t>2025/10/14 13:07:20</t>
  </si>
  <si>
    <t>A441V</t>
  </si>
  <si>
    <t>2025/10/13 15:54:47</t>
  </si>
  <si>
    <t>2025/10/13 17:37:02</t>
  </si>
  <si>
    <t>2025/10/13 14:07:59</t>
  </si>
  <si>
    <t>2025/10/13 15:54:01</t>
  </si>
  <si>
    <t>2025/10/13 17:38:13</t>
  </si>
  <si>
    <t>2025/10/13 17:36:10</t>
  </si>
  <si>
    <t>2025/10/14 10:27:53</t>
  </si>
  <si>
    <t>2025/10/14 12:30:16</t>
  </si>
  <si>
    <t>2025/10/14 08:30:33</t>
  </si>
  <si>
    <t>2025/10/14 10:27:03</t>
  </si>
  <si>
    <t>2025/10/14 12:25:22</t>
  </si>
  <si>
    <t>2025/10/14 12:27:43</t>
  </si>
  <si>
    <t>UTS29</t>
  </si>
  <si>
    <t>F2ZD5</t>
  </si>
  <si>
    <t>S5T5410X02-F0Z</t>
  </si>
  <si>
    <t>2025/10/13 20:20:25</t>
  </si>
  <si>
    <t>2025/10/13 21:59:40</t>
  </si>
  <si>
    <t>2025/10/13 18:34:18</t>
  </si>
  <si>
    <t>2025/10/13 20:15:38</t>
  </si>
  <si>
    <t>2025/10/13 21:55:15</t>
  </si>
  <si>
    <t>2025/10/13 21:54:20</t>
  </si>
  <si>
    <t>F2ZGF</t>
  </si>
  <si>
    <t>2025/10/14 10:09:23</t>
  </si>
  <si>
    <t>2025/10/14 11:47:21</t>
  </si>
  <si>
    <t>2025/10/14 08:30:13</t>
  </si>
  <si>
    <t>2025/10/14 10:08:44</t>
  </si>
  <si>
    <t>2025/10/14 11:47:48</t>
  </si>
  <si>
    <t>2025/10/14 11:47:36</t>
  </si>
  <si>
    <t>UTS27</t>
  </si>
  <si>
    <t>F2ZP7</t>
  </si>
  <si>
    <t>2025/10/14 11:01:13</t>
  </si>
  <si>
    <t>2025/10/14 12:39:14</t>
  </si>
  <si>
    <t>2025/10/14 08:56:28</t>
  </si>
  <si>
    <t>2025/10/14 10:34:55</t>
  </si>
  <si>
    <t>2025/10/14 12:15:35</t>
  </si>
  <si>
    <t>2025/10/14 12:14:17</t>
  </si>
  <si>
    <t>UTS15</t>
  </si>
  <si>
    <t>F2ZPN</t>
  </si>
  <si>
    <t>S5E8535X02-FZZ</t>
  </si>
  <si>
    <t>2025/10/14 06:35:44</t>
  </si>
  <si>
    <t>UTC54</t>
  </si>
  <si>
    <t>F2ZRF2</t>
  </si>
  <si>
    <t>2025/10/14 06:22:07</t>
  </si>
  <si>
    <t>2025/10/14 06:36:07</t>
  </si>
  <si>
    <t>UTS23</t>
  </si>
  <si>
    <t>2025/10/13 21:13:15</t>
  </si>
  <si>
    <t>2025/10/14 00:39:22</t>
  </si>
  <si>
    <t>2025/10/14 01:52:46</t>
  </si>
  <si>
    <t>2025/10/14 01:02:41</t>
  </si>
  <si>
    <t>UTS25</t>
  </si>
  <si>
    <t>2025/10/14 12:42:03</t>
  </si>
  <si>
    <t>2025/10/14 13:19:36</t>
  </si>
  <si>
    <t>2025/10/14 12:00:10</t>
  </si>
  <si>
    <t>2025/10/14 12:40:10</t>
  </si>
  <si>
    <t>2025/10/14 13:18:19</t>
  </si>
  <si>
    <t>2025/10/14 13:18:32</t>
  </si>
  <si>
    <t>F30H9</t>
  </si>
  <si>
    <t>2025/10/14 06:06:47</t>
  </si>
  <si>
    <t>2025/10/14 06:08:41</t>
  </si>
  <si>
    <t>2025/10/14 05:47:20</t>
  </si>
  <si>
    <t>2025/10/14 06:06:10</t>
  </si>
  <si>
    <t>2025/10/14 07:54:08</t>
  </si>
  <si>
    <t>2025/10/14 07:54:34</t>
  </si>
  <si>
    <t>UTS12</t>
  </si>
  <si>
    <t>2025/10/14 12:02:46</t>
  </si>
  <si>
    <t>2025/10/14 12:42:40</t>
  </si>
  <si>
    <t>2025/10/14 11:21:37</t>
  </si>
  <si>
    <t>2025/10/14 12:00:55</t>
  </si>
  <si>
    <t>2025/10/14 12:47:43</t>
  </si>
  <si>
    <t>2025/10/14 12:46:31</t>
  </si>
  <si>
    <t>ND4081</t>
  </si>
  <si>
    <t>NYR9F</t>
  </si>
  <si>
    <t>S6E8FC3X41-KNZ</t>
  </si>
  <si>
    <t>D06320</t>
  </si>
  <si>
    <t>2025/10/13 13:42:42</t>
  </si>
  <si>
    <t>2025/10/13 14:21:07</t>
  </si>
  <si>
    <t>2025/10/13 13:04:05</t>
  </si>
  <si>
    <t>2025/10/13 13:41:58</t>
  </si>
  <si>
    <t>2025/10/13 14:20:14</t>
  </si>
  <si>
    <t>2025/10/13 14:20:07</t>
  </si>
  <si>
    <t>ND4091</t>
  </si>
  <si>
    <t>NYRCC</t>
  </si>
  <si>
    <t>D06320TR01</t>
  </si>
  <si>
    <t>2025/10/08 20:52:16</t>
  </si>
  <si>
    <t>2025/10/08 21:30:21</t>
  </si>
  <si>
    <t>2025/10/08 20:13:20</t>
  </si>
  <si>
    <t>2025/10/08 20:51:33</t>
  </si>
  <si>
    <t>2025/10/08 21:30:36</t>
  </si>
  <si>
    <t>2025/10/08 21:29:55</t>
  </si>
  <si>
    <t>ND4061</t>
  </si>
  <si>
    <t>2025/10/12 00:45:57</t>
  </si>
  <si>
    <t>2025/10/12 02:13:12</t>
  </si>
  <si>
    <t>2025/10/11 23:12:25</t>
  </si>
  <si>
    <t>2025/10/12 00:45:14</t>
  </si>
  <si>
    <t>2025/10/12 02:14:09</t>
  </si>
  <si>
    <t>2025/10/12 02:13:36</t>
  </si>
  <si>
    <t>NYRFB</t>
  </si>
  <si>
    <t>2025/10/10 09:33:40</t>
  </si>
  <si>
    <t>2025/10/10 10:13:03</t>
  </si>
  <si>
    <t>2025/10/10 08:54:58</t>
  </si>
  <si>
    <t>2025/10/10 09:32:57</t>
  </si>
  <si>
    <t>2025/10/10 10:09:45</t>
  </si>
  <si>
    <t>2025/10/10 10:10:46</t>
  </si>
  <si>
    <t>2025/10/12 20:12:02</t>
  </si>
  <si>
    <t>2025/10/12 21:40:13</t>
  </si>
  <si>
    <t>2025/10/12 18:40:19</t>
  </si>
  <si>
    <t>2025/10/12 20:11:19</t>
  </si>
  <si>
    <t>2025/10/12 21:39:18</t>
  </si>
  <si>
    <t>2025/10/12 21:38:37</t>
  </si>
  <si>
    <t>ND4111</t>
  </si>
  <si>
    <t>NYRGG</t>
  </si>
  <si>
    <t>2025/10/14 05:34:33</t>
  </si>
  <si>
    <t>2025/10/14 06:12:37</t>
  </si>
  <si>
    <t>NYRKY</t>
  </si>
  <si>
    <t>D06500</t>
  </si>
  <si>
    <t>2025/10/10 05:22:40</t>
  </si>
  <si>
    <t>2025/10/10 06:01:52</t>
  </si>
  <si>
    <t>2025/10/10 04:43:47</t>
  </si>
  <si>
    <t>2025/10/10 05:21:56</t>
  </si>
  <si>
    <t>2025/10/10 06:00:48</t>
  </si>
  <si>
    <t>2025/10/10 06:00:41</t>
  </si>
  <si>
    <t>ND4321</t>
  </si>
  <si>
    <t>2025/10/12 17:36:38</t>
  </si>
  <si>
    <t>2025/10/12 19:03:14</t>
  </si>
  <si>
    <t>2025/10/12 16:09:07</t>
  </si>
  <si>
    <t>2025/10/12 17:35:57</t>
  </si>
  <si>
    <t>2025/10/12 19:03:28</t>
  </si>
  <si>
    <t>2025/10/12 19:03:10</t>
  </si>
  <si>
    <t>NYRN2</t>
  </si>
  <si>
    <t>2025/10/12 20:26:47</t>
  </si>
  <si>
    <t>2025/10/12 21:04:57</t>
  </si>
  <si>
    <t>2025/10/12 19:47:58</t>
  </si>
  <si>
    <t>2025/10/12 20:26:05</t>
  </si>
  <si>
    <t>2025/10/12 21:04:13</t>
  </si>
  <si>
    <t>2025/10/12 21:04:03</t>
  </si>
  <si>
    <t>ND4051</t>
  </si>
  <si>
    <t>2025/10/14 11:14:06</t>
  </si>
  <si>
    <t>2025/10/14 12:40:45</t>
  </si>
  <si>
    <t>2025/10/14 09:46:43</t>
  </si>
  <si>
    <t>2025/10/14 11:13:23</t>
  </si>
  <si>
    <t>2025/10/14 12:41:03</t>
  </si>
  <si>
    <t>2025/10/14 12:40:29</t>
  </si>
  <si>
    <t>NYRN4</t>
  </si>
  <si>
    <t>2025/10/13 05:07:10</t>
  </si>
  <si>
    <t>2025/10/13 05:45:20</t>
  </si>
  <si>
    <t>2025/10/13 04:28:13</t>
  </si>
  <si>
    <t>2025/10/13 05:06:25</t>
  </si>
  <si>
    <t>2025/10/13 05:44:59</t>
  </si>
  <si>
    <t>2025/10/13 05:44:29</t>
  </si>
  <si>
    <t>ND4071</t>
  </si>
  <si>
    <t>2025/10/14 11:09:47</t>
  </si>
  <si>
    <t>2025/10/14 12:37:00</t>
  </si>
  <si>
    <t>NYTH5</t>
  </si>
  <si>
    <t>S6E8FC3X32-KNZ</t>
  </si>
  <si>
    <t>2025/10/14 01:42:22</t>
  </si>
  <si>
    <t>2025/10/14 02:20:30</t>
  </si>
  <si>
    <t>2025/10/14 01:03:29</t>
  </si>
  <si>
    <t>2025/10/14 01:41:39</t>
  </si>
  <si>
    <t>2025/10/14 02:19:49</t>
  </si>
  <si>
    <t>2025/10/14 02:19:51</t>
  </si>
  <si>
    <t>NYTH6</t>
  </si>
  <si>
    <t>D06000</t>
  </si>
  <si>
    <t>2025/10/14 12:17:06</t>
  </si>
  <si>
    <t>2025/10/14 12:55:10</t>
  </si>
  <si>
    <t>2025/10/14 11:38:09</t>
  </si>
  <si>
    <t>2025/10/14 12:16:22</t>
  </si>
  <si>
    <t>2025/10/14 12:54:56</t>
  </si>
  <si>
    <t>2025/10/14 12:54:44</t>
  </si>
  <si>
    <t>NYTP5</t>
  </si>
  <si>
    <t>D08000</t>
  </si>
  <si>
    <t>2025/10/12 02:44:41</t>
  </si>
  <si>
    <t>2025/10/12 03:22:29</t>
  </si>
  <si>
    <t>2025/10/12 02:05:53</t>
  </si>
  <si>
    <t>2025/10/12 02:43:56</t>
  </si>
  <si>
    <t>2025/10/12 03:22:05</t>
  </si>
  <si>
    <t>2025/10/12 03:22:00</t>
  </si>
  <si>
    <t>2025/10/14 09:09:02</t>
  </si>
  <si>
    <t>2025/10/14 10:36:29</t>
  </si>
  <si>
    <t>2025/10/14 07:41:17</t>
  </si>
  <si>
    <t>2025/10/14 09:08:19</t>
  </si>
  <si>
    <t>2025/10/14 10:35:40</t>
  </si>
  <si>
    <t>2025/10/14 10:35:29</t>
  </si>
  <si>
    <t>NYTP51</t>
  </si>
  <si>
    <t>2025/10/12 09:28:44</t>
  </si>
  <si>
    <t>2025/10/12 10:07:07</t>
  </si>
  <si>
    <t>2025/10/12 08:49:15</t>
  </si>
  <si>
    <t>2025/10/12 09:28:01</t>
  </si>
  <si>
    <t>2025/10/12 10:05:48</t>
  </si>
  <si>
    <t>2025/10/12 10:06:38</t>
  </si>
  <si>
    <t>ND4251</t>
  </si>
  <si>
    <t>2025/10/14 08:15:34</t>
  </si>
  <si>
    <t>2025/10/14 09:43:15</t>
  </si>
  <si>
    <t>2025/10/14 06:47:00</t>
  </si>
  <si>
    <t>2025/10/14 08:14:51</t>
  </si>
  <si>
    <t>2025/10/14 09:42:08</t>
  </si>
  <si>
    <t>NYTT6</t>
  </si>
  <si>
    <t>2025/10/12 12:25:21</t>
  </si>
  <si>
    <t>2025/10/12 13:04:34</t>
  </si>
  <si>
    <t>2025/10/12 11:47:00</t>
  </si>
  <si>
    <t>2025/10/12 12:24:38</t>
  </si>
  <si>
    <t>2025/10/12 13:03:12</t>
  </si>
  <si>
    <t>2025/10/12 13:03:03</t>
  </si>
  <si>
    <t>ND4341</t>
  </si>
  <si>
    <t>2025/10/14 10:52:46</t>
  </si>
  <si>
    <t>2025/10/14 12:28:34</t>
  </si>
  <si>
    <t>2025/10/14 08:51:25</t>
  </si>
  <si>
    <t>2025/10/14 10:24:42</t>
  </si>
  <si>
    <t>2025/10/14 12:04:51</t>
  </si>
  <si>
    <t>NYTT7</t>
  </si>
  <si>
    <t>2025/10/13 07:16:32</t>
  </si>
  <si>
    <t>2025/10/13 07:54:39</t>
  </si>
  <si>
    <t>2025/10/13 06:35:18</t>
  </si>
  <si>
    <t>2025/10/13 07:15:49</t>
  </si>
  <si>
    <t>2025/10/13 07:53:32</t>
  </si>
  <si>
    <t>2025/10/13 07:53:53</t>
  </si>
  <si>
    <t>NYTT8</t>
  </si>
  <si>
    <t>2025/10/11 17:39:25</t>
  </si>
  <si>
    <t>2025/10/11 18:17:46</t>
  </si>
  <si>
    <t>2025/10/11 16:59:59</t>
  </si>
  <si>
    <t>2025/10/11 17:38:42</t>
  </si>
  <si>
    <t>2025/10/11 18:17:24</t>
  </si>
  <si>
    <t>2025/10/11 18:17:25</t>
  </si>
  <si>
    <t>ND4291</t>
  </si>
  <si>
    <t>2025/10/14 11:29:24</t>
  </si>
  <si>
    <t>2025/10/14 12:56:29</t>
  </si>
  <si>
    <t>2025/10/14 09:55:42</t>
  </si>
  <si>
    <t>2025/10/14 11:27:50</t>
  </si>
  <si>
    <t>2025/10/14 12:54:27</t>
  </si>
  <si>
    <t>2025/10/14 12:54:28</t>
  </si>
  <si>
    <t>NYUC9</t>
  </si>
  <si>
    <t>2025/10/12 11:43:55</t>
  </si>
  <si>
    <t>2025/10/12 12:22:00</t>
  </si>
  <si>
    <t>2025/10/12 11:05:13</t>
  </si>
  <si>
    <t>2025/10/12 12:21:18</t>
  </si>
  <si>
    <t>2025/10/12 12:21:07</t>
  </si>
  <si>
    <t>2025/10/14 11:55:19</t>
  </si>
  <si>
    <t>2025/10/14 13:22:27</t>
  </si>
  <si>
    <t>2025/10/14 10:25:19</t>
  </si>
  <si>
    <t>2025/10/14 11:53:41</t>
  </si>
  <si>
    <t>2025/10/14 13:21:50</t>
  </si>
  <si>
    <t>2025/10/14 13:21:54</t>
  </si>
  <si>
    <t>NYUC91</t>
  </si>
  <si>
    <t>2025/10/12 17:49:05</t>
  </si>
  <si>
    <t>2025/10/12 18:27:55</t>
  </si>
  <si>
    <t>2025/10/12 17:09:20</t>
  </si>
  <si>
    <t>2025/10/12 17:48:21</t>
  </si>
  <si>
    <t>2025/10/12 18:28:23</t>
  </si>
  <si>
    <t>2025/10/12 18:27:12</t>
  </si>
  <si>
    <t>2025/10/14 10:01:47</t>
  </si>
  <si>
    <t>2025/10/14 11:28:28</t>
  </si>
  <si>
    <t>2025/10/14 08:24:30</t>
  </si>
  <si>
    <t>2025/10/14 09:54:22</t>
  </si>
  <si>
    <t>2025/10/14 11:21:08</t>
  </si>
  <si>
    <t>2025/10/14 11:21:03</t>
  </si>
  <si>
    <t>NYUYK</t>
  </si>
  <si>
    <t>S6E8FC3X12-KNZ</t>
  </si>
  <si>
    <t>2025/10/14 10:05:50</t>
  </si>
  <si>
    <t>2025/10/14 10:44:07</t>
  </si>
  <si>
    <t>2025/10/14 09:26:53</t>
  </si>
  <si>
    <t>2025/10/14 10:05:07</t>
  </si>
  <si>
    <t>2025/10/14 10:43:42</t>
  </si>
  <si>
    <t>2025/10/14 10:43:18</t>
  </si>
  <si>
    <t>UTS46</t>
  </si>
  <si>
    <t>SU5RY</t>
  </si>
  <si>
    <t>S5M5525A02-X0Z</t>
  </si>
  <si>
    <t>2025/10/07 10:24:38</t>
  </si>
  <si>
    <t>2025/10/07 11:16:50</t>
  </si>
  <si>
    <t>2025/10/07 09:32:36</t>
  </si>
  <si>
    <t>2025/10/07 10:23:56</t>
  </si>
  <si>
    <t>2025/10/07 11:15:49</t>
  </si>
  <si>
    <t>2025/10/07 11:15:41</t>
  </si>
  <si>
    <t>UTS34</t>
  </si>
  <si>
    <t>SU69B</t>
  </si>
  <si>
    <t>2025/10/10 21:04:16</t>
  </si>
  <si>
    <t>2025/10/10 21:55:00</t>
  </si>
  <si>
    <t>2025/10/10 20:08:47</t>
  </si>
  <si>
    <t>2025/10/10 21:03:43</t>
  </si>
  <si>
    <t>2025/10/10 21:55:09</t>
  </si>
  <si>
    <t>2025/10/10 21:54:44</t>
  </si>
  <si>
    <t>UTS51</t>
  </si>
  <si>
    <t>SU7AW</t>
  </si>
  <si>
    <t>2025/10/07 16:32:18</t>
  </si>
  <si>
    <t>2025/10/07 17:24:02</t>
  </si>
  <si>
    <t>2025/10/07 15:40:21</t>
  </si>
  <si>
    <t>2025/10/07 16:31:39</t>
  </si>
  <si>
    <t>2025/10/07 17:23:27</t>
  </si>
  <si>
    <t>2025/10/07 17:23:30</t>
  </si>
  <si>
    <t>UTS52</t>
  </si>
  <si>
    <t>SU7AX</t>
  </si>
  <si>
    <t>2025/10/08 09:52:42</t>
  </si>
  <si>
    <t>2025/10/08 10:48:51</t>
  </si>
  <si>
    <t>2025/10/08 08:45:18</t>
  </si>
  <si>
    <t>2025/10/08 09:42:32</t>
  </si>
  <si>
    <t>2025/10/08 10:36:28</t>
  </si>
  <si>
    <t>2025/10/08 10:36:07</t>
  </si>
  <si>
    <t>SU7CZ</t>
  </si>
  <si>
    <t>2025/10/07 09:16:47</t>
  </si>
  <si>
    <t>2025/10/07 10:09:12</t>
  </si>
  <si>
    <t>2025/10/07 08:25:04</t>
  </si>
  <si>
    <t>2025/10/07 09:16:12</t>
  </si>
  <si>
    <t>2025/10/07 10:07:53</t>
  </si>
  <si>
    <t>2025/10/07 10:07:37</t>
  </si>
  <si>
    <t>SU7D1</t>
  </si>
  <si>
    <t>2025/10/08 15:35:16</t>
  </si>
  <si>
    <t>2025/10/08 16:26:37</t>
  </si>
  <si>
    <t>2025/10/08 14:40:05</t>
  </si>
  <si>
    <t>2025/10/08 15:34:32</t>
  </si>
  <si>
    <t>2025/10/08 16:26:09</t>
  </si>
  <si>
    <t>2025/10/08 16:25:47</t>
  </si>
  <si>
    <t>SU7HV</t>
  </si>
  <si>
    <t>2025/10/11 07:17:58</t>
  </si>
  <si>
    <t>2025/10/11 08:09:06</t>
  </si>
  <si>
    <t>2025/10/11 06:23:54</t>
  </si>
  <si>
    <t>2025/10/11 07:17:09</t>
  </si>
  <si>
    <t>2025/10/11 08:06:10</t>
  </si>
  <si>
    <t>2025/10/11 08:08:15</t>
  </si>
  <si>
    <t>SU7RK</t>
  </si>
  <si>
    <t>2025/10/11 06:16:03</t>
  </si>
  <si>
    <t>2025/10/11 07:09:44</t>
  </si>
  <si>
    <t>2025/10/11 05:24:32</t>
  </si>
  <si>
    <t>2025/10/11 06:15:28</t>
  </si>
  <si>
    <t>2025/10/11 07:08:46</t>
  </si>
  <si>
    <t>2025/10/11 07:08:08</t>
  </si>
  <si>
    <t>SU7RN</t>
  </si>
  <si>
    <t>2025/10/11 19:52:44</t>
  </si>
  <si>
    <t>2025/10/11 20:44:14</t>
  </si>
  <si>
    <t>2025/10/11 18:59:52</t>
  </si>
  <si>
    <t>2025/10/11 19:52:11</t>
  </si>
  <si>
    <t>2025/10/11 20:45:41</t>
  </si>
  <si>
    <t>2025/10/11 20:45:15</t>
  </si>
  <si>
    <t>SU7RP</t>
  </si>
  <si>
    <t>2025/10/11 15:21:21</t>
  </si>
  <si>
    <t>2025/10/11 16:13:37</t>
  </si>
  <si>
    <t>2025/10/11 14:26:57</t>
  </si>
  <si>
    <t>2025/10/11 15:20:38</t>
  </si>
  <si>
    <t>2025/10/11 16:07:10</t>
  </si>
  <si>
    <t>2025/10/11 16:12:23</t>
  </si>
  <si>
    <t>SU7RR</t>
  </si>
  <si>
    <t>2025/10/12 05:47:27</t>
  </si>
  <si>
    <t>2025/10/12 06:38:22</t>
  </si>
  <si>
    <t>2025/10/12 04:55:40</t>
  </si>
  <si>
    <t>2025/10/12 05:46:52</t>
  </si>
  <si>
    <t>2025/10/12 06:38:37</t>
  </si>
  <si>
    <t>2025/10/12 06:38:17</t>
  </si>
  <si>
    <t>SU7WC</t>
  </si>
  <si>
    <t>2025/10/12 20:31:58</t>
  </si>
  <si>
    <t>2025/10/12 20:32:08</t>
  </si>
  <si>
    <t>2025/10/12 15:54:07</t>
  </si>
  <si>
    <t>2025/10/12 16:56:44</t>
  </si>
  <si>
    <t>2025/10/12 17:45:01</t>
  </si>
  <si>
    <t>2025/10/12 17:48:30</t>
  </si>
  <si>
    <t>UTS47</t>
  </si>
  <si>
    <t>SU7WD</t>
  </si>
  <si>
    <t>2025/10/12 20:39:19</t>
  </si>
  <si>
    <t>2025/10/12 21:30:21</t>
  </si>
  <si>
    <t>2025/10/12 19:47:25</t>
  </si>
  <si>
    <t>2025/10/12 20:38:43</t>
  </si>
  <si>
    <t>2025/10/12 21:30:30</t>
  </si>
  <si>
    <t>2025/10/12 21:30:26</t>
  </si>
  <si>
    <t>SU7WF</t>
  </si>
  <si>
    <t>2025/10/12 06:58:23</t>
  </si>
  <si>
    <t>2025/10/12 07:55:24</t>
  </si>
  <si>
    <t>2025/10/12 06:03:50</t>
  </si>
  <si>
    <t>2025/10/12 06:57:43</t>
  </si>
  <si>
    <t>2025/10/12 07:51:31</t>
  </si>
  <si>
    <t>2025/10/12 07:51:01</t>
  </si>
  <si>
    <t>SU7WG</t>
  </si>
  <si>
    <t>2025/10/11 21:47:10</t>
  </si>
  <si>
    <t>2025/10/11 22:38:06</t>
  </si>
  <si>
    <t>2025/10/11 20:56:15</t>
  </si>
  <si>
    <t>2025/10/11 21:46:35</t>
  </si>
  <si>
    <t>2025/10/11 22:37:44</t>
  </si>
  <si>
    <t>2025/10/11 22:37:31</t>
  </si>
  <si>
    <t>SU7Y4</t>
  </si>
  <si>
    <t>2025/10/13 15:39:32</t>
  </si>
  <si>
    <t>2025/10/13 16:31:37</t>
  </si>
  <si>
    <t>2025/10/13 14:44:41</t>
  </si>
  <si>
    <t>2025/10/13 15:38:50</t>
  </si>
  <si>
    <t>2025/10/13 16:28:35</t>
  </si>
  <si>
    <t>2025/10/13 16:29:51</t>
  </si>
  <si>
    <t>SU7Y5</t>
  </si>
  <si>
    <t>2025/10/14 12:15:17</t>
  </si>
  <si>
    <t>2025/10/14 13:06:38</t>
  </si>
  <si>
    <t>2025/10/14 11:23:40</t>
  </si>
  <si>
    <t>2025/10/14 12:14:44</t>
  </si>
  <si>
    <t>2025/10/14 13:06:22</t>
  </si>
  <si>
    <t>2025/10/14 13:06:09</t>
  </si>
  <si>
    <t>SU804</t>
  </si>
  <si>
    <t>2025/10/14 07:07:51</t>
  </si>
  <si>
    <t>2025/10/14 07:58:45</t>
  </si>
  <si>
    <t>2025/10/14 06:12:29</t>
  </si>
  <si>
    <t>2025/10/14 07:06:57</t>
  </si>
  <si>
    <t>2025/10/14 07:57:04</t>
  </si>
  <si>
    <t>2025/10/14 07:58:55</t>
  </si>
  <si>
    <t>SU805</t>
  </si>
  <si>
    <t>2025/10/14 11:59:10</t>
  </si>
  <si>
    <t>2025/10/14 12:51:12</t>
  </si>
  <si>
    <t>2025/10/14 11:06:15</t>
  </si>
  <si>
    <t>2025/10/14 11:58:21</t>
  </si>
  <si>
    <t>2025/10/14 12:52:11</t>
  </si>
  <si>
    <t>2025/10/14 12:51:48</t>
  </si>
  <si>
    <t>SU822</t>
  </si>
  <si>
    <t>2025/10/14 11:42:37</t>
  </si>
  <si>
    <t>2025/10/14 12:36:21</t>
  </si>
  <si>
    <t>2025/10/14 10:40:06</t>
  </si>
  <si>
    <t>2025/10/14 11:41:52</t>
  </si>
  <si>
    <t>2025/10/14 12:34:06</t>
  </si>
  <si>
    <t>2025/10/14 12:33:47</t>
  </si>
  <si>
    <t>SU83Z</t>
  </si>
  <si>
    <t>2025/10/13 07:34:11</t>
  </si>
  <si>
    <t>2025/10/13 08:26:04</t>
  </si>
  <si>
    <t>2025/10/13 06:39:59</t>
  </si>
  <si>
    <t>2025/10/13 07:33:21</t>
  </si>
  <si>
    <t>2025/10/13 08:26:10</t>
  </si>
  <si>
    <t>2025/10/13 08:25:37</t>
  </si>
  <si>
    <t>SU85Y</t>
  </si>
  <si>
    <t>2025/10/12 18:22:37</t>
  </si>
  <si>
    <t>2025/10/12 19:12:43</t>
  </si>
  <si>
    <t>2025/10/12 17:26:31</t>
  </si>
  <si>
    <t>2025/10/12 18:17:50</t>
  </si>
  <si>
    <t>2025/10/12 19:09:34</t>
  </si>
  <si>
    <t>2025/10/12 19:09:21</t>
  </si>
  <si>
    <t>SU85Z</t>
  </si>
  <si>
    <t>2025/10/14 03:17:51</t>
  </si>
  <si>
    <t>2025/10/14 02:01:33</t>
  </si>
  <si>
    <t>2025/10/14 02:52:48</t>
  </si>
  <si>
    <t>2025/10/14 03:44:36</t>
  </si>
  <si>
    <t>2025/10/14 03:44:28</t>
  </si>
  <si>
    <t>SU87Y</t>
  </si>
  <si>
    <t>2025/10/13 04:44:30</t>
  </si>
  <si>
    <t>2025/10/13 05:34:52</t>
  </si>
  <si>
    <t>2025/10/13 03:51:08</t>
  </si>
  <si>
    <t>2025/10/13 04:43:56</t>
  </si>
  <si>
    <t>2025/10/13 05:35:51</t>
  </si>
  <si>
    <t>2025/10/13 05:35:44</t>
  </si>
  <si>
    <t>SU87Z</t>
  </si>
  <si>
    <t>2025/10/13 19:59:01</t>
  </si>
  <si>
    <t>2025/10/13 18:14:23</t>
  </si>
  <si>
    <t>2025/10/13 19:06:48</t>
  </si>
  <si>
    <t>2025/10/13 19:59:00</t>
  </si>
  <si>
    <t>2025/10/13 19:58:39</t>
  </si>
  <si>
    <t>SUA79</t>
  </si>
  <si>
    <t>2025/10/13 18:37:53</t>
  </si>
  <si>
    <t>2025/10/13 19:30:31</t>
  </si>
  <si>
    <t>2025/10/13 17:45:45</t>
  </si>
  <si>
    <t>2025/10/13 18:37:14</t>
  </si>
  <si>
    <t>2025/10/13 19:29:37</t>
  </si>
  <si>
    <t>2025/10/13 19:29:00</t>
  </si>
  <si>
    <t>SUA7A</t>
  </si>
  <si>
    <t>2025/10/14 12:08:01</t>
  </si>
  <si>
    <t>2025/10/14 13:00:08</t>
  </si>
  <si>
    <t>2025/10/14 11:15:30</t>
  </si>
  <si>
    <t>2025/10/14 12:07:18</t>
  </si>
  <si>
    <t>2025/10/14 12:59:30</t>
  </si>
  <si>
    <t>2025/10/14 12:59:18</t>
  </si>
  <si>
    <t>WITH BASE AS (
    -- 원천 데이터 조인 및 필터링 (원본 유지)
    SELECT
        B.EQPID, C.LOT_NUMBER, C.DEVICE, C.현재공정, B.SORTFLAG, C.수량, B.WNO,
        ROUND((B.ETIME - B.STIME) * 24 * 60, 2) AS WTIME,
        B.STIME, B.ETIME
    FROM view_ark_mos_lotsts@MOSDB_LINK C
    LEFT JOIN testdata_simax B
        ON B.LOTID = C.LOT_NUMBER
    WHERE TO_DATE(C.ENTER_OPER_TIME, 'YYYYMMDDHH24MISS') &gt; (SYSDATE - 7)
      AND C.site IN ('NS3') 
      AND C.owner LIKE '%P%' 
      AND B.STIME IS NOT NULL
--      AND C.LOT_NUMBER in 'SU822'
),
-- **1. 중복 제거 (CLEANING)**: 동일 LOT, SORTFLAG, WNO 중 가장 최신 기록(ETIME DESC)만 선택
BASE_CLEAN AS (
    SELECT T.*
    FROM (
        SELECT
            B.*,
            -- 최신 기록에 1을 부여합니다.
            ROW_NUMBER() OVER (
                PARTITION BY B.LOT_NUMBER, B.SORTFLAG, B.WNO
                ORDER BY B.ETIME DESC 
            ) AS RN
        FROM BASE B
    ) T
    WHERE T.RN = 1 -- RN=1인 행, 즉 가장 최근 데이터만 유효한 것으로 간주
),
WTIME_AGG AS (
    -- WTIME_AGG CTE는 원본 로직을 유지하지만, 실제 데이터는 BASE_CLEAN을 통해 필터링된 후 사용됩니다.
    SELECT
        C1.LOT_NUMBER, C1.SORTFLAG, C1.WNO,
        (SELECT AVG(C2.WTIME)
         FROM BASE_CLEAN C2 -- **BASE 대신 BASE_CLEAN 사용**
         WHERE C2.LOT_NUMBER = C1.LOT_NUMBER
           AND C2.SORTFLAG = C1.SORTFLAG
           AND C2.WNO &lt; C1.WNO) AS EST_AVG,
        (SELECT MEDIAN(C2.WTIME)
         FROM BASE_CLEAN C2 -- **BASE 대신 BASE_CLEAN 사용**
         WHERE C2.LOT_NUMBER = C1.LOT_NUMBER
           AND C2.SORTFLAG = C1.SORTFLAG
           AND C2.WNO &lt; C1.WNO) AS EST_MED
    FROM BASE_CLEAN C1 -- **BASE 대신 BASE_CLEAN 사용**
),
BASE_WITH_AGG AS (
    SELECT
        B.*,
        W.EST_AVG,
        W.EST_MED,
        -- 중복 제거된 데이터를 기반으로 MAX_WNO 계산
        MAX(B.WNO) OVER (PARTITION BY B.LOT_NUMBER, B.SORTFLAG) AS MAX_WNO
    FROM BASE_CLEAN B -- **BASE 대신 BASE_CLEAN 사용**
    LEFT JOIN WTIME_AGG W
      ON B.LOT_NUMBER = W.LOT_NUMBER
      AND B.SORTFLAG = W.SORTFLAG
      AND B.WNO = W.WNO
)
SELECT
    B.EQPID, B.LOT_NUMBER, B.DEVICE, B.현재공정, B.SORTFLAG, B.수량, B.WNO,
    TO_CHAR(B.STIME, 'YYYY/MM/DD HH24:MI:SS') AS STIME,
    TO_CHAR(B.ETIME, 'YYYY/MM/DD HH24:MI:SS') AS ETIME,
    B.WTIME,
    ROUND(B.EST_AVG, 2) AS EST_AVG,
    ROUND(B.EST_MED, 2) AS EST_MED,
    -- 예상 완료 시간 계산 (로직 유지)
    CASE
        WHEN B.WNO = B.MAX_WNO - 1 AND B.EST_AVG IS NOT NULL THEN
            TO_CHAR(
                (SELECT MAX(B2.ETIME)
                 FROM BASE_CLEAN B2 -- **BASE 대신 BASE_CLEAN 사용**
                 WHERE B2.LOT_NUMBER = B.LOT_NUMBER
                   AND B2.SORTFLAG = B.SORTFLAG
                   AND B2.WNO = B.WNO)
                + NUMTODSINTERVAL(B.EST_AVG, 'MINUTE'),
                'YYYY/MM/DD HH24:MI:SS'
            )
        ELSE NULL
    END AS EST_AVG_TIME,
    CASE
        WHEN B.WNO = B.MAX_WNO - 1 AND B.EST_MED IS NOT NULL THEN
            TO_CHAR(
                (SELECT MAX(B3.ETIME)
                 FROM BASE_CLEAN B3 -- **BASE 대신 BASE_CLEAN 사용**
                 WHERE B3.LOT_NUMBER = B.LOT_NUMBER
                   AND B3.SORTFLAG = B.SORTFLAG
                   AND B3.WNO = B.WNO)
                + NUMTODSINTERVAL(B.EST_MED, 'MINUTE'),
                'YYYY/MM/DD HH24:MI:SS'
            )
        ELSE NULL
    END AS EST_MED_TIME
FROM BASE_WITH_AGG B
-- **2. 최종 필터링**: 최종 공정 또는 최종 공정 직전 공정만 추출
WHERE B.WNO = B.MAX_WNO
   OR B.WNO = B.MAX_WNO - 1
ORDER BY B.LOT_NUMBER, B.SORTFLAG, B.WNO DESC</t>
  </si>
  <si>
    <t>AVG_DVI</t>
    <phoneticPr fontId="2" type="noConversion"/>
  </si>
  <si>
    <t>MED_DVI</t>
    <phoneticPr fontId="2" type="noConversion"/>
  </si>
  <si>
    <t>EST_AVG_TIME</t>
    <phoneticPr fontId="2" type="noConversion"/>
  </si>
  <si>
    <t>A42NB</t>
    <phoneticPr fontId="2" type="noConversion"/>
  </si>
  <si>
    <t>AVG_MIN</t>
    <phoneticPr fontId="2" type="noConversion"/>
  </si>
  <si>
    <t>MED_MIN</t>
    <phoneticPr fontId="2" type="noConversion"/>
  </si>
  <si>
    <t>행 레이블</t>
  </si>
  <si>
    <t>총합계</t>
  </si>
  <si>
    <t>합계 : AVG_MIN</t>
  </si>
  <si>
    <t>합계 : MED_MIN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</si>
</sst>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:ss;@"/>
    <numFmt numFmtId="177" formatCode="0.0_);[Red]\(0.0\)"/>
  </numFmts>
  <fonts count="3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[EST_TEST_ENDTIME2 1.xlsx]Sheet1!피벗 테이블15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합계 : AVG_MIN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Sheet1!$A$3:$A$217</c:f>
              <c:multiLvlStrCache>
                <c:ptCount val="132"/>
                <c:lvl>
                  <c:pt idx="0">
                    <c:v>L1</c:v>
                  </c:pt>
                  <c:pt idx="1">
                    <c:v>L2</c:v>
                  </c:pt>
                  <c:pt idx="2">
                    <c:v>L1</c:v>
                  </c:pt>
                  <c:pt idx="3">
                    <c:v>L2</c:v>
                  </c:pt>
                  <c:pt idx="4">
                    <c:v>L3</c:v>
                  </c:pt>
                  <c:pt idx="5">
                    <c:v>L1</c:v>
                  </c:pt>
                  <c:pt idx="6">
                    <c:v>L2</c:v>
                  </c:pt>
                  <c:pt idx="7">
                    <c:v>L1</c:v>
                  </c:pt>
                  <c:pt idx="8">
                    <c:v>L1</c:v>
                  </c:pt>
                  <c:pt idx="9">
                    <c:v>L2</c:v>
                  </c:pt>
                  <c:pt idx="10">
                    <c:v>L1</c:v>
                  </c:pt>
                  <c:pt idx="11">
                    <c:v>L2</c:v>
                  </c:pt>
                  <c:pt idx="12">
                    <c:v>L1</c:v>
                  </c:pt>
                  <c:pt idx="13">
                    <c:v>L2</c:v>
                  </c:pt>
                  <c:pt idx="14">
                    <c:v>L3</c:v>
                  </c:pt>
                  <c:pt idx="15">
                    <c:v>L1</c:v>
                  </c:pt>
                  <c:pt idx="16">
                    <c:v>L2</c:v>
                  </c:pt>
                  <c:pt idx="17">
                    <c:v>L1</c:v>
                  </c:pt>
                  <c:pt idx="18">
                    <c:v>L2</c:v>
                  </c:pt>
                  <c:pt idx="19">
                    <c:v>L3</c:v>
                  </c:pt>
                  <c:pt idx="20">
                    <c:v>L1</c:v>
                  </c:pt>
                  <c:pt idx="21">
                    <c:v>L2</c:v>
                  </c:pt>
                  <c:pt idx="22">
                    <c:v>L3</c:v>
                  </c:pt>
                  <c:pt idx="23">
                    <c:v>L1</c:v>
                  </c:pt>
                  <c:pt idx="24">
                    <c:v>L2</c:v>
                  </c:pt>
                  <c:pt idx="25">
                    <c:v>L3</c:v>
                  </c:pt>
                  <c:pt idx="26">
                    <c:v>L1</c:v>
                  </c:pt>
                  <c:pt idx="27">
                    <c:v>L2</c:v>
                  </c:pt>
                  <c:pt idx="28">
                    <c:v>L1</c:v>
                  </c:pt>
                  <c:pt idx="29">
                    <c:v>L2</c:v>
                  </c:pt>
                  <c:pt idx="30">
                    <c:v>L1</c:v>
                  </c:pt>
                  <c:pt idx="31">
                    <c:v>L1</c:v>
                  </c:pt>
                  <c:pt idx="32">
                    <c:v>L2</c:v>
                  </c:pt>
                  <c:pt idx="33">
                    <c:v>L3</c:v>
                  </c:pt>
                  <c:pt idx="34">
                    <c:v>L1</c:v>
                  </c:pt>
                  <c:pt idx="35">
                    <c:v>L2</c:v>
                  </c:pt>
                  <c:pt idx="36">
                    <c:v>L1</c:v>
                  </c:pt>
                  <c:pt idx="37">
                    <c:v>L2</c:v>
                  </c:pt>
                  <c:pt idx="38">
                    <c:v>L3</c:v>
                  </c:pt>
                  <c:pt idx="39">
                    <c:v>L1</c:v>
                  </c:pt>
                  <c:pt idx="40">
                    <c:v>L2</c:v>
                  </c:pt>
                  <c:pt idx="41">
                    <c:v>L3</c:v>
                  </c:pt>
                  <c:pt idx="42">
                    <c:v>L1</c:v>
                  </c:pt>
                  <c:pt idx="43">
                    <c:v>L1</c:v>
                  </c:pt>
                  <c:pt idx="44">
                    <c:v>L1</c:v>
                  </c:pt>
                  <c:pt idx="45">
                    <c:v>L2</c:v>
                  </c:pt>
                  <c:pt idx="46">
                    <c:v>L3</c:v>
                  </c:pt>
                  <c:pt idx="47">
                    <c:v>L1</c:v>
                  </c:pt>
                  <c:pt idx="48">
                    <c:v>L2</c:v>
                  </c:pt>
                  <c:pt idx="49">
                    <c:v>L1</c:v>
                  </c:pt>
                  <c:pt idx="50">
                    <c:v>L2</c:v>
                  </c:pt>
                  <c:pt idx="51">
                    <c:v>L3</c:v>
                  </c:pt>
                  <c:pt idx="52">
                    <c:v>L1</c:v>
                  </c:pt>
                  <c:pt idx="53">
                    <c:v>L2</c:v>
                  </c:pt>
                  <c:pt idx="54">
                    <c:v>L3</c:v>
                  </c:pt>
                  <c:pt idx="55">
                    <c:v>L1</c:v>
                  </c:pt>
                  <c:pt idx="56">
                    <c:v>L2</c:v>
                  </c:pt>
                  <c:pt idx="57">
                    <c:v>L1</c:v>
                  </c:pt>
                  <c:pt idx="58">
                    <c:v>L1</c:v>
                  </c:pt>
                  <c:pt idx="59">
                    <c:v>L2</c:v>
                  </c:pt>
                  <c:pt idx="60">
                    <c:v>L1</c:v>
                  </c:pt>
                  <c:pt idx="61">
                    <c:v>L2</c:v>
                  </c:pt>
                  <c:pt idx="62">
                    <c:v>L1</c:v>
                  </c:pt>
                  <c:pt idx="63">
                    <c:v>L2</c:v>
                  </c:pt>
                  <c:pt idx="64">
                    <c:v>L3</c:v>
                  </c:pt>
                  <c:pt idx="65">
                    <c:v>L1</c:v>
                  </c:pt>
                  <c:pt idx="66">
                    <c:v>L1</c:v>
                  </c:pt>
                  <c:pt idx="67">
                    <c:v>L1</c:v>
                  </c:pt>
                  <c:pt idx="68">
                    <c:v>L2</c:v>
                  </c:pt>
                  <c:pt idx="69">
                    <c:v>L2</c:v>
                  </c:pt>
                  <c:pt idx="70">
                    <c:v>L2</c:v>
                  </c:pt>
                  <c:pt idx="71">
                    <c:v>L2</c:v>
                  </c:pt>
                  <c:pt idx="72">
                    <c:v>L1</c:v>
                  </c:pt>
                  <c:pt idx="73">
                    <c:v>L1</c:v>
                  </c:pt>
                  <c:pt idx="74">
                    <c:v>L2</c:v>
                  </c:pt>
                  <c:pt idx="75">
                    <c:v>L1</c:v>
                  </c:pt>
                  <c:pt idx="76">
                    <c:v>L2</c:v>
                  </c:pt>
                  <c:pt idx="77">
                    <c:v>L1</c:v>
                  </c:pt>
                  <c:pt idx="78">
                    <c:v>L1</c:v>
                  </c:pt>
                  <c:pt idx="79">
                    <c:v>L2</c:v>
                  </c:pt>
                  <c:pt idx="80">
                    <c:v>L1</c:v>
                  </c:pt>
                  <c:pt idx="81">
                    <c:v>L2</c:v>
                  </c:pt>
                  <c:pt idx="82">
                    <c:v>L1</c:v>
                  </c:pt>
                  <c:pt idx="83">
                    <c:v>L1</c:v>
                  </c:pt>
                  <c:pt idx="84">
                    <c:v>L2</c:v>
                  </c:pt>
                  <c:pt idx="85">
                    <c:v>L1</c:v>
                  </c:pt>
                  <c:pt idx="86">
                    <c:v>L2</c:v>
                  </c:pt>
                  <c:pt idx="87">
                    <c:v>L1</c:v>
                  </c:pt>
                  <c:pt idx="88">
                    <c:v>L2</c:v>
                  </c:pt>
                  <c:pt idx="89">
                    <c:v>L1</c:v>
                  </c:pt>
                  <c:pt idx="90">
                    <c:v>L1</c:v>
                  </c:pt>
                  <c:pt idx="91">
                    <c:v>L1</c:v>
                  </c:pt>
                  <c:pt idx="92">
                    <c:v>L2</c:v>
                  </c:pt>
                  <c:pt idx="93">
                    <c:v>L1</c:v>
                  </c:pt>
                  <c:pt idx="94">
                    <c:v>L2</c:v>
                  </c:pt>
                  <c:pt idx="95">
                    <c:v>L1</c:v>
                  </c:pt>
                  <c:pt idx="96">
                    <c:v>L2</c:v>
                  </c:pt>
                  <c:pt idx="97">
                    <c:v>L1</c:v>
                  </c:pt>
                  <c:pt idx="98">
                    <c:v>L1</c:v>
                  </c:pt>
                  <c:pt idx="99">
                    <c:v>L2</c:v>
                  </c:pt>
                  <c:pt idx="100">
                    <c:v>L1</c:v>
                  </c:pt>
                  <c:pt idx="101">
                    <c:v>L2</c:v>
                  </c:pt>
                  <c:pt idx="102">
                    <c:v>L1</c:v>
                  </c:pt>
                  <c:pt idx="103">
                    <c:v>L2</c:v>
                  </c:pt>
                  <c:pt idx="104">
                    <c:v>L1</c:v>
                  </c:pt>
                  <c:pt idx="105">
                    <c:v>L2</c:v>
                  </c:pt>
                  <c:pt idx="106">
                    <c:v>L2</c:v>
                  </c:pt>
                  <c:pt idx="107">
                    <c:v>L2</c:v>
                  </c:pt>
                  <c:pt idx="108">
                    <c:v>L2</c:v>
                  </c:pt>
                  <c:pt idx="109">
                    <c:v>L2</c:v>
                  </c:pt>
                  <c:pt idx="110">
                    <c:v>L2</c:v>
                  </c:pt>
                  <c:pt idx="111">
                    <c:v>L2</c:v>
                  </c:pt>
                  <c:pt idx="112">
                    <c:v>L2</c:v>
                  </c:pt>
                  <c:pt idx="113">
                    <c:v>L2</c:v>
                  </c:pt>
                  <c:pt idx="114">
                    <c:v>L2</c:v>
                  </c:pt>
                  <c:pt idx="115">
                    <c:v>L2</c:v>
                  </c:pt>
                  <c:pt idx="116">
                    <c:v>L2</c:v>
                  </c:pt>
                  <c:pt idx="117">
                    <c:v>L2</c:v>
                  </c:pt>
                  <c:pt idx="118">
                    <c:v>L2</c:v>
                  </c:pt>
                  <c:pt idx="119">
                    <c:v>L2</c:v>
                  </c:pt>
                  <c:pt idx="120">
                    <c:v>L2</c:v>
                  </c:pt>
                  <c:pt idx="121">
                    <c:v>L2</c:v>
                  </c:pt>
                  <c:pt idx="122">
                    <c:v>L2</c:v>
                  </c:pt>
                  <c:pt idx="123">
                    <c:v>L2</c:v>
                  </c:pt>
                  <c:pt idx="124">
                    <c:v>L2</c:v>
                  </c:pt>
                  <c:pt idx="125">
                    <c:v>L2</c:v>
                  </c:pt>
                  <c:pt idx="126">
                    <c:v>L2</c:v>
                  </c:pt>
                  <c:pt idx="127">
                    <c:v>L2</c:v>
                  </c:pt>
                  <c:pt idx="128">
                    <c:v>L2</c:v>
                  </c:pt>
                  <c:pt idx="129">
                    <c:v>L2</c:v>
                  </c:pt>
                  <c:pt idx="130">
                    <c:v>L2</c:v>
                  </c:pt>
                  <c:pt idx="131">
                    <c:v>L2</c:v>
                  </c:pt>
                </c:lvl>
                <c:lvl>
                  <c:pt idx="0">
                    <c:v>A42DT</c:v>
                  </c:pt>
                  <c:pt idx="2">
                    <c:v>A42F21</c:v>
                  </c:pt>
                  <c:pt idx="5">
                    <c:v>A42F5</c:v>
                  </c:pt>
                  <c:pt idx="7">
                    <c:v>A42FT</c:v>
                  </c:pt>
                  <c:pt idx="8">
                    <c:v>A42N3</c:v>
                  </c:pt>
                  <c:pt idx="10">
                    <c:v>A42NB</c:v>
                  </c:pt>
                  <c:pt idx="12">
                    <c:v>A42NK</c:v>
                  </c:pt>
                  <c:pt idx="15">
                    <c:v>A42NVB</c:v>
                  </c:pt>
                  <c:pt idx="17">
                    <c:v>A42PY</c:v>
                  </c:pt>
                  <c:pt idx="20">
                    <c:v>A42PY1</c:v>
                  </c:pt>
                  <c:pt idx="23">
                    <c:v>A42RK</c:v>
                  </c:pt>
                  <c:pt idx="26">
                    <c:v>A42ZD</c:v>
                  </c:pt>
                  <c:pt idx="28">
                    <c:v>A42ZZ</c:v>
                  </c:pt>
                  <c:pt idx="30">
                    <c:v>A4302</c:v>
                  </c:pt>
                  <c:pt idx="31">
                    <c:v>A43021</c:v>
                  </c:pt>
                  <c:pt idx="34">
                    <c:v>A4329</c:v>
                  </c:pt>
                  <c:pt idx="36">
                    <c:v>A43AD</c:v>
                  </c:pt>
                  <c:pt idx="39">
                    <c:v>A43AD1</c:v>
                  </c:pt>
                  <c:pt idx="42">
                    <c:v>A43CR</c:v>
                  </c:pt>
                  <c:pt idx="43">
                    <c:v>A43GR</c:v>
                  </c:pt>
                  <c:pt idx="44">
                    <c:v>A43GZ</c:v>
                  </c:pt>
                  <c:pt idx="47">
                    <c:v>A43H4</c:v>
                  </c:pt>
                  <c:pt idx="49">
                    <c:v>A43HZA</c:v>
                  </c:pt>
                  <c:pt idx="52">
                    <c:v>A43HZB</c:v>
                  </c:pt>
                  <c:pt idx="55">
                    <c:v>A43KC</c:v>
                  </c:pt>
                  <c:pt idx="57">
                    <c:v>A43N2</c:v>
                  </c:pt>
                  <c:pt idx="58">
                    <c:v>A43TN</c:v>
                  </c:pt>
                  <c:pt idx="60">
                    <c:v>A43UT</c:v>
                  </c:pt>
                  <c:pt idx="62">
                    <c:v>A43W8</c:v>
                  </c:pt>
                  <c:pt idx="65">
                    <c:v>A43WX</c:v>
                  </c:pt>
                  <c:pt idx="66">
                    <c:v>A4406</c:v>
                  </c:pt>
                  <c:pt idx="67">
                    <c:v>A441V</c:v>
                  </c:pt>
                  <c:pt idx="69">
                    <c:v>F2ZD5</c:v>
                  </c:pt>
                  <c:pt idx="70">
                    <c:v>F2ZGF</c:v>
                  </c:pt>
                  <c:pt idx="71">
                    <c:v>F2ZP7</c:v>
                  </c:pt>
                  <c:pt idx="72">
                    <c:v>F2ZPN</c:v>
                  </c:pt>
                  <c:pt idx="73">
                    <c:v>F2ZRF2</c:v>
                  </c:pt>
                  <c:pt idx="75">
                    <c:v>F30H9</c:v>
                  </c:pt>
                  <c:pt idx="77">
                    <c:v>NYR9F</c:v>
                  </c:pt>
                  <c:pt idx="78">
                    <c:v>NYRCC</c:v>
                  </c:pt>
                  <c:pt idx="80">
                    <c:v>NYRFB</c:v>
                  </c:pt>
                  <c:pt idx="82">
                    <c:v>NYRGG</c:v>
                  </c:pt>
                  <c:pt idx="83">
                    <c:v>NYRKY</c:v>
                  </c:pt>
                  <c:pt idx="85">
                    <c:v>NYRN2</c:v>
                  </c:pt>
                  <c:pt idx="87">
                    <c:v>NYRN4</c:v>
                  </c:pt>
                  <c:pt idx="89">
                    <c:v>NYTH5</c:v>
                  </c:pt>
                  <c:pt idx="90">
                    <c:v>NYTH6</c:v>
                  </c:pt>
                  <c:pt idx="91">
                    <c:v>NYTP5</c:v>
                  </c:pt>
                  <c:pt idx="93">
                    <c:v>NYTP51</c:v>
                  </c:pt>
                  <c:pt idx="95">
                    <c:v>NYTT6</c:v>
                  </c:pt>
                  <c:pt idx="97">
                    <c:v>NYTT7</c:v>
                  </c:pt>
                  <c:pt idx="98">
                    <c:v>NYTT8</c:v>
                  </c:pt>
                  <c:pt idx="100">
                    <c:v>NYUC9</c:v>
                  </c:pt>
                  <c:pt idx="102">
                    <c:v>NYUC91</c:v>
                  </c:pt>
                  <c:pt idx="104">
                    <c:v>NYUYK</c:v>
                  </c:pt>
                  <c:pt idx="105">
                    <c:v>SU5RY</c:v>
                  </c:pt>
                  <c:pt idx="106">
                    <c:v>SU69B</c:v>
                  </c:pt>
                  <c:pt idx="107">
                    <c:v>SU7AW</c:v>
                  </c:pt>
                  <c:pt idx="108">
                    <c:v>SU7AX</c:v>
                  </c:pt>
                  <c:pt idx="109">
                    <c:v>SU7CZ</c:v>
                  </c:pt>
                  <c:pt idx="110">
                    <c:v>SU7D1</c:v>
                  </c:pt>
                  <c:pt idx="111">
                    <c:v>SU7HV</c:v>
                  </c:pt>
                  <c:pt idx="112">
                    <c:v>SU7RK</c:v>
                  </c:pt>
                  <c:pt idx="113">
                    <c:v>SU7RN</c:v>
                  </c:pt>
                  <c:pt idx="114">
                    <c:v>SU7RP</c:v>
                  </c:pt>
                  <c:pt idx="115">
                    <c:v>SU7RR</c:v>
                  </c:pt>
                  <c:pt idx="116">
                    <c:v>SU7WC</c:v>
                  </c:pt>
                  <c:pt idx="117">
                    <c:v>SU7WD</c:v>
                  </c:pt>
                  <c:pt idx="118">
                    <c:v>SU7WF</c:v>
                  </c:pt>
                  <c:pt idx="119">
                    <c:v>SU7WG</c:v>
                  </c:pt>
                  <c:pt idx="120">
                    <c:v>SU7Y4</c:v>
                  </c:pt>
                  <c:pt idx="121">
                    <c:v>SU7Y5</c:v>
                  </c:pt>
                  <c:pt idx="122">
                    <c:v>SU804</c:v>
                  </c:pt>
                  <c:pt idx="123">
                    <c:v>SU805</c:v>
                  </c:pt>
                  <c:pt idx="124">
                    <c:v>SU822</c:v>
                  </c:pt>
                  <c:pt idx="125">
                    <c:v>SU83Z</c:v>
                  </c:pt>
                  <c:pt idx="126">
                    <c:v>SU85Y</c:v>
                  </c:pt>
                  <c:pt idx="127">
                    <c:v>SU85Z</c:v>
                  </c:pt>
                  <c:pt idx="128">
                    <c:v>SU87Y</c:v>
                  </c:pt>
                  <c:pt idx="129">
                    <c:v>SU87Z</c:v>
                  </c:pt>
                  <c:pt idx="130">
                    <c:v>SUA79</c:v>
                  </c:pt>
                  <c:pt idx="131">
                    <c:v>SUA7A</c:v>
                  </c:pt>
                </c:lvl>
              </c:multiLvlStrCache>
            </c:multiLvlStrRef>
          </c:cat>
          <c:val>
            <c:numRef>
              <c:f>Sheet1!$B$3:$B$217</c:f>
              <c:numCache>
                <c:formatCode>General</c:formatCode>
                <c:ptCount val="132"/>
                <c:pt idx="0">
                  <c:v>11.800000002840534</c:v>
                </c:pt>
                <c:pt idx="1">
                  <c:v>7.2999999986495823</c:v>
                </c:pt>
                <c:pt idx="2">
                  <c:v>23.36666667019017</c:v>
                </c:pt>
                <c:pt idx="3">
                  <c:v>23.000000001629815</c:v>
                </c:pt>
                <c:pt idx="4">
                  <c:v>3.7333333259448409</c:v>
                </c:pt>
                <c:pt idx="5">
                  <c:v>1.4000000024680048</c:v>
                </c:pt>
                <c:pt idx="6">
                  <c:v>15.333333334419876</c:v>
                </c:pt>
                <c:pt idx="7">
                  <c:v>1.0833333246409893</c:v>
                </c:pt>
                <c:pt idx="8">
                  <c:v>17.533333324827254</c:v>
                </c:pt>
                <c:pt idx="9">
                  <c:v>10.433333331020549</c:v>
                </c:pt>
                <c:pt idx="10">
                  <c:v>0.31666666734963655</c:v>
                </c:pt>
                <c:pt idx="11">
                  <c:v>186.28333333530463</c:v>
                </c:pt>
                <c:pt idx="12">
                  <c:v>4.1333333251532167</c:v>
                </c:pt>
                <c:pt idx="13">
                  <c:v>9.8833333386573941</c:v>
                </c:pt>
                <c:pt idx="14">
                  <c:v>0.11666666250675917</c:v>
                </c:pt>
                <c:pt idx="15">
                  <c:v>0.63333333469927311</c:v>
                </c:pt>
                <c:pt idx="16">
                  <c:v>66160142.783333331</c:v>
                </c:pt>
                <c:pt idx="17">
                  <c:v>4.2999999993480742</c:v>
                </c:pt>
                <c:pt idx="18">
                  <c:v>27.416666673962027</c:v>
                </c:pt>
                <c:pt idx="19">
                  <c:v>12.550000000046566</c:v>
                </c:pt>
                <c:pt idx="20">
                  <c:v>4.6166666666977108</c:v>
                </c:pt>
                <c:pt idx="21">
                  <c:v>14.03333333437331</c:v>
                </c:pt>
                <c:pt idx="22">
                  <c:v>3.2333333243150264</c:v>
                </c:pt>
                <c:pt idx="23">
                  <c:v>19.216666663996875</c:v>
                </c:pt>
                <c:pt idx="24">
                  <c:v>17.199999997392297</c:v>
                </c:pt>
                <c:pt idx="25">
                  <c:v>4.3833333312068135</c:v>
                </c:pt>
                <c:pt idx="26">
                  <c:v>66.916666666511446</c:v>
                </c:pt>
                <c:pt idx="27">
                  <c:v>5.8333333244081587</c:v>
                </c:pt>
                <c:pt idx="28">
                  <c:v>1.9333333347458392</c:v>
                </c:pt>
                <c:pt idx="29">
                  <c:v>66160080.799999997</c:v>
                </c:pt>
                <c:pt idx="30">
                  <c:v>66154225.616666667</c:v>
                </c:pt>
                <c:pt idx="31">
                  <c:v>48.71666666585952</c:v>
                </c:pt>
                <c:pt idx="32">
                  <c:v>59.616666667861864</c:v>
                </c:pt>
                <c:pt idx="33">
                  <c:v>0.46666666050441563</c:v>
                </c:pt>
                <c:pt idx="34">
                  <c:v>20.58333333581686</c:v>
                </c:pt>
                <c:pt idx="35">
                  <c:v>11.599999997997656</c:v>
                </c:pt>
                <c:pt idx="36">
                  <c:v>8.1666666688397527</c:v>
                </c:pt>
                <c:pt idx="37">
                  <c:v>4.6833333384711295</c:v>
                </c:pt>
                <c:pt idx="38">
                  <c:v>3.0666666605975479</c:v>
                </c:pt>
                <c:pt idx="39">
                  <c:v>0.14999999315477908</c:v>
                </c:pt>
                <c:pt idx="40">
                  <c:v>25.716666664229706</c:v>
                </c:pt>
                <c:pt idx="41">
                  <c:v>0.31666666734963655</c:v>
                </c:pt>
                <c:pt idx="42">
                  <c:v>12.749999994412065</c:v>
                </c:pt>
                <c:pt idx="43">
                  <c:v>1.516666664974764</c:v>
                </c:pt>
                <c:pt idx="44">
                  <c:v>113.19999999599531</c:v>
                </c:pt>
                <c:pt idx="45">
                  <c:v>33.833333331858739</c:v>
                </c:pt>
                <c:pt idx="46">
                  <c:v>66160146.783333331</c:v>
                </c:pt>
                <c:pt idx="47">
                  <c:v>0.43333332985639572</c:v>
                </c:pt>
                <c:pt idx="48">
                  <c:v>132320030.40000001</c:v>
                </c:pt>
                <c:pt idx="49">
                  <c:v>3.5333333315793425</c:v>
                </c:pt>
                <c:pt idx="50">
                  <c:v>23.850000001257285</c:v>
                </c:pt>
                <c:pt idx="51">
                  <c:v>15.416666666278616</c:v>
                </c:pt>
                <c:pt idx="52">
                  <c:v>4.2833333392627537</c:v>
                </c:pt>
                <c:pt idx="53">
                  <c:v>21.449999995529652</c:v>
                </c:pt>
                <c:pt idx="54">
                  <c:v>2.5499999988824129</c:v>
                </c:pt>
                <c:pt idx="55">
                  <c:v>27.433333334047347</c:v>
                </c:pt>
                <c:pt idx="56">
                  <c:v>10.816666670143604</c:v>
                </c:pt>
                <c:pt idx="57">
                  <c:v>30.683333328925073</c:v>
                </c:pt>
                <c:pt idx="58">
                  <c:v>1.1666666669771075</c:v>
                </c:pt>
                <c:pt idx="59">
                  <c:v>132320210.56666666</c:v>
                </c:pt>
                <c:pt idx="60">
                  <c:v>34.816666664555669</c:v>
                </c:pt>
                <c:pt idx="61">
                  <c:v>8.1000000075437129</c:v>
                </c:pt>
                <c:pt idx="62">
                  <c:v>25.616666661808267</c:v>
                </c:pt>
                <c:pt idx="63">
                  <c:v>133.19999999832362</c:v>
                </c:pt>
                <c:pt idx="64">
                  <c:v>8.583333328133449</c:v>
                </c:pt>
                <c:pt idx="65">
                  <c:v>1.183333337539807</c:v>
                </c:pt>
                <c:pt idx="66">
                  <c:v>11.783333332277834</c:v>
                </c:pt>
                <c:pt idx="67">
                  <c:v>1.183333337539807</c:v>
                </c:pt>
                <c:pt idx="68">
                  <c:v>4.9000000033993274</c:v>
                </c:pt>
                <c:pt idx="69">
                  <c:v>4.4166666723322123</c:v>
                </c:pt>
                <c:pt idx="70">
                  <c:v>0.45000000041909516</c:v>
                </c:pt>
                <c:pt idx="71">
                  <c:v>23.650000006891787</c:v>
                </c:pt>
                <c:pt idx="72">
                  <c:v>66159964.216666661</c:v>
                </c:pt>
                <c:pt idx="73">
                  <c:v>283.34999999846332</c:v>
                </c:pt>
                <c:pt idx="74">
                  <c:v>1.2833333294838667</c:v>
                </c:pt>
                <c:pt idx="75">
                  <c:v>105.45000000740401</c:v>
                </c:pt>
                <c:pt idx="76">
                  <c:v>5.0499999965541065</c:v>
                </c:pt>
                <c:pt idx="77">
                  <c:v>0.88333334075286984</c:v>
                </c:pt>
                <c:pt idx="78">
                  <c:v>0.24999999557621777</c:v>
                </c:pt>
                <c:pt idx="79">
                  <c:v>0.95000000204890966</c:v>
                </c:pt>
                <c:pt idx="80">
                  <c:v>3.2999999960884452</c:v>
                </c:pt>
                <c:pt idx="81">
                  <c:v>0.91666667140088975</c:v>
                </c:pt>
                <c:pt idx="82">
                  <c:v>66159732.616666675</c:v>
                </c:pt>
                <c:pt idx="83">
                  <c:v>1.0666666645556688</c:v>
                </c:pt>
                <c:pt idx="84">
                  <c:v>0.2333333354908973</c:v>
                </c:pt>
                <c:pt idx="85">
                  <c:v>0.7333333371207118</c:v>
                </c:pt>
                <c:pt idx="86">
                  <c:v>0.29999999678693712</c:v>
                </c:pt>
                <c:pt idx="87">
                  <c:v>0.34999999799765646</c:v>
                </c:pt>
                <c:pt idx="88">
                  <c:v>66160116.999999993</c:v>
                </c:pt>
                <c:pt idx="89">
                  <c:v>0.68333332543261349</c:v>
                </c:pt>
                <c:pt idx="90">
                  <c:v>0.2333333354908973</c:v>
                </c:pt>
                <c:pt idx="91">
                  <c:v>0.39999999920837581</c:v>
                </c:pt>
                <c:pt idx="92">
                  <c:v>0.8166666585020721</c:v>
                </c:pt>
                <c:pt idx="93">
                  <c:v>1.3166666706092656</c:v>
                </c:pt>
                <c:pt idx="94">
                  <c:v>1.1166666657663882</c:v>
                </c:pt>
                <c:pt idx="95">
                  <c:v>1.3666666613426059</c:v>
                </c:pt>
                <c:pt idx="96">
                  <c:v>23.716666668187827</c:v>
                </c:pt>
                <c:pt idx="97">
                  <c:v>1.1166666657663882</c:v>
                </c:pt>
                <c:pt idx="98">
                  <c:v>0.3666666685603559</c:v>
                </c:pt>
                <c:pt idx="99">
                  <c:v>2.0333333371672779</c:v>
                </c:pt>
                <c:pt idx="100">
                  <c:v>0.69999999599531293</c:v>
                </c:pt>
                <c:pt idx="101">
                  <c:v>0.61666666413657367</c:v>
                </c:pt>
                <c:pt idx="102">
                  <c:v>0.4666666709817946</c:v>
                </c:pt>
                <c:pt idx="103">
                  <c:v>7.3333333397749811</c:v>
                </c:pt>
                <c:pt idx="104">
                  <c:v>0.41666666977107525</c:v>
                </c:pt>
                <c:pt idx="105">
                  <c:v>1.0166666633449495</c:v>
                </c:pt>
                <c:pt idx="106">
                  <c:v>0.15000000363215804</c:v>
                </c:pt>
                <c:pt idx="107">
                  <c:v>0.58333333348855376</c:v>
                </c:pt>
                <c:pt idx="108">
                  <c:v>12.383333325851709</c:v>
                </c:pt>
                <c:pt idx="109">
                  <c:v>1.3166666706092656</c:v>
                </c:pt>
                <c:pt idx="110">
                  <c:v>0.46666666050441563</c:v>
                </c:pt>
                <c:pt idx="111">
                  <c:v>2.9333333380054682</c:v>
                </c:pt>
                <c:pt idx="112">
                  <c:v>0.96666666213423014</c:v>
                </c:pt>
                <c:pt idx="113">
                  <c:v>1.4499999932013452</c:v>
                </c:pt>
                <c:pt idx="114">
                  <c:v>6.4500000094994903</c:v>
                </c:pt>
                <c:pt idx="115">
                  <c:v>0.24999999557621777</c:v>
                </c:pt>
                <c:pt idx="116">
                  <c:v>167.11666667251848</c:v>
                </c:pt>
                <c:pt idx="117">
                  <c:v>0.15000000363215804</c:v>
                </c:pt>
                <c:pt idx="118">
                  <c:v>3.8833333295769989</c:v>
                </c:pt>
                <c:pt idx="119">
                  <c:v>0.3666666685603559</c:v>
                </c:pt>
                <c:pt idx="120">
                  <c:v>3.033333329949528</c:v>
                </c:pt>
                <c:pt idx="121">
                  <c:v>0.26666666613891721</c:v>
                </c:pt>
                <c:pt idx="122">
                  <c:v>1.6833333391696215</c:v>
                </c:pt>
                <c:pt idx="123">
                  <c:v>0.98333333269692957</c:v>
                </c:pt>
                <c:pt idx="124">
                  <c:v>2.2500000020954758</c:v>
                </c:pt>
                <c:pt idx="125">
                  <c:v>0.10000000242143869</c:v>
                </c:pt>
                <c:pt idx="126">
                  <c:v>3.1500000029336661</c:v>
                </c:pt>
                <c:pt idx="127">
                  <c:v>24.766666662180796</c:v>
                </c:pt>
                <c:pt idx="128">
                  <c:v>0.98333333269692957</c:v>
                </c:pt>
                <c:pt idx="129">
                  <c:v>1.6666670562699437E-2</c:v>
                </c:pt>
                <c:pt idx="130">
                  <c:v>0.89999999036081135</c:v>
                </c:pt>
                <c:pt idx="131">
                  <c:v>0.63333333469927311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0-4E7C-9F7D-4A5E330401E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합계 : MED_MIN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Sheet1!$A$3:$A$217</c:f>
              <c:multiLvlStrCache>
                <c:ptCount val="132"/>
                <c:lvl>
                  <c:pt idx="0">
                    <c:v>L1</c:v>
                  </c:pt>
                  <c:pt idx="1">
                    <c:v>L2</c:v>
                  </c:pt>
                  <c:pt idx="2">
                    <c:v>L1</c:v>
                  </c:pt>
                  <c:pt idx="3">
                    <c:v>L2</c:v>
                  </c:pt>
                  <c:pt idx="4">
                    <c:v>L3</c:v>
                  </c:pt>
                  <c:pt idx="5">
                    <c:v>L1</c:v>
                  </c:pt>
                  <c:pt idx="6">
                    <c:v>L2</c:v>
                  </c:pt>
                  <c:pt idx="7">
                    <c:v>L1</c:v>
                  </c:pt>
                  <c:pt idx="8">
                    <c:v>L1</c:v>
                  </c:pt>
                  <c:pt idx="9">
                    <c:v>L2</c:v>
                  </c:pt>
                  <c:pt idx="10">
                    <c:v>L1</c:v>
                  </c:pt>
                  <c:pt idx="11">
                    <c:v>L2</c:v>
                  </c:pt>
                  <c:pt idx="12">
                    <c:v>L1</c:v>
                  </c:pt>
                  <c:pt idx="13">
                    <c:v>L2</c:v>
                  </c:pt>
                  <c:pt idx="14">
                    <c:v>L3</c:v>
                  </c:pt>
                  <c:pt idx="15">
                    <c:v>L1</c:v>
                  </c:pt>
                  <c:pt idx="16">
                    <c:v>L2</c:v>
                  </c:pt>
                  <c:pt idx="17">
                    <c:v>L1</c:v>
                  </c:pt>
                  <c:pt idx="18">
                    <c:v>L2</c:v>
                  </c:pt>
                  <c:pt idx="19">
                    <c:v>L3</c:v>
                  </c:pt>
                  <c:pt idx="20">
                    <c:v>L1</c:v>
                  </c:pt>
                  <c:pt idx="21">
                    <c:v>L2</c:v>
                  </c:pt>
                  <c:pt idx="22">
                    <c:v>L3</c:v>
                  </c:pt>
                  <c:pt idx="23">
                    <c:v>L1</c:v>
                  </c:pt>
                  <c:pt idx="24">
                    <c:v>L2</c:v>
                  </c:pt>
                  <c:pt idx="25">
                    <c:v>L3</c:v>
                  </c:pt>
                  <c:pt idx="26">
                    <c:v>L1</c:v>
                  </c:pt>
                  <c:pt idx="27">
                    <c:v>L2</c:v>
                  </c:pt>
                  <c:pt idx="28">
                    <c:v>L1</c:v>
                  </c:pt>
                  <c:pt idx="29">
                    <c:v>L2</c:v>
                  </c:pt>
                  <c:pt idx="30">
                    <c:v>L1</c:v>
                  </c:pt>
                  <c:pt idx="31">
                    <c:v>L1</c:v>
                  </c:pt>
                  <c:pt idx="32">
                    <c:v>L2</c:v>
                  </c:pt>
                  <c:pt idx="33">
                    <c:v>L3</c:v>
                  </c:pt>
                  <c:pt idx="34">
                    <c:v>L1</c:v>
                  </c:pt>
                  <c:pt idx="35">
                    <c:v>L2</c:v>
                  </c:pt>
                  <c:pt idx="36">
                    <c:v>L1</c:v>
                  </c:pt>
                  <c:pt idx="37">
                    <c:v>L2</c:v>
                  </c:pt>
                  <c:pt idx="38">
                    <c:v>L3</c:v>
                  </c:pt>
                  <c:pt idx="39">
                    <c:v>L1</c:v>
                  </c:pt>
                  <c:pt idx="40">
                    <c:v>L2</c:v>
                  </c:pt>
                  <c:pt idx="41">
                    <c:v>L3</c:v>
                  </c:pt>
                  <c:pt idx="42">
                    <c:v>L1</c:v>
                  </c:pt>
                  <c:pt idx="43">
                    <c:v>L1</c:v>
                  </c:pt>
                  <c:pt idx="44">
                    <c:v>L1</c:v>
                  </c:pt>
                  <c:pt idx="45">
                    <c:v>L2</c:v>
                  </c:pt>
                  <c:pt idx="46">
                    <c:v>L3</c:v>
                  </c:pt>
                  <c:pt idx="47">
                    <c:v>L1</c:v>
                  </c:pt>
                  <c:pt idx="48">
                    <c:v>L2</c:v>
                  </c:pt>
                  <c:pt idx="49">
                    <c:v>L1</c:v>
                  </c:pt>
                  <c:pt idx="50">
                    <c:v>L2</c:v>
                  </c:pt>
                  <c:pt idx="51">
                    <c:v>L3</c:v>
                  </c:pt>
                  <c:pt idx="52">
                    <c:v>L1</c:v>
                  </c:pt>
                  <c:pt idx="53">
                    <c:v>L2</c:v>
                  </c:pt>
                  <c:pt idx="54">
                    <c:v>L3</c:v>
                  </c:pt>
                  <c:pt idx="55">
                    <c:v>L1</c:v>
                  </c:pt>
                  <c:pt idx="56">
                    <c:v>L2</c:v>
                  </c:pt>
                  <c:pt idx="57">
                    <c:v>L1</c:v>
                  </c:pt>
                  <c:pt idx="58">
                    <c:v>L1</c:v>
                  </c:pt>
                  <c:pt idx="59">
                    <c:v>L2</c:v>
                  </c:pt>
                  <c:pt idx="60">
                    <c:v>L1</c:v>
                  </c:pt>
                  <c:pt idx="61">
                    <c:v>L2</c:v>
                  </c:pt>
                  <c:pt idx="62">
                    <c:v>L1</c:v>
                  </c:pt>
                  <c:pt idx="63">
                    <c:v>L2</c:v>
                  </c:pt>
                  <c:pt idx="64">
                    <c:v>L3</c:v>
                  </c:pt>
                  <c:pt idx="65">
                    <c:v>L1</c:v>
                  </c:pt>
                  <c:pt idx="66">
                    <c:v>L1</c:v>
                  </c:pt>
                  <c:pt idx="67">
                    <c:v>L1</c:v>
                  </c:pt>
                  <c:pt idx="68">
                    <c:v>L2</c:v>
                  </c:pt>
                  <c:pt idx="69">
                    <c:v>L2</c:v>
                  </c:pt>
                  <c:pt idx="70">
                    <c:v>L2</c:v>
                  </c:pt>
                  <c:pt idx="71">
                    <c:v>L2</c:v>
                  </c:pt>
                  <c:pt idx="72">
                    <c:v>L1</c:v>
                  </c:pt>
                  <c:pt idx="73">
                    <c:v>L1</c:v>
                  </c:pt>
                  <c:pt idx="74">
                    <c:v>L2</c:v>
                  </c:pt>
                  <c:pt idx="75">
                    <c:v>L1</c:v>
                  </c:pt>
                  <c:pt idx="76">
                    <c:v>L2</c:v>
                  </c:pt>
                  <c:pt idx="77">
                    <c:v>L1</c:v>
                  </c:pt>
                  <c:pt idx="78">
                    <c:v>L1</c:v>
                  </c:pt>
                  <c:pt idx="79">
                    <c:v>L2</c:v>
                  </c:pt>
                  <c:pt idx="80">
                    <c:v>L1</c:v>
                  </c:pt>
                  <c:pt idx="81">
                    <c:v>L2</c:v>
                  </c:pt>
                  <c:pt idx="82">
                    <c:v>L1</c:v>
                  </c:pt>
                  <c:pt idx="83">
                    <c:v>L1</c:v>
                  </c:pt>
                  <c:pt idx="84">
                    <c:v>L2</c:v>
                  </c:pt>
                  <c:pt idx="85">
                    <c:v>L1</c:v>
                  </c:pt>
                  <c:pt idx="86">
                    <c:v>L2</c:v>
                  </c:pt>
                  <c:pt idx="87">
                    <c:v>L1</c:v>
                  </c:pt>
                  <c:pt idx="88">
                    <c:v>L2</c:v>
                  </c:pt>
                  <c:pt idx="89">
                    <c:v>L1</c:v>
                  </c:pt>
                  <c:pt idx="90">
                    <c:v>L1</c:v>
                  </c:pt>
                  <c:pt idx="91">
                    <c:v>L1</c:v>
                  </c:pt>
                  <c:pt idx="92">
                    <c:v>L2</c:v>
                  </c:pt>
                  <c:pt idx="93">
                    <c:v>L1</c:v>
                  </c:pt>
                  <c:pt idx="94">
                    <c:v>L2</c:v>
                  </c:pt>
                  <c:pt idx="95">
                    <c:v>L1</c:v>
                  </c:pt>
                  <c:pt idx="96">
                    <c:v>L2</c:v>
                  </c:pt>
                  <c:pt idx="97">
                    <c:v>L1</c:v>
                  </c:pt>
                  <c:pt idx="98">
                    <c:v>L1</c:v>
                  </c:pt>
                  <c:pt idx="99">
                    <c:v>L2</c:v>
                  </c:pt>
                  <c:pt idx="100">
                    <c:v>L1</c:v>
                  </c:pt>
                  <c:pt idx="101">
                    <c:v>L2</c:v>
                  </c:pt>
                  <c:pt idx="102">
                    <c:v>L1</c:v>
                  </c:pt>
                  <c:pt idx="103">
                    <c:v>L2</c:v>
                  </c:pt>
                  <c:pt idx="104">
                    <c:v>L1</c:v>
                  </c:pt>
                  <c:pt idx="105">
                    <c:v>L2</c:v>
                  </c:pt>
                  <c:pt idx="106">
                    <c:v>L2</c:v>
                  </c:pt>
                  <c:pt idx="107">
                    <c:v>L2</c:v>
                  </c:pt>
                  <c:pt idx="108">
                    <c:v>L2</c:v>
                  </c:pt>
                  <c:pt idx="109">
                    <c:v>L2</c:v>
                  </c:pt>
                  <c:pt idx="110">
                    <c:v>L2</c:v>
                  </c:pt>
                  <c:pt idx="111">
                    <c:v>L2</c:v>
                  </c:pt>
                  <c:pt idx="112">
                    <c:v>L2</c:v>
                  </c:pt>
                  <c:pt idx="113">
                    <c:v>L2</c:v>
                  </c:pt>
                  <c:pt idx="114">
                    <c:v>L2</c:v>
                  </c:pt>
                  <c:pt idx="115">
                    <c:v>L2</c:v>
                  </c:pt>
                  <c:pt idx="116">
                    <c:v>L2</c:v>
                  </c:pt>
                  <c:pt idx="117">
                    <c:v>L2</c:v>
                  </c:pt>
                  <c:pt idx="118">
                    <c:v>L2</c:v>
                  </c:pt>
                  <c:pt idx="119">
                    <c:v>L2</c:v>
                  </c:pt>
                  <c:pt idx="120">
                    <c:v>L2</c:v>
                  </c:pt>
                  <c:pt idx="121">
                    <c:v>L2</c:v>
                  </c:pt>
                  <c:pt idx="122">
                    <c:v>L2</c:v>
                  </c:pt>
                  <c:pt idx="123">
                    <c:v>L2</c:v>
                  </c:pt>
                  <c:pt idx="124">
                    <c:v>L2</c:v>
                  </c:pt>
                  <c:pt idx="125">
                    <c:v>L2</c:v>
                  </c:pt>
                  <c:pt idx="126">
                    <c:v>L2</c:v>
                  </c:pt>
                  <c:pt idx="127">
                    <c:v>L2</c:v>
                  </c:pt>
                  <c:pt idx="128">
                    <c:v>L2</c:v>
                  </c:pt>
                  <c:pt idx="129">
                    <c:v>L2</c:v>
                  </c:pt>
                  <c:pt idx="130">
                    <c:v>L2</c:v>
                  </c:pt>
                  <c:pt idx="131">
                    <c:v>L2</c:v>
                  </c:pt>
                </c:lvl>
                <c:lvl>
                  <c:pt idx="0">
                    <c:v>A42DT</c:v>
                  </c:pt>
                  <c:pt idx="2">
                    <c:v>A42F21</c:v>
                  </c:pt>
                  <c:pt idx="5">
                    <c:v>A42F5</c:v>
                  </c:pt>
                  <c:pt idx="7">
                    <c:v>A42FT</c:v>
                  </c:pt>
                  <c:pt idx="8">
                    <c:v>A42N3</c:v>
                  </c:pt>
                  <c:pt idx="10">
                    <c:v>A42NB</c:v>
                  </c:pt>
                  <c:pt idx="12">
                    <c:v>A42NK</c:v>
                  </c:pt>
                  <c:pt idx="15">
                    <c:v>A42NVB</c:v>
                  </c:pt>
                  <c:pt idx="17">
                    <c:v>A42PY</c:v>
                  </c:pt>
                  <c:pt idx="20">
                    <c:v>A42PY1</c:v>
                  </c:pt>
                  <c:pt idx="23">
                    <c:v>A42RK</c:v>
                  </c:pt>
                  <c:pt idx="26">
                    <c:v>A42ZD</c:v>
                  </c:pt>
                  <c:pt idx="28">
                    <c:v>A42ZZ</c:v>
                  </c:pt>
                  <c:pt idx="30">
                    <c:v>A4302</c:v>
                  </c:pt>
                  <c:pt idx="31">
                    <c:v>A43021</c:v>
                  </c:pt>
                  <c:pt idx="34">
                    <c:v>A4329</c:v>
                  </c:pt>
                  <c:pt idx="36">
                    <c:v>A43AD</c:v>
                  </c:pt>
                  <c:pt idx="39">
                    <c:v>A43AD1</c:v>
                  </c:pt>
                  <c:pt idx="42">
                    <c:v>A43CR</c:v>
                  </c:pt>
                  <c:pt idx="43">
                    <c:v>A43GR</c:v>
                  </c:pt>
                  <c:pt idx="44">
                    <c:v>A43GZ</c:v>
                  </c:pt>
                  <c:pt idx="47">
                    <c:v>A43H4</c:v>
                  </c:pt>
                  <c:pt idx="49">
                    <c:v>A43HZA</c:v>
                  </c:pt>
                  <c:pt idx="52">
                    <c:v>A43HZB</c:v>
                  </c:pt>
                  <c:pt idx="55">
                    <c:v>A43KC</c:v>
                  </c:pt>
                  <c:pt idx="57">
                    <c:v>A43N2</c:v>
                  </c:pt>
                  <c:pt idx="58">
                    <c:v>A43TN</c:v>
                  </c:pt>
                  <c:pt idx="60">
                    <c:v>A43UT</c:v>
                  </c:pt>
                  <c:pt idx="62">
                    <c:v>A43W8</c:v>
                  </c:pt>
                  <c:pt idx="65">
                    <c:v>A43WX</c:v>
                  </c:pt>
                  <c:pt idx="66">
                    <c:v>A4406</c:v>
                  </c:pt>
                  <c:pt idx="67">
                    <c:v>A441V</c:v>
                  </c:pt>
                  <c:pt idx="69">
                    <c:v>F2ZD5</c:v>
                  </c:pt>
                  <c:pt idx="70">
                    <c:v>F2ZGF</c:v>
                  </c:pt>
                  <c:pt idx="71">
                    <c:v>F2ZP7</c:v>
                  </c:pt>
                  <c:pt idx="72">
                    <c:v>F2ZPN</c:v>
                  </c:pt>
                  <c:pt idx="73">
                    <c:v>F2ZRF2</c:v>
                  </c:pt>
                  <c:pt idx="75">
                    <c:v>F30H9</c:v>
                  </c:pt>
                  <c:pt idx="77">
                    <c:v>NYR9F</c:v>
                  </c:pt>
                  <c:pt idx="78">
                    <c:v>NYRCC</c:v>
                  </c:pt>
                  <c:pt idx="80">
                    <c:v>NYRFB</c:v>
                  </c:pt>
                  <c:pt idx="82">
                    <c:v>NYRGG</c:v>
                  </c:pt>
                  <c:pt idx="83">
                    <c:v>NYRKY</c:v>
                  </c:pt>
                  <c:pt idx="85">
                    <c:v>NYRN2</c:v>
                  </c:pt>
                  <c:pt idx="87">
                    <c:v>NYRN4</c:v>
                  </c:pt>
                  <c:pt idx="89">
                    <c:v>NYTH5</c:v>
                  </c:pt>
                  <c:pt idx="90">
                    <c:v>NYTH6</c:v>
                  </c:pt>
                  <c:pt idx="91">
                    <c:v>NYTP5</c:v>
                  </c:pt>
                  <c:pt idx="93">
                    <c:v>NYTP51</c:v>
                  </c:pt>
                  <c:pt idx="95">
                    <c:v>NYTT6</c:v>
                  </c:pt>
                  <c:pt idx="97">
                    <c:v>NYTT7</c:v>
                  </c:pt>
                  <c:pt idx="98">
                    <c:v>NYTT8</c:v>
                  </c:pt>
                  <c:pt idx="100">
                    <c:v>NYUC9</c:v>
                  </c:pt>
                  <c:pt idx="102">
                    <c:v>NYUC91</c:v>
                  </c:pt>
                  <c:pt idx="104">
                    <c:v>NYUYK</c:v>
                  </c:pt>
                  <c:pt idx="105">
                    <c:v>SU5RY</c:v>
                  </c:pt>
                  <c:pt idx="106">
                    <c:v>SU69B</c:v>
                  </c:pt>
                  <c:pt idx="107">
                    <c:v>SU7AW</c:v>
                  </c:pt>
                  <c:pt idx="108">
                    <c:v>SU7AX</c:v>
                  </c:pt>
                  <c:pt idx="109">
                    <c:v>SU7CZ</c:v>
                  </c:pt>
                  <c:pt idx="110">
                    <c:v>SU7D1</c:v>
                  </c:pt>
                  <c:pt idx="111">
                    <c:v>SU7HV</c:v>
                  </c:pt>
                  <c:pt idx="112">
                    <c:v>SU7RK</c:v>
                  </c:pt>
                  <c:pt idx="113">
                    <c:v>SU7RN</c:v>
                  </c:pt>
                  <c:pt idx="114">
                    <c:v>SU7RP</c:v>
                  </c:pt>
                  <c:pt idx="115">
                    <c:v>SU7RR</c:v>
                  </c:pt>
                  <c:pt idx="116">
                    <c:v>SU7WC</c:v>
                  </c:pt>
                  <c:pt idx="117">
                    <c:v>SU7WD</c:v>
                  </c:pt>
                  <c:pt idx="118">
                    <c:v>SU7WF</c:v>
                  </c:pt>
                  <c:pt idx="119">
                    <c:v>SU7WG</c:v>
                  </c:pt>
                  <c:pt idx="120">
                    <c:v>SU7Y4</c:v>
                  </c:pt>
                  <c:pt idx="121">
                    <c:v>SU7Y5</c:v>
                  </c:pt>
                  <c:pt idx="122">
                    <c:v>SU804</c:v>
                  </c:pt>
                  <c:pt idx="123">
                    <c:v>SU805</c:v>
                  </c:pt>
                  <c:pt idx="124">
                    <c:v>SU822</c:v>
                  </c:pt>
                  <c:pt idx="125">
                    <c:v>SU83Z</c:v>
                  </c:pt>
                  <c:pt idx="126">
                    <c:v>SU85Y</c:v>
                  </c:pt>
                  <c:pt idx="127">
                    <c:v>SU85Z</c:v>
                  </c:pt>
                  <c:pt idx="128">
                    <c:v>SU87Y</c:v>
                  </c:pt>
                  <c:pt idx="129">
                    <c:v>SU87Z</c:v>
                  </c:pt>
                  <c:pt idx="130">
                    <c:v>SUA79</c:v>
                  </c:pt>
                  <c:pt idx="131">
                    <c:v>SUA7A</c:v>
                  </c:pt>
                </c:lvl>
              </c:multiLvlStrCache>
            </c:multiLvlStrRef>
          </c:cat>
          <c:val>
            <c:numRef>
              <c:f>Sheet1!$C$3:$C$217</c:f>
              <c:numCache>
                <c:formatCode>General</c:formatCode>
                <c:ptCount val="132"/>
                <c:pt idx="0">
                  <c:v>0.58333333348855376</c:v>
                </c:pt>
                <c:pt idx="1">
                  <c:v>7.2999999986495823</c:v>
                </c:pt>
                <c:pt idx="2">
                  <c:v>5.3500000038184226</c:v>
                </c:pt>
                <c:pt idx="3">
                  <c:v>28.000000007450581</c:v>
                </c:pt>
                <c:pt idx="4">
                  <c:v>2.7666666638106108</c:v>
                </c:pt>
                <c:pt idx="5">
                  <c:v>3.3999999985098839</c:v>
                </c:pt>
                <c:pt idx="6">
                  <c:v>16.8000000086613</c:v>
                </c:pt>
                <c:pt idx="7">
                  <c:v>7.0166666619479656</c:v>
                </c:pt>
                <c:pt idx="8">
                  <c:v>3.8166666682809591</c:v>
                </c:pt>
                <c:pt idx="9">
                  <c:v>7.7833333297166973</c:v>
                </c:pt>
                <c:pt idx="10">
                  <c:v>2.0166666666045785</c:v>
                </c:pt>
                <c:pt idx="11">
                  <c:v>186.21666667400859</c:v>
                </c:pt>
                <c:pt idx="12">
                  <c:v>1.849999992409721</c:v>
                </c:pt>
                <c:pt idx="13">
                  <c:v>12.20000000204891</c:v>
                </c:pt>
                <c:pt idx="14">
                  <c:v>0.66666666534729302</c:v>
                </c:pt>
                <c:pt idx="15">
                  <c:v>1.6833333391696215</c:v>
                </c:pt>
                <c:pt idx="16">
                  <c:v>66160142.783333331</c:v>
                </c:pt>
                <c:pt idx="17">
                  <c:v>2.6000000000931323</c:v>
                </c:pt>
                <c:pt idx="18">
                  <c:v>29.600000004284084</c:v>
                </c:pt>
                <c:pt idx="19">
                  <c:v>12.316666675033048</c:v>
                </c:pt>
                <c:pt idx="20">
                  <c:v>3.1666666630189866</c:v>
                </c:pt>
                <c:pt idx="21">
                  <c:v>15.88333333726041</c:v>
                </c:pt>
                <c:pt idx="22">
                  <c:v>4.1499999957159162</c:v>
                </c:pt>
                <c:pt idx="23">
                  <c:v>20.850000001955777</c:v>
                </c:pt>
                <c:pt idx="24">
                  <c:v>18.399999995017424</c:v>
                </c:pt>
                <c:pt idx="25">
                  <c:v>5.549999998183921</c:v>
                </c:pt>
                <c:pt idx="26">
                  <c:v>61.90000000060536</c:v>
                </c:pt>
                <c:pt idx="27">
                  <c:v>4.3500000005587935</c:v>
                </c:pt>
                <c:pt idx="28">
                  <c:v>1.1333333363290876</c:v>
                </c:pt>
                <c:pt idx="29">
                  <c:v>66160080.799999997</c:v>
                </c:pt>
                <c:pt idx="30">
                  <c:v>66154225.616666667</c:v>
                </c:pt>
                <c:pt idx="31">
                  <c:v>68.100000004051253</c:v>
                </c:pt>
                <c:pt idx="32">
                  <c:v>77.133333332603797</c:v>
                </c:pt>
                <c:pt idx="33">
                  <c:v>3.6166666634380817</c:v>
                </c:pt>
                <c:pt idx="34">
                  <c:v>2.7166666625998914</c:v>
                </c:pt>
                <c:pt idx="35">
                  <c:v>7.9333333333488554</c:v>
                </c:pt>
                <c:pt idx="36">
                  <c:v>1.3833333319053054</c:v>
                </c:pt>
                <c:pt idx="37">
                  <c:v>6.0833333304617554</c:v>
                </c:pt>
                <c:pt idx="38">
                  <c:v>2.3999999952502549</c:v>
                </c:pt>
                <c:pt idx="39">
                  <c:v>4.9999990733340383E-2</c:v>
                </c:pt>
                <c:pt idx="40">
                  <c:v>14.183333327528089</c:v>
                </c:pt>
                <c:pt idx="41">
                  <c:v>0.76666666776873171</c:v>
                </c:pt>
                <c:pt idx="42">
                  <c:v>11.883333334699273</c:v>
                </c:pt>
                <c:pt idx="43">
                  <c:v>1.516666664974764</c:v>
                </c:pt>
                <c:pt idx="44">
                  <c:v>138.2500000053551</c:v>
                </c:pt>
                <c:pt idx="45">
                  <c:v>17.883333333302289</c:v>
                </c:pt>
                <c:pt idx="46">
                  <c:v>66160146.783333331</c:v>
                </c:pt>
                <c:pt idx="47">
                  <c:v>2.9666666686534882</c:v>
                </c:pt>
                <c:pt idx="48">
                  <c:v>132320030.40000001</c:v>
                </c:pt>
                <c:pt idx="49">
                  <c:v>0.18333333428017795</c:v>
                </c:pt>
                <c:pt idx="50">
                  <c:v>26.833333329996094</c:v>
                </c:pt>
                <c:pt idx="51">
                  <c:v>11.049999995157123</c:v>
                </c:pt>
                <c:pt idx="52">
                  <c:v>0.81666666897945106</c:v>
                </c:pt>
                <c:pt idx="53">
                  <c:v>16.93333333125338</c:v>
                </c:pt>
                <c:pt idx="54">
                  <c:v>1.3500000012572855</c:v>
                </c:pt>
                <c:pt idx="55">
                  <c:v>22.5</c:v>
                </c:pt>
                <c:pt idx="56">
                  <c:v>12.866666667396203</c:v>
                </c:pt>
                <c:pt idx="57">
                  <c:v>23.299999998416752</c:v>
                </c:pt>
                <c:pt idx="58">
                  <c:v>0.51666667219251394</c:v>
                </c:pt>
                <c:pt idx="59">
                  <c:v>132320210.56666666</c:v>
                </c:pt>
                <c:pt idx="60">
                  <c:v>21.650000000372529</c:v>
                </c:pt>
                <c:pt idx="61">
                  <c:v>8.1666666688397527</c:v>
                </c:pt>
                <c:pt idx="62">
                  <c:v>1.5999999968335032</c:v>
                </c:pt>
                <c:pt idx="63">
                  <c:v>114.94999999646097</c:v>
                </c:pt>
                <c:pt idx="64">
                  <c:v>9.7499999951105565</c:v>
                </c:pt>
                <c:pt idx="65">
                  <c:v>1.1333333363290876</c:v>
                </c:pt>
                <c:pt idx="66">
                  <c:v>11.783333332277834</c:v>
                </c:pt>
                <c:pt idx="67">
                  <c:v>0.86666665971279144</c:v>
                </c:pt>
                <c:pt idx="68">
                  <c:v>2.5499999988824129</c:v>
                </c:pt>
                <c:pt idx="69">
                  <c:v>5.3333333332557231</c:v>
                </c:pt>
                <c:pt idx="70">
                  <c:v>0.25000000605359674</c:v>
                </c:pt>
                <c:pt idx="71">
                  <c:v>24.950000006938353</c:v>
                </c:pt>
                <c:pt idx="72">
                  <c:v>66159964.216666661</c:v>
                </c:pt>
                <c:pt idx="73">
                  <c:v>333.43333333614282</c:v>
                </c:pt>
                <c:pt idx="74">
                  <c:v>1.0666666645556688</c:v>
                </c:pt>
                <c:pt idx="75">
                  <c:v>105.88333333726041</c:v>
                </c:pt>
                <c:pt idx="76">
                  <c:v>3.849999998928979</c:v>
                </c:pt>
                <c:pt idx="77">
                  <c:v>1.000000003259629</c:v>
                </c:pt>
                <c:pt idx="78">
                  <c:v>0.43333332985639572</c:v>
                </c:pt>
                <c:pt idx="79">
                  <c:v>0.39999999920837581</c:v>
                </c:pt>
                <c:pt idx="80">
                  <c:v>2.2833333327434957</c:v>
                </c:pt>
                <c:pt idx="81">
                  <c:v>1.6000000073108822</c:v>
                </c:pt>
                <c:pt idx="82">
                  <c:v>66159732.616666675</c:v>
                </c:pt>
                <c:pt idx="83">
                  <c:v>1.183333327062428</c:v>
                </c:pt>
                <c:pt idx="84">
                  <c:v>6.666666129603982E-2</c:v>
                </c:pt>
                <c:pt idx="85">
                  <c:v>0.90000000083819032</c:v>
                </c:pt>
                <c:pt idx="86">
                  <c:v>0.26666666613891721</c:v>
                </c:pt>
                <c:pt idx="87">
                  <c:v>0.84999999962747097</c:v>
                </c:pt>
                <c:pt idx="88">
                  <c:v>66160116.999999993</c:v>
                </c:pt>
                <c:pt idx="89">
                  <c:v>0.64999999478459358</c:v>
                </c:pt>
                <c:pt idx="90">
                  <c:v>0.43333332985639572</c:v>
                </c:pt>
                <c:pt idx="91">
                  <c:v>0.48333333106711507</c:v>
                </c:pt>
                <c:pt idx="92">
                  <c:v>0.99999999278225005</c:v>
                </c:pt>
                <c:pt idx="93">
                  <c:v>0.48333334154449403</c:v>
                </c:pt>
                <c:pt idx="94">
                  <c:v>1.1166666657663882</c:v>
                </c:pt>
                <c:pt idx="95">
                  <c:v>1.516666664974764</c:v>
                </c:pt>
                <c:pt idx="96">
                  <c:v>23.716666668187827</c:v>
                </c:pt>
                <c:pt idx="97">
                  <c:v>0.76666666776873171</c:v>
                </c:pt>
                <c:pt idx="98">
                  <c:v>0.35000000847503543</c:v>
                </c:pt>
                <c:pt idx="99">
                  <c:v>2.0166666666045785</c:v>
                </c:pt>
                <c:pt idx="100">
                  <c:v>0.88333333027549088</c:v>
                </c:pt>
                <c:pt idx="101">
                  <c:v>0.54999999236315489</c:v>
                </c:pt>
                <c:pt idx="102">
                  <c:v>0.71666666655801237</c:v>
                </c:pt>
                <c:pt idx="103">
                  <c:v>7.4166666716337204</c:v>
                </c:pt>
                <c:pt idx="104">
                  <c:v>0.81666666897945106</c:v>
                </c:pt>
                <c:pt idx="105">
                  <c:v>1.1499999964144081</c:v>
                </c:pt>
                <c:pt idx="106">
                  <c:v>0.26666666613891721</c:v>
                </c:pt>
                <c:pt idx="107">
                  <c:v>0.53333333227783442</c:v>
                </c:pt>
                <c:pt idx="108">
                  <c:v>12.733333323849365</c:v>
                </c:pt>
                <c:pt idx="109">
                  <c:v>1.5833333367481828</c:v>
                </c:pt>
                <c:pt idx="110">
                  <c:v>0.83333332906477153</c:v>
                </c:pt>
                <c:pt idx="111">
                  <c:v>0.84999999962747097</c:v>
                </c:pt>
                <c:pt idx="112">
                  <c:v>1.5999999968335032</c:v>
                </c:pt>
                <c:pt idx="113">
                  <c:v>1.0166666633449495</c:v>
                </c:pt>
                <c:pt idx="114">
                  <c:v>1.2333333387505263</c:v>
                </c:pt>
                <c:pt idx="115">
                  <c:v>8.3333331858739257E-2</c:v>
                </c:pt>
                <c:pt idx="116">
                  <c:v>163.63333333167247</c:v>
                </c:pt>
                <c:pt idx="117">
                  <c:v>8.3333331858739257E-2</c:v>
                </c:pt>
                <c:pt idx="118">
                  <c:v>4.3833333312068135</c:v>
                </c:pt>
                <c:pt idx="119">
                  <c:v>0.58333333348855376</c:v>
                </c:pt>
                <c:pt idx="120">
                  <c:v>1.7666666710283607</c:v>
                </c:pt>
                <c:pt idx="121">
                  <c:v>0.48333333106711507</c:v>
                </c:pt>
                <c:pt idx="122">
                  <c:v>0.16666666371747851</c:v>
                </c:pt>
                <c:pt idx="123">
                  <c:v>0.59999999357387424</c:v>
                </c:pt>
                <c:pt idx="124">
                  <c:v>2.5666666694451123</c:v>
                </c:pt>
                <c:pt idx="125">
                  <c:v>0.45000000041909516</c:v>
                </c:pt>
                <c:pt idx="126">
                  <c:v>3.366666667861864</c:v>
                </c:pt>
                <c:pt idx="127">
                  <c:v>24.899999995250255</c:v>
                </c:pt>
                <c:pt idx="128">
                  <c:v>0.86666665971279144</c:v>
                </c:pt>
                <c:pt idx="129">
                  <c:v>0.3666666685603559</c:v>
                </c:pt>
                <c:pt idx="130">
                  <c:v>1.516666664974764</c:v>
                </c:pt>
                <c:pt idx="131">
                  <c:v>0.83333332906477153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0-4E7C-9F7D-4A5E33040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97759"/>
        <c:axId val="75489599"/>
      </c:barChart>
      <c:catAx>
        <c:axId val="7549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89599"/>
        <c:crosses val="autoZero"/>
        <c:auto val="1"/>
        <c:lblAlgn val="ctr"/>
        <c:lblOffset val="100"/>
        <c:noMultiLvlLbl val="0"/>
      </c:catAx>
      <c:valAx>
        <c:axId val="754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9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9</xdr:row>
      <xdr:rowOff>4761</xdr:rowOff>
    </xdr:from>
    <xdr:to>
      <xdr:col>17</xdr:col>
      <xdr:colOff>419100</xdr:colOff>
      <xdr:row>26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463F17A-FEC7-C8D4-334A-44D204B5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건호" refreshedDate="45944.60068333333" createdVersion="8" refreshedVersion="8" minRefreshableVersion="3" recordCount="257" xr:uid="{3536ACB0-DC3C-4283-A223-BC8F88A7F0CF}">
  <cacheSource type="worksheet">
    <worksheetSource ref="A1:R258" sheet="워크시트 익스포트"/>
  </cacheSource>
  <cacheFields count="18">
    <cacheField name="EQPID" numFmtId="0">
      <sharedItems/>
    </cacheField>
    <cacheField name="LOT_NUMBER" numFmtId="0">
      <sharedItems count="82">
        <s v="A42DT"/>
        <s v="A42F21"/>
        <s v="A42F5"/>
        <s v="A42FT"/>
        <s v="A42N3"/>
        <s v="A42NB"/>
        <s v="A42NK"/>
        <s v="A42NVB"/>
        <s v="A42PY"/>
        <s v="A42PY1"/>
        <s v="A42RK"/>
        <s v="A42ZD"/>
        <s v="A42ZZ"/>
        <s v="A4302"/>
        <s v="A43021"/>
        <s v="A4329"/>
        <s v="A43AD"/>
        <s v="A43AD1"/>
        <s v="A43CR"/>
        <s v="A43GR"/>
        <s v="A43GZ"/>
        <s v="A43H4"/>
        <s v="A43HZA"/>
        <s v="A43HZB"/>
        <s v="A43KC"/>
        <s v="A43N2"/>
        <s v="A43TN"/>
        <s v="A43UT"/>
        <s v="A43W8"/>
        <s v="A43WX"/>
        <s v="A4406"/>
        <s v="A441V"/>
        <s v="F2ZD5"/>
        <s v="F2ZGF"/>
        <s v="F2ZP7"/>
        <s v="F2ZPN"/>
        <s v="F2ZRF2"/>
        <s v="F30H9"/>
        <s v="NYR9F"/>
        <s v="NYRCC"/>
        <s v="NYRFB"/>
        <s v="NYRGG"/>
        <s v="NYRKY"/>
        <s v="NYRN2"/>
        <s v="NYRN4"/>
        <s v="NYTH5"/>
        <s v="NYTH6"/>
        <s v="NYTP5"/>
        <s v="NYTP51"/>
        <s v="NYTT6"/>
        <s v="NYTT7"/>
        <s v="NYTT8"/>
        <s v="NYUC9"/>
        <s v="NYUC91"/>
        <s v="NYUYK"/>
        <s v="SU5RY"/>
        <s v="SU69B"/>
        <s v="SU7AW"/>
        <s v="SU7AX"/>
        <s v="SU7CZ"/>
        <s v="SU7D1"/>
        <s v="SU7HV"/>
        <s v="SU7RK"/>
        <s v="SU7RN"/>
        <s v="SU7RP"/>
        <s v="SU7RR"/>
        <s v="SU7WC"/>
        <s v="SU7WD"/>
        <s v="SU7WF"/>
        <s v="SU7WG"/>
        <s v="SU7Y4"/>
        <s v="SU7Y5"/>
        <s v="SU804"/>
        <s v="SU805"/>
        <s v="SU822"/>
        <s v="SU83Z"/>
        <s v="SU85Y"/>
        <s v="SU85Z"/>
        <s v="SU87Y"/>
        <s v="SU87Z"/>
        <s v="SUA79"/>
        <s v="SUA7A"/>
      </sharedItems>
    </cacheField>
    <cacheField name="DEVICE" numFmtId="0">
      <sharedItems/>
    </cacheField>
    <cacheField name="현재공정" numFmtId="0">
      <sharedItems/>
    </cacheField>
    <cacheField name="SORTFLAG" numFmtId="0">
      <sharedItems count="3">
        <s v="L1"/>
        <s v="L2"/>
        <s v="L3"/>
      </sharedItems>
    </cacheField>
    <cacheField name="수량" numFmtId="0">
      <sharedItems containsSemiMixedTypes="0" containsString="0" containsNumber="1" containsInteger="1" minValue="2" maxValue="25"/>
    </cacheField>
    <cacheField name="WNO" numFmtId="0">
      <sharedItems containsSemiMixedTypes="0" containsString="0" containsNumber="1" containsInteger="1" minValue="1" maxValue="25"/>
    </cacheField>
    <cacheField name="STIME" numFmtId="0">
      <sharedItems/>
    </cacheField>
    <cacheField name="ETIME" numFmtId="0">
      <sharedItems/>
    </cacheField>
    <cacheField name="WTIME" numFmtId="0">
      <sharedItems containsSemiMixedTypes="0" containsString="0" containsNumber="1" minValue="0.17" maxValue="208.48"/>
    </cacheField>
    <cacheField name="EST_AVG" numFmtId="0">
      <sharedItems containsMixedTypes="1" containsNumber="1" minValue="24.74" maxValue="118.35"/>
    </cacheField>
    <cacheField name="EST_MED" numFmtId="0">
      <sharedItems containsMixedTypes="1" containsNumber="1" minValue="4.2" maxValue="122.78"/>
    </cacheField>
    <cacheField name="EST_AVG_TIME" numFmtId="0">
      <sharedItems containsBlank="1"/>
    </cacheField>
    <cacheField name="EST_MED_TIME" numFmtId="0">
      <sharedItems containsBlank="1"/>
    </cacheField>
    <cacheField name="AVG_DVI" numFmtId="176">
      <sharedItems containsSemiMixedTypes="0" containsNonDate="0" containsDate="1" containsString="0" minDate="1899-12-30T00:00:01" maxDate="2025-10-14T13:20:17"/>
    </cacheField>
    <cacheField name="MED_DVI" numFmtId="176">
      <sharedItems containsSemiMixedTypes="0" containsNonDate="0" containsDate="1" containsString="0" minDate="1899-12-30T00:00:03" maxDate="2025-10-14T13:20:17"/>
    </cacheField>
    <cacheField name="AVG_MIN" numFmtId="0">
      <sharedItems containsString="0" containsBlank="1" containsNumber="1" minValue="1.6666670562699437E-2" maxValue="66160160.283333339"/>
    </cacheField>
    <cacheField name="MED_MIN" numFmtId="0">
      <sharedItems containsString="0" containsBlank="1" containsNumber="1" minValue="4.9999990733340383E-2" maxValue="66160160.283333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s v="UTC63"/>
    <x v="0"/>
    <s v="S5E9965A04-NYZ"/>
    <s v="A02500"/>
    <x v="0"/>
    <n v="12"/>
    <n v="24"/>
    <s v="2025/10/14 02:19:40"/>
    <s v="2025/10/14 03:59:26"/>
    <n v="99.77"/>
    <n v="89.93"/>
    <n v="101.12"/>
    <m/>
    <m/>
    <d v="1899-12-30T00:11:48"/>
    <d v="1899-12-30T00:00:35"/>
    <n v="11.800000002840534"/>
    <n v="0.58333333348855376"/>
  </r>
  <r>
    <s v="UTC63"/>
    <x v="0"/>
    <s v="S5E9965A04-NYZ"/>
    <s v="A02500"/>
    <x v="0"/>
    <n v="12"/>
    <n v="23"/>
    <s v="2025/10/14 00:37:46"/>
    <s v="2025/10/14 02:18:49"/>
    <n v="101.05"/>
    <n v="88.82"/>
    <n v="101.21"/>
    <s v="2025/10/14 03:47:38"/>
    <s v="2025/10/14 04:00:01"/>
    <d v="2025-10-14T02:18:49"/>
    <d v="2025-10-14T02:18:49"/>
    <m/>
    <m/>
  </r>
  <r>
    <s v="UTS49"/>
    <x v="0"/>
    <s v="S5E9965A04-NYZ"/>
    <s v="A02500"/>
    <x v="1"/>
    <n v="12"/>
    <n v="3"/>
    <s v="2025/10/14 09:27:35"/>
    <s v="2025/10/14 11:04:34"/>
    <n v="96.98"/>
    <n v="104.43"/>
    <n v="104.43"/>
    <m/>
    <m/>
    <d v="1899-12-30T00:07:18"/>
    <d v="1899-12-30T00:07:18"/>
    <n v="7.2999999986495823"/>
    <n v="7.2999999986495823"/>
  </r>
  <r>
    <s v="UTS49"/>
    <x v="0"/>
    <s v="S5E9965A04-NYZ"/>
    <s v="A02500"/>
    <x v="1"/>
    <n v="12"/>
    <n v="2"/>
    <s v="2025/10/14 07:43:01"/>
    <s v="2025/10/14 09:27:00"/>
    <n v="103.98"/>
    <n v="104.87"/>
    <n v="104.87"/>
    <s v="2025/10/14 11:11:52"/>
    <s v="2025/10/14 11:11:52"/>
    <d v="2025-10-14T09:27:00"/>
    <d v="2025-10-14T09:27:00"/>
    <m/>
    <m/>
  </r>
  <r>
    <s v="UTC69"/>
    <x v="1"/>
    <s v="S5E9965A04-NYZ"/>
    <s v="A08000"/>
    <x v="0"/>
    <n v="10"/>
    <n v="23"/>
    <s v="2025/10/11 05:41:16"/>
    <s v="2025/10/11 07:26:31"/>
    <n v="105.25"/>
    <n v="83.54"/>
    <n v="99.53"/>
    <m/>
    <m/>
    <d v="1899-12-30T00:23:22"/>
    <d v="1899-12-30T00:05:21"/>
    <n v="23.36666667019017"/>
    <n v="5.3500000038184226"/>
  </r>
  <r>
    <s v="UTC69"/>
    <x v="1"/>
    <s v="S5E9965A04-NYZ"/>
    <s v="A08000"/>
    <x v="0"/>
    <n v="10"/>
    <n v="22"/>
    <s v="2025/10/11 04:07:55"/>
    <s v="2025/10/11 05:40:39"/>
    <n v="92.73"/>
    <n v="82.52"/>
    <n v="100.53"/>
    <s v="2025/10/11 07:03:09"/>
    <s v="2025/10/11 07:21:10"/>
    <d v="2025-10-11T05:40:39"/>
    <d v="2025-10-11T05:40:39"/>
    <m/>
    <m/>
  </r>
  <r>
    <s v="UTS16"/>
    <x v="1"/>
    <s v="S5E9965A04-NYZ"/>
    <s v="A08000"/>
    <x v="1"/>
    <n v="10"/>
    <n v="23"/>
    <s v="2025/10/14 02:33:38"/>
    <s v="2025/10/14 02:44:01"/>
    <n v="10.38"/>
    <n v="88.53"/>
    <n v="84.25"/>
    <m/>
    <m/>
    <d v="1899-12-30T00:23:00"/>
    <d v="1899-12-30T00:28:00"/>
    <n v="23.000000001629815"/>
    <n v="28.000000007450581"/>
  </r>
  <r>
    <s v="UTS16"/>
    <x v="1"/>
    <s v="S5E9965A04-NYZ"/>
    <s v="A08000"/>
    <x v="1"/>
    <n v="10"/>
    <n v="22"/>
    <s v="2025/10/13 23:51:25"/>
    <s v="2025/10/14 00:48:34"/>
    <n v="57.15"/>
    <n v="92.45"/>
    <n v="87.45"/>
    <s v="2025/10/14 02:21:01"/>
    <s v="2025/10/14 02:16:01"/>
    <d v="2025-10-14T00:48:34"/>
    <d v="2025-10-14T00:48:34"/>
    <m/>
    <m/>
  </r>
  <r>
    <s v="UTC77"/>
    <x v="1"/>
    <s v="S5E9965A04-NYZ"/>
    <s v="A08000"/>
    <x v="2"/>
    <n v="10"/>
    <n v="23"/>
    <s v="2025/10/14 09:41:44"/>
    <s v="2025/10/14 10:08:33"/>
    <n v="26.82"/>
    <n v="29.92"/>
    <n v="29.55"/>
    <m/>
    <m/>
    <d v="1899-12-30T00:03:44"/>
    <d v="1899-12-30T00:02:46"/>
    <n v="3.7333333259448409"/>
    <n v="2.7666666638106108"/>
  </r>
  <r>
    <s v="UTC77"/>
    <x v="1"/>
    <s v="S5E9965A04-NYZ"/>
    <s v="A08000"/>
    <x v="2"/>
    <n v="10"/>
    <n v="22"/>
    <s v="2025/10/14 09:23:40"/>
    <s v="2025/10/14 09:40:47"/>
    <n v="17.12"/>
    <n v="31.52"/>
    <n v="30.54"/>
    <s v="2025/10/14 10:12:17"/>
    <s v="2025/10/14 10:11:19"/>
    <d v="2025-10-14T09:40:47"/>
    <d v="2025-10-14T09:40:47"/>
    <m/>
    <m/>
  </r>
  <r>
    <s v="UTC64"/>
    <x v="2"/>
    <s v="S5E9965A04-NYZ"/>
    <s v="A02500"/>
    <x v="0"/>
    <n v="13"/>
    <n v="22"/>
    <s v="2025/10/13 13:33:32"/>
    <s v="2025/10/13 15:18:17"/>
    <n v="104.75"/>
    <n v="103.65"/>
    <n v="102.09"/>
    <m/>
    <m/>
    <d v="1899-12-30T00:01:24"/>
    <d v="1899-12-30T00:03:24"/>
    <n v="1.4000000024680048"/>
    <n v="3.3999999985098839"/>
  </r>
  <r>
    <s v="UTC64"/>
    <x v="2"/>
    <s v="S5E9965A04-NYZ"/>
    <s v="A02500"/>
    <x v="0"/>
    <n v="13"/>
    <n v="21"/>
    <s v="2025/10/13 11:54:13"/>
    <s v="2025/10/13 13:32:47"/>
    <n v="98.57"/>
    <n v="104.11"/>
    <n v="102.1"/>
    <s v="2025/10/13 15:16:53"/>
    <s v="2025/10/13 15:14:53"/>
    <d v="2025-10-13T13:32:47"/>
    <d v="2025-10-13T13:32:47"/>
    <m/>
    <m/>
  </r>
  <r>
    <s v="UTS28"/>
    <x v="2"/>
    <s v="S5E9965A04-NYZ"/>
    <s v="A02500"/>
    <x v="1"/>
    <n v="13"/>
    <n v="17"/>
    <s v="2025/10/14 10:31:49"/>
    <s v="2025/10/14 12:15:02"/>
    <n v="103.22"/>
    <n v="104.56"/>
    <n v="101.95"/>
    <m/>
    <m/>
    <d v="1899-12-30T00:15:20"/>
    <d v="1899-12-30T00:16:48"/>
    <n v="15.333333334419876"/>
    <n v="16.8000000086613"/>
  </r>
  <r>
    <s v="UTS28"/>
    <x v="2"/>
    <s v="S5E9965A04-NYZ"/>
    <s v="A02500"/>
    <x v="1"/>
    <n v="13"/>
    <n v="16"/>
    <s v="2025/10/14 08:21:36"/>
    <s v="2025/10/14 10:16:57"/>
    <n v="115.35"/>
    <n v="102.76"/>
    <n v="101.29"/>
    <s v="2025/10/14 11:59:42"/>
    <s v="2025/10/14 11:58:14"/>
    <d v="2025-10-14T10:16:57"/>
    <d v="2025-10-14T10:16:57"/>
    <m/>
    <m/>
  </r>
  <r>
    <s v="UTC72"/>
    <x v="3"/>
    <s v="S5E9965A04-NYZ"/>
    <s v="A02450"/>
    <x v="0"/>
    <n v="12"/>
    <n v="7"/>
    <s v="2025/10/14 10:23:24"/>
    <s v="2025/10/14 12:05:51"/>
    <n v="102.45"/>
    <n v="100.93"/>
    <n v="95.84"/>
    <m/>
    <m/>
    <d v="1899-12-30T00:01:05"/>
    <d v="1899-12-30T00:07:01"/>
    <n v="1.0833333246409893"/>
    <n v="7.0166666619479656"/>
  </r>
  <r>
    <s v="UTC72"/>
    <x v="3"/>
    <s v="S5E9965A04-NYZ"/>
    <s v="A02450"/>
    <x v="0"/>
    <n v="12"/>
    <n v="6"/>
    <s v="2025/10/14 08:47:10"/>
    <s v="2025/10/14 10:22:47"/>
    <n v="95.62"/>
    <n v="101.99"/>
    <n v="96.05"/>
    <s v="2025/10/14 12:04:46"/>
    <s v="2025/10/14 11:58:50"/>
    <d v="2025-10-14T10:22:47"/>
    <d v="2025-10-14T10:22:47"/>
    <m/>
    <m/>
  </r>
  <r>
    <s v="UTC65"/>
    <x v="4"/>
    <s v="S5E9965A04-NYZ"/>
    <s v="A02500"/>
    <x v="0"/>
    <n v="13"/>
    <n v="25"/>
    <s v="2025/10/14 00:30:47"/>
    <s v="2025/10/14 02:12:42"/>
    <n v="101.92"/>
    <n v="86.76"/>
    <n v="99.44"/>
    <m/>
    <m/>
    <d v="1899-12-30T00:17:32"/>
    <d v="1899-12-30T00:03:49"/>
    <n v="17.533333324827254"/>
    <n v="3.8166666682809591"/>
  </r>
  <r>
    <s v="UTC65"/>
    <x v="4"/>
    <s v="S5E9965A04-NYZ"/>
    <s v="A02500"/>
    <x v="0"/>
    <n v="13"/>
    <n v="24"/>
    <s v="2025/10/13 22:46:10"/>
    <s v="2025/10/14 00:29:58"/>
    <n v="103.8"/>
    <n v="85.21"/>
    <n v="98.92"/>
    <s v="2025/10/14 01:55:10"/>
    <s v="2025/10/14 02:08:53"/>
    <d v="2025-10-14T00:29:58"/>
    <d v="2025-10-14T00:29:58"/>
    <m/>
    <m/>
  </r>
  <r>
    <s v="UTS36"/>
    <x v="4"/>
    <s v="S5E9965A04-NYZ"/>
    <s v="A02500"/>
    <x v="1"/>
    <n v="13"/>
    <n v="16"/>
    <s v="2025/10/14 10:20:34"/>
    <s v="2025/10/14 12:01:13"/>
    <n v="100.65"/>
    <n v="94.64"/>
    <n v="99.79"/>
    <m/>
    <m/>
    <d v="1899-12-30T00:10:26"/>
    <d v="1899-12-30T00:07:47"/>
    <n v="10.433333331020549"/>
    <n v="7.7833333297166973"/>
  </r>
  <r>
    <s v="UTS36"/>
    <x v="4"/>
    <s v="S5E9965A04-NYZ"/>
    <s v="A02500"/>
    <x v="1"/>
    <n v="13"/>
    <n v="15"/>
    <s v="2025/10/14 08:33:52"/>
    <s v="2025/10/14 10:19:59"/>
    <n v="106.12"/>
    <n v="90.81"/>
    <n v="93.45"/>
    <s v="2025/10/14 11:50:47"/>
    <s v="2025/10/14 11:53:26"/>
    <d v="2025-10-14T10:19:59"/>
    <d v="2025-10-14T10:19:59"/>
    <m/>
    <m/>
  </r>
  <r>
    <s v="UTC70"/>
    <x v="5"/>
    <s v="S5E9965A04-NYZ"/>
    <s v="A02500"/>
    <x v="0"/>
    <n v="13"/>
    <n v="17"/>
    <s v="2025/10/13 12:53:33"/>
    <s v="2025/10/13 14:35:12"/>
    <n v="101.65"/>
    <n v="102.59"/>
    <n v="100.49"/>
    <m/>
    <m/>
    <d v="1899-12-30T00:00:19"/>
    <d v="1899-12-30T00:02:01"/>
    <n v="0.31666666734963655"/>
    <n v="2.0166666666045785"/>
  </r>
  <r>
    <s v="UTC70"/>
    <x v="5"/>
    <s v="S5E9965A04-NYZ"/>
    <s v="A02500"/>
    <x v="0"/>
    <n v="13"/>
    <n v="16"/>
    <s v="2025/10/13 11:11:36"/>
    <s v="2025/10/13 12:52:49"/>
    <n v="101.22"/>
    <n v="102.71"/>
    <n v="100.38"/>
    <s v="2025/10/13 14:35:31"/>
    <s v="2025/10/13 14:33:11"/>
    <d v="2025-10-13T12:52:49"/>
    <d v="2025-10-13T12:52:49"/>
    <m/>
    <m/>
  </r>
  <r>
    <s v="UTS20"/>
    <x v="5"/>
    <s v="S5E9965A04-NYZ"/>
    <s v="A02500"/>
    <x v="1"/>
    <n v="13"/>
    <n v="14"/>
    <s v="2025/10/14 10:42:24"/>
    <s v="2025/10/14 12:34:29"/>
    <n v="112.08"/>
    <n v="94.95"/>
    <n v="96.78"/>
    <m/>
    <m/>
    <d v="1899-12-30T03:06:17"/>
    <d v="1899-12-30T03:06:13"/>
    <n v="186.28333333530463"/>
    <n v="186.21666667400859"/>
  </r>
  <r>
    <s v="UTS20"/>
    <x v="5"/>
    <s v="S5E9965A04-NYZ"/>
    <s v="A02500"/>
    <x v="1"/>
    <n v="13"/>
    <n v="13"/>
    <s v="2025/10/14 06:15:02"/>
    <s v="2025/10/14 07:53:43"/>
    <n v="98.68"/>
    <n v="94.48"/>
    <n v="94.57"/>
    <s v="2025/10/14 09:28:12"/>
    <s v="2025/10/14 09:28:16"/>
    <d v="2025-10-14T07:53:43"/>
    <d v="2025-10-14T07:53:43"/>
    <m/>
    <m/>
  </r>
  <r>
    <s v="UTC65"/>
    <x v="6"/>
    <s v="S5E9965A04-NYZ"/>
    <s v="A08000"/>
    <x v="0"/>
    <n v="10"/>
    <n v="14"/>
    <s v="2025/10/13 01:29:47"/>
    <s v="2025/10/13 03:11:27"/>
    <n v="101.67"/>
    <n v="108.5"/>
    <n v="104.43"/>
    <m/>
    <m/>
    <d v="1899-12-30T00:04:08"/>
    <d v="1899-12-30T00:01:51"/>
    <n v="4.1333333251532167"/>
    <n v="1.849999992409721"/>
  </r>
  <r>
    <s v="UTC65"/>
    <x v="6"/>
    <s v="S5E9965A04-NYZ"/>
    <s v="A08000"/>
    <x v="0"/>
    <n v="10"/>
    <n v="13"/>
    <s v="2025/10/12 23:24:11"/>
    <s v="2025/10/13 01:29:09"/>
    <n v="124.97"/>
    <n v="106.44"/>
    <n v="104.16"/>
    <s v="2025/10/13 03:15:35"/>
    <s v="2025/10/13 03:13:18"/>
    <d v="2025-10-13T01:29:09"/>
    <d v="2025-10-13T01:29:09"/>
    <m/>
    <m/>
  </r>
  <r>
    <s v="UTS49"/>
    <x v="6"/>
    <s v="S5E9965A04-NYZ"/>
    <s v="A08000"/>
    <x v="1"/>
    <n v="10"/>
    <n v="14"/>
    <s v="2025/10/14 03:59:04"/>
    <s v="2025/10/14 05:38:07"/>
    <n v="99.05"/>
    <n v="106.53"/>
    <n v="111.12"/>
    <m/>
    <m/>
    <d v="1899-12-30T00:09:53"/>
    <d v="1899-12-30T00:12:12"/>
    <n v="9.8833333386573941"/>
    <n v="12.20000000204891"/>
  </r>
  <r>
    <s v="UTS49"/>
    <x v="6"/>
    <s v="S5E9965A04-NYZ"/>
    <s v="A08000"/>
    <x v="1"/>
    <n v="10"/>
    <n v="13"/>
    <s v="2025/10/14 02:36:01"/>
    <s v="2025/10/14 03:58:29"/>
    <n v="82.47"/>
    <n v="109.53"/>
    <n v="111.85"/>
    <s v="2025/10/14 05:48:00"/>
    <s v="2025/10/14 05:50:19"/>
    <d v="2025-10-14T03:58:29"/>
    <d v="2025-10-14T03:58:29"/>
    <m/>
    <m/>
  </r>
  <r>
    <s v="UTS31"/>
    <x v="6"/>
    <s v="S5E9965A04-NYZ"/>
    <s v="A08000"/>
    <x v="2"/>
    <n v="10"/>
    <n v="14"/>
    <s v="2025/10/14 12:47:29"/>
    <s v="2025/10/14 13:20:52"/>
    <n v="33.380000000000003"/>
    <n v="33.14"/>
    <n v="33.65"/>
    <m/>
    <m/>
    <d v="1899-12-30T00:00:07"/>
    <d v="1899-12-30T00:00:40"/>
    <n v="0.11666666250675917"/>
    <n v="0.66666666534729302"/>
  </r>
  <r>
    <s v="UTS31"/>
    <x v="6"/>
    <s v="S5E9965A04-NYZ"/>
    <s v="A08000"/>
    <x v="2"/>
    <n v="10"/>
    <n v="13"/>
    <s v="2025/10/14 12:21:28"/>
    <s v="2025/10/14 12:46:53"/>
    <n v="25.42"/>
    <n v="34.11"/>
    <n v="34.67"/>
    <s v="2025/10/14 13:20:59"/>
    <s v="2025/10/14 13:21:32"/>
    <d v="2025-10-14T12:46:53"/>
    <d v="2025-10-14T12:46:53"/>
    <m/>
    <m/>
  </r>
  <r>
    <s v="UTC71"/>
    <x v="7"/>
    <s v="S5E9965A04-NYZ"/>
    <s v="A02500"/>
    <x v="0"/>
    <n v="12"/>
    <n v="20"/>
    <s v="2025/10/13 15:59:37"/>
    <s v="2025/10/13 17:43:07"/>
    <n v="103.5"/>
    <n v="105.04"/>
    <n v="102.78"/>
    <m/>
    <m/>
    <d v="1899-12-30T00:00:38"/>
    <d v="1899-12-30T00:01:41"/>
    <n v="0.63333333469927311"/>
    <n v="1.6833333391696215"/>
  </r>
  <r>
    <s v="UTC71"/>
    <x v="7"/>
    <s v="S5E9965A04-NYZ"/>
    <s v="A02500"/>
    <x v="0"/>
    <n v="12"/>
    <n v="19"/>
    <s v="2025/10/13 14:13:15"/>
    <s v="2025/10/13 15:58:46"/>
    <n v="105.52"/>
    <n v="105"/>
    <n v="102.68"/>
    <s v="2025/10/13 17:43:45"/>
    <s v="2025/10/13 17:41:26"/>
    <d v="2025-10-13T15:58:46"/>
    <d v="2025-10-13T15:58:46"/>
    <m/>
    <m/>
  </r>
  <r>
    <s v="UTC82"/>
    <x v="7"/>
    <s v="S5E9965A04-NYZ"/>
    <s v="A02500"/>
    <x v="1"/>
    <n v="12"/>
    <n v="16"/>
    <s v="2025/10/14 11:03:09"/>
    <s v="2025/10/14 13:02:47"/>
    <n v="119.63"/>
    <n v="103.81"/>
    <n v="116.72"/>
    <m/>
    <m/>
    <d v="2025-10-14T13:02:47"/>
    <d v="2025-10-14T13:02:47"/>
    <n v="66160142.783333331"/>
    <n v="66160142.783333331"/>
  </r>
  <r>
    <s v="UTC68"/>
    <x v="8"/>
    <s v="S5E9965A04-NYZ"/>
    <s v="A08000"/>
    <x v="0"/>
    <n v="8"/>
    <n v="12"/>
    <s v="2025/10/12 13:25:17"/>
    <s v="2025/10/12 15:07:40"/>
    <n v="102.38"/>
    <n v="106.78"/>
    <n v="105.13"/>
    <m/>
    <m/>
    <d v="1899-12-30T00:04:18"/>
    <d v="1899-12-30T00:02:36"/>
    <n v="4.2999999993480742"/>
    <n v="2.6000000000931323"/>
  </r>
  <r>
    <s v="UTC68"/>
    <x v="8"/>
    <s v="S5E9965A04-NYZ"/>
    <s v="A08000"/>
    <x v="0"/>
    <n v="8"/>
    <n v="11"/>
    <s v="2025/10/12 11:43:12"/>
    <s v="2025/10/12 13:24:39"/>
    <n v="101.45"/>
    <n v="107.32"/>
    <n v="105.63"/>
    <s v="2025/10/12 15:11:58"/>
    <s v="2025/10/12 15:10:16"/>
    <d v="2025-10-12T13:24:39"/>
    <d v="2025-10-12T13:24:39"/>
    <m/>
    <m/>
  </r>
  <r>
    <s v="UTC75"/>
    <x v="8"/>
    <s v="S5E9965A04-NYZ"/>
    <s v="A08000"/>
    <x v="1"/>
    <n v="8"/>
    <n v="12"/>
    <s v="2025/10/13 13:25:28"/>
    <s v="2025/10/13 14:46:24"/>
    <n v="80.930000000000007"/>
    <n v="108.14"/>
    <n v="109.55"/>
    <m/>
    <m/>
    <d v="1899-12-30T00:27:25"/>
    <d v="1899-12-30T00:29:36"/>
    <n v="27.416666673962027"/>
    <n v="29.600000004284084"/>
  </r>
  <r>
    <s v="UTC75"/>
    <x v="8"/>
    <s v="S5E9965A04-NYZ"/>
    <s v="A08000"/>
    <x v="1"/>
    <n v="8"/>
    <n v="11"/>
    <s v="2025/10/13 11:44:36"/>
    <s v="2025/10/13 13:24:54"/>
    <n v="100.3"/>
    <n v="108.93"/>
    <n v="111.12"/>
    <s v="2025/10/13 15:13:49"/>
    <s v="2025/10/13 15:16:00"/>
    <d v="2025-10-13T13:24:54"/>
    <d v="2025-10-13T13:24:54"/>
    <m/>
    <m/>
  </r>
  <r>
    <s v="UTS30"/>
    <x v="8"/>
    <s v="S5E9965A04-NYZ"/>
    <s v="A08000"/>
    <x v="2"/>
    <n v="8"/>
    <n v="12"/>
    <s v="2025/10/14 00:32:14"/>
    <s v="2025/10/14 00:59:11"/>
    <n v="26.95"/>
    <n v="38.07"/>
    <n v="38.270000000000003"/>
    <m/>
    <m/>
    <d v="1899-12-30T00:12:33"/>
    <d v="1899-12-30T00:12:19"/>
    <n v="12.550000000046566"/>
    <n v="12.316666675033048"/>
  </r>
  <r>
    <s v="UTS30"/>
    <x v="8"/>
    <s v="S5E9965A04-NYZ"/>
    <s v="A08000"/>
    <x v="2"/>
    <n v="8"/>
    <n v="11"/>
    <s v="2025/10/13 23:31:14"/>
    <s v="2025/10/14 00:08:30"/>
    <n v="37.270000000000003"/>
    <n v="38.15"/>
    <n v="38.369999999999997"/>
    <s v="2025/10/14 00:46:38"/>
    <s v="2025/10/14 00:46:52"/>
    <d v="2025-10-14T00:08:30"/>
    <d v="2025-10-14T00:08:30"/>
    <m/>
    <m/>
  </r>
  <r>
    <s v="UTC62"/>
    <x v="9"/>
    <s v="S5E9965A04-NYZ"/>
    <s v="A08000"/>
    <x v="0"/>
    <n v="4"/>
    <n v="25"/>
    <s v="2025/10/12 15:15:22"/>
    <s v="2025/10/12 16:56:27"/>
    <n v="101.08"/>
    <n v="106.54"/>
    <n v="105.44"/>
    <m/>
    <m/>
    <d v="1899-12-30T00:04:37"/>
    <d v="1899-12-30T00:03:10"/>
    <n v="4.6166666666977108"/>
    <n v="3.1666666630189866"/>
  </r>
  <r>
    <s v="UTC62"/>
    <x v="9"/>
    <s v="S5E9965A04-NYZ"/>
    <s v="A08000"/>
    <x v="0"/>
    <n v="4"/>
    <n v="24"/>
    <s v="2025/10/12 13:27:20"/>
    <s v="2025/10/12 15:14:36"/>
    <n v="107.27"/>
    <n v="106.47"/>
    <n v="105.02"/>
    <s v="2025/10/12 17:01:04"/>
    <s v="2025/10/12 16:59:37"/>
    <d v="2025-10-12T15:14:36"/>
    <d v="2025-10-12T15:14:36"/>
    <m/>
    <m/>
  </r>
  <r>
    <s v="UTC82"/>
    <x v="9"/>
    <s v="S5E9965A04-NYZ"/>
    <s v="A08000"/>
    <x v="1"/>
    <n v="4"/>
    <n v="25"/>
    <s v="2025/10/13 20:48:33"/>
    <s v="2025/10/13 22:23:18"/>
    <n v="94.75"/>
    <n v="109.16"/>
    <n v="110.21"/>
    <m/>
    <m/>
    <d v="1899-12-30T00:14:02"/>
    <d v="1899-12-30T00:15:53"/>
    <n v="14.03333333437331"/>
    <n v="15.88333333726041"/>
  </r>
  <r>
    <s v="UTC82"/>
    <x v="9"/>
    <s v="S5E9965A04-NYZ"/>
    <s v="A08000"/>
    <x v="1"/>
    <n v="4"/>
    <n v="24"/>
    <s v="2025/10/13 19:01:09"/>
    <s v="2025/10/13 20:47:59"/>
    <n v="106.83"/>
    <n v="109.37"/>
    <n v="111.2"/>
    <s v="2025/10/13 22:37:20"/>
    <s v="2025/10/13 22:39:11"/>
    <d v="2025-10-13T20:47:59"/>
    <d v="2025-10-13T20:47:59"/>
    <m/>
    <m/>
  </r>
  <r>
    <s v="UTS30"/>
    <x v="9"/>
    <s v="S5E9965A04-NYZ"/>
    <s v="A08000"/>
    <x v="2"/>
    <n v="4"/>
    <n v="25"/>
    <s v="2025/10/14 09:32:40"/>
    <s v="2025/10/14 10:05:57"/>
    <n v="33.28"/>
    <n v="37.729999999999997"/>
    <n v="38.43"/>
    <m/>
    <m/>
    <d v="1899-12-30T00:03:14"/>
    <d v="1899-12-30T00:04:09"/>
    <n v="3.2333333243150264"/>
    <n v="4.1499999957159162"/>
  </r>
  <r>
    <s v="UTS30"/>
    <x v="9"/>
    <s v="S5E9965A04-NYZ"/>
    <s v="A08000"/>
    <x v="2"/>
    <n v="4"/>
    <n v="24"/>
    <s v="2025/10/14 08:53:33"/>
    <s v="2025/10/14 09:31:29"/>
    <n v="37.93"/>
    <n v="37.72"/>
    <n v="38.619999999999997"/>
    <s v="2025/10/14 10:09:11"/>
    <s v="2025/10/14 10:10:06"/>
    <d v="2025-10-14T09:31:29"/>
    <d v="2025-10-14T09:31:29"/>
    <m/>
    <m/>
  </r>
  <r>
    <s v="UTC69"/>
    <x v="10"/>
    <s v="S5E9965A04-NYZ"/>
    <s v="A06500"/>
    <x v="0"/>
    <n v="5"/>
    <n v="13"/>
    <s v="2025/10/13 00:29:16"/>
    <s v="2025/10/13 02:31:56"/>
    <n v="122.67"/>
    <n v="104.24"/>
    <n v="102.77"/>
    <m/>
    <m/>
    <d v="1899-12-30T00:19:13"/>
    <d v="1899-12-30T00:20:51"/>
    <n v="19.216666663996875"/>
    <n v="20.850000001955777"/>
  </r>
  <r>
    <s v="UTC69"/>
    <x v="10"/>
    <s v="S5E9965A04-NYZ"/>
    <s v="A06500"/>
    <x v="0"/>
    <n v="5"/>
    <n v="12"/>
    <s v="2025/10/12 22:44:12"/>
    <s v="2025/10/13 00:28:29"/>
    <n v="104.28"/>
    <n v="104.24"/>
    <n v="102.6"/>
    <s v="2025/10/13 02:12:43"/>
    <s v="2025/10/13 02:11:05"/>
    <d v="2025-10-13T00:28:29"/>
    <d v="2025-10-13T00:28:29"/>
    <m/>
    <m/>
  </r>
  <r>
    <s v="UTC81"/>
    <x v="10"/>
    <s v="S5E9965A04-NYZ"/>
    <s v="A06500"/>
    <x v="1"/>
    <n v="5"/>
    <n v="13"/>
    <s v="2025/10/14 00:05:23"/>
    <s v="2025/10/14 01:26:47"/>
    <n v="81.400000000000006"/>
    <n v="99.88"/>
    <n v="101.43"/>
    <m/>
    <m/>
    <d v="1899-12-30T00:17:12"/>
    <d v="1899-12-30T00:18:24"/>
    <n v="17.199999997392297"/>
    <n v="18.399999995017424"/>
  </r>
  <r>
    <s v="UTC81"/>
    <x v="10"/>
    <s v="S5E9965A04-NYZ"/>
    <s v="A06500"/>
    <x v="1"/>
    <n v="5"/>
    <n v="12"/>
    <s v="2025/10/13 22:18:41"/>
    <s v="2025/10/14 00:04:40"/>
    <n v="105.98"/>
    <n v="99.32"/>
    <n v="100.52"/>
    <s v="2025/10/14 01:43:59"/>
    <s v="2025/10/14 01:45:11"/>
    <d v="2025-10-14T00:04:40"/>
    <d v="2025-10-14T00:04:40"/>
    <m/>
    <m/>
  </r>
  <r>
    <s v="UTS24"/>
    <x v="10"/>
    <s v="S5E9965A04-NYZ"/>
    <s v="A06500"/>
    <x v="2"/>
    <n v="5"/>
    <n v="13"/>
    <s v="2025/10/14 10:00:32"/>
    <s v="2025/10/14 10:28:11"/>
    <n v="27.65"/>
    <n v="32.94"/>
    <n v="34.01"/>
    <m/>
    <m/>
    <d v="1899-12-30T00:04:23"/>
    <d v="1899-12-30T00:05:33"/>
    <n v="4.3833333312068135"/>
    <n v="5.549999998183921"/>
  </r>
  <r>
    <s v="UTS24"/>
    <x v="10"/>
    <s v="S5E9965A04-NYZ"/>
    <s v="A06500"/>
    <x v="2"/>
    <n v="5"/>
    <n v="12"/>
    <s v="2025/10/14 09:25:43"/>
    <s v="2025/10/14 09:59:44"/>
    <n v="34.020000000000003"/>
    <n v="32.840000000000003"/>
    <n v="34"/>
    <s v="2025/10/14 10:32:34"/>
    <s v="2025/10/14 10:33:44"/>
    <d v="2025-10-14T09:59:44"/>
    <d v="2025-10-14T09:59:44"/>
    <m/>
    <m/>
  </r>
  <r>
    <s v="UTC62"/>
    <x v="11"/>
    <s v="S5E9965A04-NYZ"/>
    <s v="A02500"/>
    <x v="0"/>
    <n v="11"/>
    <n v="12"/>
    <s v="2025/10/13 18:04:58"/>
    <s v="2025/10/13 19:47:58"/>
    <n v="103"/>
    <n v="99.56"/>
    <n v="104.01"/>
    <m/>
    <m/>
    <d v="1899-12-30T01:06:55"/>
    <d v="1899-12-30T01:01:54"/>
    <n v="66.916666666511446"/>
    <n v="61.90000000060536"/>
  </r>
  <r>
    <s v="UTC67"/>
    <x v="11"/>
    <s v="S5E9965A04-NYZ"/>
    <s v="A02500"/>
    <x v="0"/>
    <n v="11"/>
    <n v="11"/>
    <s v="2025/10/13 15:20:17"/>
    <s v="2025/10/13 17:01:42"/>
    <n v="101.42"/>
    <n v="99.35"/>
    <n v="104.38"/>
    <s v="2025/10/13 18:41:03"/>
    <s v="2025/10/13 18:46:04"/>
    <d v="2025-10-13T17:01:42"/>
    <d v="2025-10-13T17:01:42"/>
    <m/>
    <m/>
  </r>
  <r>
    <s v="UTC58"/>
    <x v="11"/>
    <s v="S5E9965A04-NYZ"/>
    <s v="A02500"/>
    <x v="1"/>
    <n v="11"/>
    <n v="7"/>
    <s v="2025/10/14 10:04:45"/>
    <s v="2025/10/14 12:05:11"/>
    <n v="120.43"/>
    <n v="115.77"/>
    <n v="117.79"/>
    <m/>
    <m/>
    <d v="1899-12-30T00:05:50"/>
    <d v="1899-12-30T00:04:21"/>
    <n v="5.8333333244081587"/>
    <n v="4.3500000005587935"/>
  </r>
  <r>
    <s v="UTC58"/>
    <x v="11"/>
    <s v="S5E9965A04-NYZ"/>
    <s v="A02500"/>
    <x v="1"/>
    <n v="11"/>
    <n v="6"/>
    <s v="2025/10/14 08:05:16"/>
    <s v="2025/10/14 10:04:13"/>
    <n v="118.95"/>
    <n v="115.14"/>
    <n v="116.62"/>
    <s v="2025/10/14 11:59:21"/>
    <s v="2025/10/14 12:00:50"/>
    <d v="2025-10-14T10:04:13"/>
    <d v="2025-10-14T10:04:13"/>
    <m/>
    <m/>
  </r>
  <r>
    <s v="UTC68"/>
    <x v="12"/>
    <s v="S5E9965A04-NYZ"/>
    <s v="A02500"/>
    <x v="0"/>
    <n v="12"/>
    <n v="14"/>
    <s v="2025/10/13 12:28:08"/>
    <s v="2025/10/13 14:11:22"/>
    <n v="103.23"/>
    <n v="107.61"/>
    <n v="102.77"/>
    <m/>
    <m/>
    <d v="1899-12-30T00:01:56"/>
    <d v="1899-12-30T00:01:08"/>
    <n v="1.9333333347458392"/>
    <n v="1.1333333363290876"/>
  </r>
  <r>
    <s v="UTC68"/>
    <x v="12"/>
    <s v="S5E9965A04-NYZ"/>
    <s v="A02500"/>
    <x v="0"/>
    <n v="12"/>
    <n v="13"/>
    <s v="2025/10/13 10:21:47"/>
    <s v="2025/10/13 12:27:31"/>
    <n v="125.73"/>
    <n v="105.8"/>
    <n v="102.72"/>
    <s v="2025/10/13 14:13:18"/>
    <s v="2025/10/13 14:10:14"/>
    <d v="2025-10-13T12:27:31"/>
    <d v="2025-10-13T12:27:31"/>
    <m/>
    <m/>
  </r>
  <r>
    <s v="UTC76"/>
    <x v="12"/>
    <s v="S5E9965A04-NYZ"/>
    <s v="A02500"/>
    <x v="1"/>
    <n v="12"/>
    <n v="11"/>
    <s v="2025/10/14 10:07:45"/>
    <s v="2025/10/14 12:00:48"/>
    <n v="113.05"/>
    <n v="118.35"/>
    <n v="121.52"/>
    <m/>
    <m/>
    <d v="2025-10-14T12:00:48"/>
    <d v="2025-10-14T12:00:48"/>
    <n v="66160080.799999997"/>
    <n v="66160080.799999997"/>
  </r>
  <r>
    <s v="UTC67"/>
    <x v="13"/>
    <s v="S5E9965A04-NYZ"/>
    <s v="A02450"/>
    <x v="0"/>
    <n v="2"/>
    <n v="1"/>
    <s v="2025/10/10 08:44:42"/>
    <s v="2025/10/10 10:25:37"/>
    <n v="100.92"/>
    <s v=""/>
    <s v=""/>
    <m/>
    <m/>
    <d v="2025-10-10T10:25:37"/>
    <d v="2025-10-10T10:25:37"/>
    <n v="66154225.616666667"/>
    <n v="66154225.616666667"/>
  </r>
  <r>
    <s v="UTC59"/>
    <x v="14"/>
    <s v="S5E9965A04-NYZ"/>
    <s v="A08000"/>
    <x v="0"/>
    <n v="9"/>
    <n v="24"/>
    <s v="2025/10/11 04:34:02"/>
    <s v="2025/10/11 05:07:09"/>
    <n v="33.119999999999997"/>
    <n v="75.83"/>
    <n v="101.43"/>
    <m/>
    <m/>
    <d v="1899-12-30T00:48:43"/>
    <d v="1899-12-30T01:08:06"/>
    <n v="48.71666666585952"/>
    <n v="68.100000004051253"/>
  </r>
  <r>
    <s v="UTC59"/>
    <x v="14"/>
    <s v="S5E9965A04-NYZ"/>
    <s v="A08000"/>
    <x v="0"/>
    <n v="9"/>
    <n v="23"/>
    <s v="2025/10/11 04:17:53"/>
    <s v="2025/10/11 04:33:20"/>
    <n v="15.45"/>
    <n v="82.54"/>
    <n v="101.93"/>
    <s v="2025/10/11 05:55:52"/>
    <s v="2025/10/11 06:15:15"/>
    <d v="2025-10-11T04:33:20"/>
    <d v="2025-10-11T04:33:20"/>
    <m/>
    <m/>
  </r>
  <r>
    <s v="UTC76"/>
    <x v="14"/>
    <s v="S5E9965A04-NYZ"/>
    <s v="A08000"/>
    <x v="1"/>
    <n v="9"/>
    <n v="24"/>
    <s v="2025/10/12 02:27:15"/>
    <s v="2025/10/12 02:33:41"/>
    <n v="6.43"/>
    <n v="60.76"/>
    <n v="70.8"/>
    <m/>
    <m/>
    <d v="1899-12-30T00:59:37"/>
    <d v="1899-12-30T01:17:08"/>
    <n v="59.616666667861864"/>
    <n v="77.133333332603797"/>
  </r>
  <r>
    <s v="UTC76"/>
    <x v="14"/>
    <s v="S5E9965A04-NYZ"/>
    <s v="A08000"/>
    <x v="1"/>
    <n v="9"/>
    <n v="23"/>
    <s v="2025/10/12 02:19:36"/>
    <s v="2025/10/12 02:26:34"/>
    <n v="6.97"/>
    <n v="66.739999999999995"/>
    <n v="84.25"/>
    <s v="2025/10/12 03:33:18"/>
    <s v="2025/10/12 03:50:49"/>
    <d v="2025-10-12T02:26:34"/>
    <d v="2025-10-12T02:26:34"/>
    <m/>
    <m/>
  </r>
  <r>
    <s v="UTS21"/>
    <x v="14"/>
    <s v="S5E9965A04-NYZ"/>
    <s v="A08000"/>
    <x v="2"/>
    <n v="9"/>
    <n v="22"/>
    <s v="2025/10/13 18:42:13"/>
    <s v="2025/10/13 19:13:38"/>
    <n v="31.42"/>
    <n v="32.44"/>
    <n v="35.92"/>
    <m/>
    <m/>
    <d v="1899-12-30T00:00:28"/>
    <d v="1899-12-30T00:03:37"/>
    <n v="0.46666666050441563"/>
    <n v="3.6166666634380817"/>
  </r>
  <r>
    <s v="UTS21"/>
    <x v="14"/>
    <s v="S5E9965A04-NYZ"/>
    <s v="A08000"/>
    <x v="2"/>
    <n v="9"/>
    <n v="21"/>
    <s v="2025/10/13 18:04:21"/>
    <s v="2025/10/13 18:41:23"/>
    <n v="37.03"/>
    <n v="31.79"/>
    <n v="35.880000000000003"/>
    <s v="2025/10/13 19:13:10"/>
    <s v="2025/10/13 19:17:15"/>
    <d v="2025-10-13T18:41:23"/>
    <d v="2025-10-13T18:41:23"/>
    <m/>
    <m/>
  </r>
  <r>
    <s v="UTC61"/>
    <x v="15"/>
    <s v="S5E9965A04-NYZ"/>
    <s v="A02500"/>
    <x v="0"/>
    <n v="13"/>
    <n v="22"/>
    <s v="2025/10/13 16:50:49"/>
    <s v="2025/10/13 18:29:14"/>
    <n v="98.42"/>
    <n v="80.91"/>
    <n v="102.05"/>
    <m/>
    <m/>
    <d v="1899-12-30T00:20:35"/>
    <d v="1899-12-30T00:02:43"/>
    <n v="20.58333333581686"/>
    <n v="2.7166666625998914"/>
  </r>
  <r>
    <s v="UTC61"/>
    <x v="15"/>
    <s v="S5E9965A04-NYZ"/>
    <s v="A02500"/>
    <x v="0"/>
    <n v="13"/>
    <n v="21"/>
    <s v="2025/10/13 15:03:58"/>
    <s v="2025/10/13 16:50:02"/>
    <n v="106.07"/>
    <n v="78.62"/>
    <n v="101.92"/>
    <s v="2025/10/13 18:08:39"/>
    <s v="2025/10/13 18:31:57"/>
    <d v="2025-10-13T16:50:02"/>
    <d v="2025-10-13T16:50:02"/>
    <m/>
    <m/>
  </r>
  <r>
    <s v="UTC53"/>
    <x v="15"/>
    <s v="S5E9965A04-NYZ"/>
    <s v="A02500"/>
    <x v="1"/>
    <n v="13"/>
    <n v="8"/>
    <s v="2025/10/14 10:21:29"/>
    <s v="2025/10/14 11:56:52"/>
    <n v="95.38"/>
    <n v="107.3"/>
    <n v="105.24"/>
    <m/>
    <m/>
    <d v="1899-12-30T00:11:36"/>
    <d v="1899-12-30T00:07:56"/>
    <n v="11.599999997997656"/>
    <n v="7.9333333333488554"/>
  </r>
  <r>
    <s v="UTC53"/>
    <x v="15"/>
    <s v="S5E9965A04-NYZ"/>
    <s v="A02500"/>
    <x v="1"/>
    <n v="13"/>
    <n v="7"/>
    <s v="2025/10/14 08:34:20"/>
    <s v="2025/10/14 10:20:57"/>
    <n v="106.62"/>
    <n v="107.53"/>
    <n v="103.85"/>
    <s v="2025/10/14 12:08:28"/>
    <s v="2025/10/14 12:04:48"/>
    <d v="2025-10-14T10:20:57"/>
    <d v="2025-10-14T10:20:57"/>
    <m/>
    <m/>
  </r>
  <r>
    <s v="UTC64"/>
    <x v="16"/>
    <s v="S5E9965A04-NYZ"/>
    <s v="A08000"/>
    <x v="0"/>
    <n v="12"/>
    <n v="12"/>
    <s v="2025/10/12 14:01:48"/>
    <s v="2025/10/12 15:44:39"/>
    <n v="102.85"/>
    <n v="95.77"/>
    <n v="101.58"/>
    <m/>
    <m/>
    <d v="1899-12-30T00:08:10"/>
    <d v="1899-12-30T00:01:23"/>
    <n v="8.1666666688397527"/>
    <n v="1.3833333319053054"/>
  </r>
  <r>
    <s v="UTC64"/>
    <x v="16"/>
    <s v="S5E9965A04-NYZ"/>
    <s v="A08000"/>
    <x v="0"/>
    <n v="12"/>
    <n v="11"/>
    <s v="2025/10/12 12:20:46"/>
    <s v="2025/10/12 14:01:11"/>
    <n v="100.42"/>
    <n v="95.3"/>
    <n v="102.09"/>
    <s v="2025/10/12 15:36:29"/>
    <s v="2025/10/12 15:43:16"/>
    <d v="2025-10-12T14:01:11"/>
    <d v="2025-10-12T14:01:11"/>
    <m/>
    <m/>
  </r>
  <r>
    <s v="UTC77"/>
    <x v="16"/>
    <s v="S5E9965A04-NYZ"/>
    <s v="A08000"/>
    <x v="1"/>
    <n v="12"/>
    <n v="12"/>
    <s v="2025/10/13 20:46:24"/>
    <s v="2025/10/13 22:38:47"/>
    <n v="112.38"/>
    <n v="118.26"/>
    <n v="119.9"/>
    <m/>
    <m/>
    <d v="1899-12-30T00:04:41"/>
    <d v="1899-12-30T00:06:05"/>
    <n v="4.6833333384711295"/>
    <n v="6.0833333304617554"/>
  </r>
  <r>
    <s v="UTC77"/>
    <x v="16"/>
    <s v="S5E9965A04-NYZ"/>
    <s v="A08000"/>
    <x v="1"/>
    <n v="12"/>
    <n v="11"/>
    <s v="2025/10/13 18:44:11"/>
    <s v="2025/10/13 20:45:32"/>
    <n v="121.35"/>
    <n v="117.95"/>
    <n v="119.34"/>
    <s v="2025/10/13 22:43:28"/>
    <s v="2025/10/13 22:44:52"/>
    <d v="2025-10-13T20:45:32"/>
    <d v="2025-10-13T20:45:32"/>
    <m/>
    <m/>
  </r>
  <r>
    <s v="UTS45"/>
    <x v="16"/>
    <s v="S5E9965A04-NYZ"/>
    <s v="A08000"/>
    <x v="2"/>
    <n v="12"/>
    <n v="12"/>
    <s v="2025/10/14 07:41:14"/>
    <s v="2025/10/14 08:20:43"/>
    <n v="39.479999999999997"/>
    <n v="37.520000000000003"/>
    <n v="37.9"/>
    <m/>
    <m/>
    <d v="1899-12-30T00:03:04"/>
    <d v="1899-12-30T00:02:24"/>
    <n v="3.0666666605975479"/>
    <n v="2.3999999952502549"/>
  </r>
  <r>
    <s v="UTS45"/>
    <x v="16"/>
    <s v="S5E9965A04-NYZ"/>
    <s v="A08000"/>
    <x v="2"/>
    <n v="12"/>
    <n v="11"/>
    <s v="2025/10/14 06:59:38"/>
    <s v="2025/10/14 07:40:28"/>
    <n v="40.83"/>
    <n v="37.18"/>
    <n v="37.86"/>
    <s v="2025/10/14 08:17:39"/>
    <s v="2025/10/14 08:18:19"/>
    <d v="2025-10-14T07:40:28"/>
    <d v="2025-10-14T07:40:28"/>
    <m/>
    <m/>
  </r>
  <r>
    <s v="UTC70"/>
    <x v="17"/>
    <s v="S5E9965A04-NYZ"/>
    <s v="A08000"/>
    <x v="0"/>
    <n v="12"/>
    <n v="25"/>
    <s v="2025/10/12 13:52:51"/>
    <s v="2025/10/12 15:34:21"/>
    <n v="101.5"/>
    <n v="102.16"/>
    <n v="102.17"/>
    <m/>
    <m/>
    <d v="1899-12-30T00:00:09"/>
    <d v="1899-12-30T00:00:03"/>
    <n v="0.14999999315477908"/>
    <n v="4.9999990733340383E-2"/>
  </r>
  <r>
    <s v="UTC70"/>
    <x v="17"/>
    <s v="S5E9965A04-NYZ"/>
    <s v="A08000"/>
    <x v="0"/>
    <n v="12"/>
    <n v="24"/>
    <s v="2025/10/12 12:11:09"/>
    <s v="2025/10/12 13:52:14"/>
    <n v="101.08"/>
    <n v="102.27"/>
    <n v="102.18"/>
    <s v="2025/10/12 15:34:30"/>
    <s v="2025/10/12 15:34:24"/>
    <d v="2025-10-12T13:52:14"/>
    <d v="2025-10-12T13:52:14"/>
    <m/>
    <m/>
  </r>
  <r>
    <s v="UTC58"/>
    <x v="17"/>
    <s v="S5E9965A04-NYZ"/>
    <s v="A08000"/>
    <x v="1"/>
    <n v="12"/>
    <n v="25"/>
    <s v="2025/10/13 19:25:38"/>
    <s v="2025/10/13 21:21:46"/>
    <n v="116.13"/>
    <n v="109.75"/>
    <n v="120.82"/>
    <m/>
    <m/>
    <d v="1899-12-30T00:25:43"/>
    <d v="1899-12-30T00:14:11"/>
    <n v="25.716666664229706"/>
    <n v="14.183333327528089"/>
  </r>
  <r>
    <s v="UTC58"/>
    <x v="17"/>
    <s v="S5E9965A04-NYZ"/>
    <s v="A08000"/>
    <x v="1"/>
    <n v="12"/>
    <n v="24"/>
    <s v="2025/10/13 17:06:36"/>
    <s v="2025/10/13 19:07:25"/>
    <n v="120.82"/>
    <n v="108.64"/>
    <n v="120.18"/>
    <s v="2025/10/13 20:56:03"/>
    <s v="2025/10/13 21:07:35"/>
    <d v="2025-10-13T19:07:25"/>
    <d v="2025-10-13T19:07:25"/>
    <m/>
    <m/>
  </r>
  <r>
    <s v="UTS31"/>
    <x v="17"/>
    <s v="S5E9965A04-NYZ"/>
    <s v="A08000"/>
    <x v="2"/>
    <n v="12"/>
    <n v="25"/>
    <s v="2025/10/14 06:26:23"/>
    <s v="2025/10/14 07:04:43"/>
    <n v="38.33"/>
    <n v="39.32"/>
    <n v="39.950000000000003"/>
    <m/>
    <m/>
    <d v="1899-12-30T00:00:19"/>
    <d v="1899-12-30T00:00:46"/>
    <n v="0.31666666734963655"/>
    <n v="0.76666666776873171"/>
  </r>
  <r>
    <s v="UTS31"/>
    <x v="17"/>
    <s v="S5E9965A04-NYZ"/>
    <s v="A08000"/>
    <x v="2"/>
    <n v="12"/>
    <n v="24"/>
    <s v="2025/10/14 05:45:42"/>
    <s v="2025/10/14 06:25:48"/>
    <n v="40.1"/>
    <n v="39.24"/>
    <n v="39.69"/>
    <s v="2025/10/14 07:05:02"/>
    <s v="2025/10/14 07:05:29"/>
    <d v="2025-10-14T06:25:48"/>
    <d v="2025-10-14T06:25:48"/>
    <m/>
    <m/>
  </r>
  <r>
    <s v="UTC65"/>
    <x v="18"/>
    <s v="S5E9965A04-NYZ"/>
    <s v="A02450"/>
    <x v="0"/>
    <n v="11"/>
    <n v="5"/>
    <s v="2025/10/14 10:42:25"/>
    <s v="2025/10/14 12:21:38"/>
    <n v="99.22"/>
    <n v="109.67"/>
    <n v="104.97"/>
    <m/>
    <m/>
    <d v="1899-12-30T00:12:45"/>
    <d v="1899-12-30T00:11:53"/>
    <n v="12.749999994412065"/>
    <n v="11.883333334699273"/>
  </r>
  <r>
    <s v="UTC65"/>
    <x v="18"/>
    <s v="S5E9965A04-NYZ"/>
    <s v="A02450"/>
    <x v="0"/>
    <n v="11"/>
    <n v="4"/>
    <s v="2025/10/14 08:18:07"/>
    <s v="2025/10/14 10:24:56"/>
    <n v="126.82"/>
    <n v="103.96"/>
    <n v="104.82"/>
    <s v="2025/10/14 12:08:53"/>
    <s v="2025/10/14 12:09:45"/>
    <d v="2025-10-14T10:24:56"/>
    <d v="2025-10-14T10:24:56"/>
    <m/>
    <m/>
  </r>
  <r>
    <s v="UTC59"/>
    <x v="19"/>
    <s v="S5E9965A04-NYZ"/>
    <s v="A02450"/>
    <x v="0"/>
    <n v="11"/>
    <n v="5"/>
    <s v="2025/10/14 10:11:10"/>
    <s v="2025/10/14 11:53:58"/>
    <n v="102.8"/>
    <n v="112.28"/>
    <n v="108.05"/>
    <m/>
    <m/>
    <d v="1899-12-30T00:01:31"/>
    <d v="1899-12-30T00:01:31"/>
    <n v="1.516666664974764"/>
    <n v="1.516666664974764"/>
  </r>
  <r>
    <s v="UTC59"/>
    <x v="19"/>
    <s v="S5E9965A04-NYZ"/>
    <s v="A02450"/>
    <x v="0"/>
    <n v="11"/>
    <n v="4"/>
    <s v="2025/10/14 08:03:45"/>
    <s v="2025/10/14 10:10:23"/>
    <n v="126.63"/>
    <n v="105.1"/>
    <n v="105.1"/>
    <s v="2025/10/14 11:55:29"/>
    <s v="2025/10/14 11:55:29"/>
    <d v="2025-10-14T10:10:23"/>
    <d v="2025-10-14T10:10:23"/>
    <m/>
    <m/>
  </r>
  <r>
    <s v="UTC72"/>
    <x v="20"/>
    <s v="S5E9965A04-NYZ"/>
    <s v="A06500"/>
    <x v="0"/>
    <n v="8"/>
    <n v="13"/>
    <s v="2025/10/11 16:10:16"/>
    <s v="2025/10/11 18:14:58"/>
    <n v="124.7"/>
    <n v="66.290000000000006"/>
    <n v="99.46"/>
    <m/>
    <m/>
    <d v="1899-12-30T01:53:12"/>
    <d v="1899-12-30T02:18:15"/>
    <n v="113.19999999599531"/>
    <n v="138.2500000053551"/>
  </r>
  <r>
    <s v="UTC72"/>
    <x v="20"/>
    <s v="S5E9965A04-NYZ"/>
    <s v="A06500"/>
    <x v="0"/>
    <n v="8"/>
    <n v="12"/>
    <s v="2025/10/11 18:47:02"/>
    <s v="2025/10/11 18:53:19"/>
    <n v="6.28"/>
    <n v="74.86"/>
    <n v="99.9"/>
    <s v="2025/10/11 20:08:10"/>
    <s v="2025/10/11 20:33:13"/>
    <d v="2025-10-11T18:53:19"/>
    <d v="2025-10-11T18:53:19"/>
    <m/>
    <m/>
  </r>
  <r>
    <s v="UTS36"/>
    <x v="20"/>
    <s v="S5E9965A04-NYZ"/>
    <s v="A06500"/>
    <x v="1"/>
    <n v="8"/>
    <n v="13"/>
    <s v="2025/10/14 00:00:46"/>
    <s v="2025/10/14 01:49:40"/>
    <n v="108.9"/>
    <n v="79.12"/>
    <n v="95.4"/>
    <m/>
    <m/>
    <d v="1899-12-30T00:33:50"/>
    <d v="1899-12-30T00:17:53"/>
    <n v="33.833333331858739"/>
    <n v="17.883333333302289"/>
  </r>
  <r>
    <s v="UTS36"/>
    <x v="20"/>
    <s v="S5E9965A04-NYZ"/>
    <s v="A06500"/>
    <x v="1"/>
    <n v="8"/>
    <n v="12"/>
    <s v="2025/10/13 22:24:02"/>
    <s v="2025/10/13 23:59:26"/>
    <n v="95.4"/>
    <n v="76.400000000000006"/>
    <n v="92.35"/>
    <s v="2025/10/14 01:15:50"/>
    <s v="2025/10/14 01:31:47"/>
    <d v="2025-10-13T23:59:26"/>
    <d v="2025-10-13T23:59:26"/>
    <m/>
    <m/>
  </r>
  <r>
    <s v="UTS21"/>
    <x v="20"/>
    <s v="S5E9965A04-NYZ"/>
    <s v="A06500"/>
    <x v="2"/>
    <n v="8"/>
    <n v="12"/>
    <s v="2025/10/14 12:43:33"/>
    <s v="2025/10/14 13:06:47"/>
    <n v="23.23"/>
    <n v="24.74"/>
    <n v="26.29"/>
    <m/>
    <m/>
    <d v="2025-10-14T13:06:47"/>
    <d v="2025-10-14T13:06:47"/>
    <n v="66160146.783333331"/>
    <n v="66160146.783333331"/>
  </r>
  <r>
    <s v="UTC66"/>
    <x v="21"/>
    <s v="S5E9965A04-NYZ"/>
    <s v="A02500"/>
    <x v="0"/>
    <n v="12"/>
    <n v="12"/>
    <s v="2025/10/14 03:25:10"/>
    <s v="2025/10/14 05:09:50"/>
    <n v="104.67"/>
    <n v="104.62"/>
    <n v="102.08"/>
    <m/>
    <m/>
    <d v="1899-12-30T00:00:26"/>
    <d v="1899-12-30T00:02:58"/>
    <n v="0.43333332985639572"/>
    <n v="2.9666666686534882"/>
  </r>
  <r>
    <s v="UTC66"/>
    <x v="21"/>
    <s v="S5E9965A04-NYZ"/>
    <s v="A02500"/>
    <x v="0"/>
    <n v="12"/>
    <n v="11"/>
    <s v="2025/10/14 01:42:57"/>
    <s v="2025/10/14 03:24:28"/>
    <n v="101.52"/>
    <n v="104.93"/>
    <n v="102.41"/>
    <s v="2025/10/14 05:09:24"/>
    <s v="2025/10/14 05:06:52"/>
    <d v="2025-10-14T03:24:28"/>
    <d v="2025-10-14T03:24:28"/>
    <m/>
    <m/>
  </r>
  <r>
    <s v="UTC79"/>
    <x v="21"/>
    <s v="S5E9965A04-NYZ"/>
    <s v="A02500"/>
    <x v="1"/>
    <n v="12"/>
    <n v="2"/>
    <s v="2025/10/14 10:13:32"/>
    <s v="2025/10/14 11:55:53"/>
    <n v="102.35"/>
    <n v="109.92"/>
    <n v="109.92"/>
    <m/>
    <m/>
    <d v="2025-10-14T11:55:53"/>
    <d v="2025-10-14T11:55:53"/>
    <n v="66160075.883333333"/>
    <n v="66160075.883333333"/>
  </r>
  <r>
    <s v="UTC79"/>
    <x v="21"/>
    <s v="S5E9965A04-NYZ"/>
    <s v="A02500"/>
    <x v="1"/>
    <n v="12"/>
    <n v="1"/>
    <s v="2025/10/14 08:04:36"/>
    <s v="2025/10/14 09:54:31"/>
    <n v="109.92"/>
    <s v=""/>
    <s v=""/>
    <m/>
    <m/>
    <d v="2025-10-14T09:54:31"/>
    <d v="2025-10-14T09:54:31"/>
    <n v="66159954.516666673"/>
    <n v="66159954.516666673"/>
  </r>
  <r>
    <s v="UTC63"/>
    <x v="22"/>
    <s v="S5E9965A04-NYZ"/>
    <s v="A08000"/>
    <x v="0"/>
    <n v="8"/>
    <n v="17"/>
    <s v="2025/10/13 04:31:32"/>
    <s v="2025/10/13 06:14:04"/>
    <n v="102.53"/>
    <n v="105.96"/>
    <n v="102.05"/>
    <m/>
    <m/>
    <d v="1899-12-30T00:03:32"/>
    <d v="1899-12-30T00:00:11"/>
    <n v="3.5333333315793425"/>
    <n v="0.18333333428017795"/>
  </r>
  <r>
    <s v="UTC63"/>
    <x v="22"/>
    <s v="S5E9965A04-NYZ"/>
    <s v="A08000"/>
    <x v="0"/>
    <n v="8"/>
    <n v="16"/>
    <s v="2025/10/13 02:49:28"/>
    <s v="2025/10/13 04:30:54"/>
    <n v="101.43"/>
    <n v="106.72"/>
    <n v="102.99"/>
    <s v="2025/10/13 06:17:36"/>
    <s v="2025/10/13 06:13:53"/>
    <d v="2025-10-13T04:30:54"/>
    <d v="2025-10-13T04:30:54"/>
    <m/>
    <m/>
  </r>
  <r>
    <s v="UTC80"/>
    <x v="22"/>
    <s v="S5E9965A04-NYZ"/>
    <s v="A08000"/>
    <x v="1"/>
    <n v="8"/>
    <n v="17"/>
    <s v="2025/10/13 20:13:39"/>
    <s v="2025/10/13 22:17:19"/>
    <n v="123.67"/>
    <n v="107.72"/>
    <n v="106.35"/>
    <m/>
    <m/>
    <d v="1899-12-30T00:23:51"/>
    <d v="1899-12-30T00:26:50"/>
    <n v="23.850000001257285"/>
    <n v="26.833333329996094"/>
  </r>
  <r>
    <s v="UTC80"/>
    <x v="22"/>
    <s v="S5E9965A04-NYZ"/>
    <s v="A08000"/>
    <x v="1"/>
    <n v="8"/>
    <n v="16"/>
    <s v="2025/10/13 18:15:35"/>
    <s v="2025/10/13 20:06:15"/>
    <n v="110.67"/>
    <n v="107.23"/>
    <n v="104.24"/>
    <s v="2025/10/13 21:53:28"/>
    <s v="2025/10/13 21:50:29"/>
    <d v="2025-10-13T20:06:15"/>
    <d v="2025-10-13T20:06:15"/>
    <m/>
    <m/>
  </r>
  <r>
    <s v="UTC77"/>
    <x v="22"/>
    <s v="S5E9965A04-NYZ"/>
    <s v="A08000"/>
    <x v="2"/>
    <n v="8"/>
    <n v="17"/>
    <s v="2025/10/14 03:41:24"/>
    <s v="2025/10/14 04:24:47"/>
    <n v="43.38"/>
    <n v="29.6"/>
    <n v="34.619999999999997"/>
    <m/>
    <m/>
    <d v="1899-12-30T00:15:25"/>
    <d v="1899-12-30T00:11:03"/>
    <n v="15.416666666278616"/>
    <n v="11.049999995157123"/>
  </r>
  <r>
    <s v="UTC77"/>
    <x v="22"/>
    <s v="S5E9965A04-NYZ"/>
    <s v="A08000"/>
    <x v="2"/>
    <n v="8"/>
    <n v="16"/>
    <s v="2025/10/14 03:05:28"/>
    <s v="2025/10/14 03:40:43"/>
    <n v="35.25"/>
    <n v="28.66"/>
    <n v="33.03"/>
    <s v="2025/10/14 04:09:22"/>
    <s v="2025/10/14 04:13:44"/>
    <d v="2025-10-14T03:40:43"/>
    <d v="2025-10-14T03:40:43"/>
    <m/>
    <m/>
  </r>
  <r>
    <s v="UTC59"/>
    <x v="23"/>
    <s v="S5E9965A04-NYZ"/>
    <s v="A08000"/>
    <x v="0"/>
    <n v="3"/>
    <n v="8"/>
    <s v="2025/10/13 04:01:44"/>
    <s v="2025/10/13 05:42:39"/>
    <n v="100.92"/>
    <n v="105.23"/>
    <n v="101.5"/>
    <m/>
    <m/>
    <d v="1899-12-30T00:04:17"/>
    <d v="1899-12-30T00:00:49"/>
    <n v="4.2833333392627537"/>
    <n v="0.81666666897945106"/>
  </r>
  <r>
    <s v="UTC59"/>
    <x v="23"/>
    <s v="S5E9965A04-NYZ"/>
    <s v="A08000"/>
    <x v="0"/>
    <n v="3"/>
    <n v="7"/>
    <s v="2025/10/13 02:19:54"/>
    <s v="2025/10/13 04:01:01"/>
    <n v="101.12"/>
    <n v="105.92"/>
    <n v="102.47"/>
    <s v="2025/10/13 05:46:56"/>
    <s v="2025/10/13 05:43:28"/>
    <d v="2025-10-13T04:01:01"/>
    <d v="2025-10-13T04:01:01"/>
    <m/>
    <m/>
  </r>
  <r>
    <s v="UTS28"/>
    <x v="23"/>
    <s v="S5E9965A04-NYZ"/>
    <s v="A08000"/>
    <x v="1"/>
    <n v="3"/>
    <n v="8"/>
    <s v="2025/10/13 19:11:31"/>
    <s v="2025/10/13 20:52:01"/>
    <n v="100.5"/>
    <n v="102.52"/>
    <n v="105.62"/>
    <m/>
    <m/>
    <d v="1899-12-30T00:21:27"/>
    <d v="1899-12-30T00:16:56"/>
    <n v="21.449999995529652"/>
    <n v="16.93333333125338"/>
  </r>
  <r>
    <s v="UTS28"/>
    <x v="23"/>
    <s v="S5E9965A04-NYZ"/>
    <s v="A08000"/>
    <x v="1"/>
    <n v="3"/>
    <n v="7"/>
    <s v="2025/10/13 17:09:12"/>
    <s v="2025/10/13 18:47:19"/>
    <n v="98.12"/>
    <n v="103.26"/>
    <n v="107.77"/>
    <s v="2025/10/13 20:30:34"/>
    <s v="2025/10/13 20:35:05"/>
    <d v="2025-10-13T18:47:19"/>
    <d v="2025-10-13T18:47:19"/>
    <m/>
    <m/>
  </r>
  <r>
    <s v="UTS24"/>
    <x v="23"/>
    <s v="S5E9965A04-NYZ"/>
    <s v="A08000"/>
    <x v="2"/>
    <n v="3"/>
    <n v="8"/>
    <s v="2025/10/14 02:01:02"/>
    <s v="2025/10/14 02:35:10"/>
    <n v="34.130000000000003"/>
    <n v="32.56"/>
    <n v="33.5"/>
    <m/>
    <m/>
    <d v="1899-12-30T00:02:33"/>
    <d v="1899-12-30T00:01:21"/>
    <n v="2.5499999988824129"/>
    <n v="1.3500000012572855"/>
  </r>
  <r>
    <s v="UTS24"/>
    <x v="23"/>
    <s v="S5E9965A04-NYZ"/>
    <s v="A08000"/>
    <x v="2"/>
    <n v="3"/>
    <n v="7"/>
    <s v="2025/10/14 01:27:00"/>
    <s v="2025/10/14 02:00:10"/>
    <n v="33.17"/>
    <n v="32.46"/>
    <n v="33.65"/>
    <s v="2025/10/14 02:32:37"/>
    <s v="2025/10/14 02:33:49"/>
    <d v="2025-10-14T02:00:10"/>
    <d v="2025-10-14T02:00:10"/>
    <m/>
    <m/>
  </r>
  <r>
    <s v="UTC60"/>
    <x v="24"/>
    <s v="S5E9965A04-NYZ"/>
    <s v="A02500"/>
    <x v="0"/>
    <n v="13"/>
    <n v="13"/>
    <s v="2025/10/13 09:44:28"/>
    <s v="2025/10/13 11:49:46"/>
    <n v="125.3"/>
    <n v="99.31"/>
    <n v="104.03"/>
    <m/>
    <m/>
    <d v="1899-12-30T00:27:26"/>
    <d v="1899-12-30T00:22:30"/>
    <n v="27.433333334047347"/>
    <n v="22.5"/>
  </r>
  <r>
    <s v="UTC60"/>
    <x v="24"/>
    <s v="S5E9965A04-NYZ"/>
    <s v="A02500"/>
    <x v="0"/>
    <n v="13"/>
    <n v="12"/>
    <s v="2025/10/13 07:57:33"/>
    <s v="2025/10/13 09:43:39"/>
    <n v="106.1"/>
    <n v="98.69"/>
    <n v="103.63"/>
    <s v="2025/10/13 11:22:20"/>
    <s v="2025/10/13 11:27:16"/>
    <d v="2025-10-13T09:43:39"/>
    <d v="2025-10-13T09:43:39"/>
    <m/>
    <m/>
  </r>
  <r>
    <s v="UTS13"/>
    <x v="24"/>
    <s v="S5E9965A04-NYZ"/>
    <s v="A02500"/>
    <x v="1"/>
    <n v="13"/>
    <n v="12"/>
    <s v="2025/10/14 11:32:18"/>
    <s v="2025/10/14 13:09:42"/>
    <n v="97.4"/>
    <n v="109.91"/>
    <n v="111.1"/>
    <m/>
    <m/>
    <d v="1899-12-30T00:10:49"/>
    <d v="1899-12-30T00:12:52"/>
    <n v="10.816666670143604"/>
    <n v="12.866666667396203"/>
  </r>
  <r>
    <s v="UTS13"/>
    <x v="24"/>
    <s v="S5E9965A04-NYZ"/>
    <s v="A02500"/>
    <x v="1"/>
    <n v="13"/>
    <n v="11"/>
    <s v="2025/10/14 09:32:33"/>
    <s v="2025/10/14 11:31:31"/>
    <n v="118.97"/>
    <n v="109.01"/>
    <n v="111.06"/>
    <s v="2025/10/14 13:20:31"/>
    <s v="2025/10/14 13:22:34"/>
    <d v="2025-10-14T11:31:31"/>
    <d v="2025-10-14T11:31:31"/>
    <m/>
    <m/>
  </r>
  <r>
    <s v="UTC70"/>
    <x v="25"/>
    <s v="S5E9965A04-NYZ"/>
    <s v="A02500"/>
    <x v="0"/>
    <n v="12"/>
    <n v="13"/>
    <s v="2025/10/14 10:22:14"/>
    <s v="2025/10/14 12:27:17"/>
    <n v="125.05"/>
    <n v="95.73"/>
    <n v="102.07"/>
    <m/>
    <m/>
    <d v="1899-12-30T00:30:41"/>
    <d v="1899-12-30T00:23:18"/>
    <n v="30.683333328925073"/>
    <n v="23.299999998416752"/>
  </r>
  <r>
    <s v="UTC70"/>
    <x v="25"/>
    <s v="S5E9965A04-NYZ"/>
    <s v="A02500"/>
    <x v="0"/>
    <n v="12"/>
    <n v="12"/>
    <s v="2025/10/14 08:39:27"/>
    <s v="2025/10/14 10:21:31"/>
    <n v="102.07"/>
    <n v="95.1"/>
    <n v="102.48"/>
    <s v="2025/10/14 11:56:36"/>
    <s v="2025/10/14 12:03:59"/>
    <d v="2025-10-14T10:21:31"/>
    <d v="2025-10-14T10:21:31"/>
    <m/>
    <m/>
  </r>
  <r>
    <s v="UTC61"/>
    <x v="26"/>
    <s v="S5E9965A04-NYZ"/>
    <s v="A02500"/>
    <x v="0"/>
    <n v="12"/>
    <n v="12"/>
    <s v="2025/10/14 04:30:04"/>
    <s v="2025/10/14 06:11:52"/>
    <n v="101.8"/>
    <n v="103.93"/>
    <n v="103.8"/>
    <m/>
    <m/>
    <d v="1899-12-30T00:01:10"/>
    <d v="1899-12-30T00:00:31"/>
    <n v="1.1666666669771075"/>
    <n v="0.51666667219251394"/>
  </r>
  <r>
    <s v="UTC61"/>
    <x v="26"/>
    <s v="S5E9965A04-NYZ"/>
    <s v="A02500"/>
    <x v="0"/>
    <n v="12"/>
    <n v="11"/>
    <s v="2025/10/14 02:43:14"/>
    <s v="2025/10/14 04:29:20"/>
    <n v="106.1"/>
    <n v="103.72"/>
    <n v="103.07"/>
    <s v="2025/10/14 06:13:02"/>
    <s v="2025/10/14 06:12:23"/>
    <d v="2025-10-14T04:29:20"/>
    <d v="2025-10-14T04:29:20"/>
    <m/>
    <m/>
  </r>
  <r>
    <s v="UTS40"/>
    <x v="26"/>
    <s v="S5E9965A04-NYZ"/>
    <s v="A02500"/>
    <x v="1"/>
    <n v="12"/>
    <n v="2"/>
    <s v="2025/10/14 11:31:00"/>
    <s v="2025/10/14 13:20:17"/>
    <n v="109.28"/>
    <n v="101.15"/>
    <n v="101.15"/>
    <m/>
    <m/>
    <d v="2025-10-14T13:20:17"/>
    <d v="2025-10-14T13:20:17"/>
    <n v="66160160.283333339"/>
    <n v="66160160.283333339"/>
  </r>
  <r>
    <s v="UTS40"/>
    <x v="26"/>
    <s v="S5E9965A04-NYZ"/>
    <s v="A02500"/>
    <x v="1"/>
    <n v="12"/>
    <n v="1"/>
    <s v="2025/10/14 09:49:08"/>
    <s v="2025/10/14 11:30:17"/>
    <n v="101.15"/>
    <s v=""/>
    <s v=""/>
    <m/>
    <m/>
    <d v="2025-10-14T11:30:17"/>
    <d v="2025-10-14T11:30:17"/>
    <n v="66160050.283333331"/>
    <n v="66160050.283333331"/>
  </r>
  <r>
    <s v="UTC69"/>
    <x v="27"/>
    <s v="S5E9965A04-NYZ"/>
    <s v="A02500"/>
    <x v="0"/>
    <n v="13"/>
    <n v="13"/>
    <s v="2025/10/14 01:07:55"/>
    <s v="2025/10/14 03:06:25"/>
    <n v="118.5"/>
    <n v="85.43"/>
    <n v="97.24"/>
    <m/>
    <m/>
    <d v="1899-12-30T00:34:49"/>
    <d v="1899-12-30T00:21:39"/>
    <n v="34.816666664555669"/>
    <n v="21.650000000372529"/>
  </r>
  <r>
    <s v="UTC69"/>
    <x v="27"/>
    <s v="S5E9965A04-NYZ"/>
    <s v="A02500"/>
    <x v="0"/>
    <n v="13"/>
    <n v="12"/>
    <s v="2025/10/13 23:30:34"/>
    <s v="2025/10/14 01:07:12"/>
    <n v="96.63"/>
    <n v="84.41"/>
    <n v="97.57"/>
    <s v="2025/10/14 02:31:36"/>
    <s v="2025/10/14 02:44:46"/>
    <d v="2025-10-14T01:07:12"/>
    <d v="2025-10-14T01:07:12"/>
    <m/>
    <m/>
  </r>
  <r>
    <s v="UTS16"/>
    <x v="27"/>
    <s v="S5E9965A04-NYZ"/>
    <s v="A02500"/>
    <x v="1"/>
    <n v="13"/>
    <n v="5"/>
    <s v="2025/10/14 10:05:53"/>
    <s v="2025/10/14 11:34:20"/>
    <n v="88.45"/>
    <n v="86.66"/>
    <n v="91.83"/>
    <m/>
    <m/>
    <d v="1899-12-30T00:08:06"/>
    <d v="1899-12-30T00:08:10"/>
    <n v="8.1000000075437129"/>
    <n v="8.1666666688397527"/>
  </r>
  <r>
    <s v="UTS16"/>
    <x v="27"/>
    <s v="S5E9965A04-NYZ"/>
    <s v="A02500"/>
    <x v="1"/>
    <n v="13"/>
    <n v="4"/>
    <s v="2025/10/14 08:22:20"/>
    <s v="2025/10/14 10:04:52"/>
    <n v="102.53"/>
    <n v="81.37"/>
    <n v="81.3"/>
    <s v="2025/10/14 11:26:14"/>
    <s v="2025/10/14 11:26:10"/>
    <d v="2025-10-14T10:04:52"/>
    <d v="2025-10-14T10:04:52"/>
    <m/>
    <m/>
  </r>
  <r>
    <s v="UTC60"/>
    <x v="28"/>
    <s v="S5E9965A04-NYZ"/>
    <s v="A02650"/>
    <x v="0"/>
    <n v="10"/>
    <n v="15"/>
    <s v="2025/10/13 12:38:46"/>
    <s v="2025/10/13 12:41:10"/>
    <n v="2.4"/>
    <n v="25.79"/>
    <n v="4.2"/>
    <m/>
    <m/>
    <d v="1899-12-30T00:25:37"/>
    <d v="1899-12-30T00:01:36"/>
    <n v="25.616666661808267"/>
    <n v="1.5999999968335032"/>
  </r>
  <r>
    <s v="UTC60"/>
    <x v="28"/>
    <s v="S5E9965A04-NYZ"/>
    <s v="A02650"/>
    <x v="0"/>
    <n v="10"/>
    <n v="14"/>
    <s v="2025/10/13 12:36:36"/>
    <s v="2025/10/13 12:37:57"/>
    <n v="1.35"/>
    <n v="28.84"/>
    <n v="4.83"/>
    <s v="2025/10/13 13:06:47"/>
    <s v="2025/10/13 12:42:46"/>
    <d v="2025-10-13T12:37:57"/>
    <d v="2025-10-13T12:37:57"/>
    <m/>
    <m/>
  </r>
  <r>
    <s v="UTC75"/>
    <x v="28"/>
    <s v="S5E9965A04-NYZ"/>
    <s v="A02650"/>
    <x v="1"/>
    <n v="10"/>
    <n v="15"/>
    <s v="2025/10/14 03:04:43"/>
    <s v="2025/10/14 04:46:22"/>
    <n v="101.65"/>
    <n v="107.25"/>
    <n v="122.78"/>
    <m/>
    <m/>
    <d v="1899-12-30T02:13:12"/>
    <d v="1899-12-30T01:54:57"/>
    <n v="133.19999999832362"/>
    <n v="114.94999999646097"/>
  </r>
  <r>
    <s v="UTC75"/>
    <x v="28"/>
    <s v="S5E9965A04-NYZ"/>
    <s v="A02650"/>
    <x v="1"/>
    <n v="10"/>
    <n v="14"/>
    <s v="2025/10/13 22:34:58"/>
    <s v="2025/10/14 00:49:19"/>
    <n v="134.35"/>
    <n v="103.86"/>
    <n v="122.11"/>
    <s v="2025/10/14 02:33:10"/>
    <s v="2025/10/14 02:51:25"/>
    <d v="2025-10-14T00:49:19"/>
    <d v="2025-10-14T00:49:19"/>
    <m/>
    <m/>
  </r>
  <r>
    <s v="UTS45"/>
    <x v="28"/>
    <s v="S5E9965A04-NYZ"/>
    <s v="A02650"/>
    <x v="2"/>
    <n v="10"/>
    <n v="12"/>
    <s v="2025/10/14 12:16:55"/>
    <s v="2025/10/14 12:57:19"/>
    <n v="40.4"/>
    <n v="34.31"/>
    <n v="33.44"/>
    <m/>
    <m/>
    <d v="1899-12-30T00:08:35"/>
    <d v="1899-12-30T00:09:45"/>
    <n v="8.583333328133449"/>
    <n v="9.7499999951105565"/>
  </r>
  <r>
    <s v="UTS45"/>
    <x v="28"/>
    <s v="S5E9965A04-NYZ"/>
    <s v="A02650"/>
    <x v="2"/>
    <n v="10"/>
    <n v="11"/>
    <s v="2025/10/14 11:32:14"/>
    <s v="2025/10/14 12:16:24"/>
    <n v="44.17"/>
    <n v="32.340000000000003"/>
    <n v="31.17"/>
    <s v="2025/10/14 12:48:44"/>
    <s v="2025/10/14 12:47:34"/>
    <d v="2025-10-14T12:16:24"/>
    <d v="2025-10-14T12:16:24"/>
    <m/>
    <m/>
  </r>
  <r>
    <s v="UTC71"/>
    <x v="29"/>
    <s v="S5E9965A04-NYZ"/>
    <s v="A02450"/>
    <x v="0"/>
    <n v="12"/>
    <n v="10"/>
    <s v="2025/10/14 11:21:25"/>
    <s v="2025/10/14 13:05:29"/>
    <n v="104.07"/>
    <n v="105.41"/>
    <n v="103.28"/>
    <m/>
    <m/>
    <d v="1899-12-30T00:01:11"/>
    <d v="1899-12-30T00:01:08"/>
    <n v="1.183333337539807"/>
    <n v="1.1333333363290876"/>
  </r>
  <r>
    <s v="UTC71"/>
    <x v="29"/>
    <s v="S5E9965A04-NYZ"/>
    <s v="A02450"/>
    <x v="0"/>
    <n v="12"/>
    <n v="9"/>
    <s v="2025/10/14 09:39:40"/>
    <s v="2025/10/14 11:20:43"/>
    <n v="101.05"/>
    <n v="105.95"/>
    <n v="103.64"/>
    <s v="2025/10/14 13:06:40"/>
    <s v="2025/10/14 13:04:21"/>
    <d v="2025-10-14T11:20:43"/>
    <d v="2025-10-14T11:20:43"/>
    <m/>
    <m/>
  </r>
  <r>
    <s v="UTC60"/>
    <x v="30"/>
    <s v="S5E9965A04-NYZ"/>
    <s v="A02450"/>
    <x v="0"/>
    <n v="12"/>
    <n v="4"/>
    <s v="2025/10/14 11:24:25"/>
    <s v="2025/10/14 13:19:07"/>
    <n v="114.7"/>
    <n v="103.46"/>
    <n v="103.07"/>
    <m/>
    <m/>
    <d v="1899-12-30T00:11:47"/>
    <d v="1899-12-30T00:11:47"/>
    <n v="11.783333332277834"/>
    <n v="11.783333332277834"/>
  </r>
  <r>
    <s v="UTC60"/>
    <x v="30"/>
    <s v="S5E9965A04-NYZ"/>
    <s v="A02450"/>
    <x v="0"/>
    <n v="12"/>
    <n v="3"/>
    <s v="2025/10/14 09:40:37"/>
    <s v="2025/10/14 11:23:41"/>
    <n v="103.07"/>
    <n v="103.66"/>
    <n v="103.66"/>
    <s v="2025/10/14 13:07:20"/>
    <s v="2025/10/14 13:07:20"/>
    <d v="2025-10-14T11:23:41"/>
    <d v="2025-10-14T11:23:41"/>
    <m/>
    <m/>
  </r>
  <r>
    <s v="UTC62"/>
    <x v="31"/>
    <s v="S5E9965A04-NYZ"/>
    <s v="A02500"/>
    <x v="0"/>
    <n v="13"/>
    <n v="24"/>
    <s v="2025/10/13 15:54:47"/>
    <s v="2025/10/13 17:37:02"/>
    <n v="102.25"/>
    <n v="104.36"/>
    <n v="102.81"/>
    <m/>
    <m/>
    <d v="1899-12-30T00:01:11"/>
    <d v="1899-12-30T00:00:52"/>
    <n v="1.183333337539807"/>
    <n v="0.86666665971279144"/>
  </r>
  <r>
    <s v="UTC62"/>
    <x v="31"/>
    <s v="S5E9965A04-NYZ"/>
    <s v="A02500"/>
    <x v="0"/>
    <n v="13"/>
    <n v="23"/>
    <s v="2025/10/13 14:07:59"/>
    <s v="2025/10/13 15:54:01"/>
    <n v="106.03"/>
    <n v="104.2"/>
    <n v="102.15"/>
    <s v="2025/10/13 17:38:13"/>
    <s v="2025/10/13 17:36:10"/>
    <d v="2025-10-13T15:54:01"/>
    <d v="2025-10-13T15:54:01"/>
    <m/>
    <m/>
  </r>
  <r>
    <s v="UTC80"/>
    <x v="31"/>
    <s v="S5E9965A04-NYZ"/>
    <s v="A02500"/>
    <x v="1"/>
    <n v="13"/>
    <n v="11"/>
    <s v="2025/10/14 10:27:53"/>
    <s v="2025/10/14 12:30:16"/>
    <n v="122.38"/>
    <n v="118.03"/>
    <n v="118.75"/>
    <m/>
    <m/>
    <d v="1899-12-30T00:04:54"/>
    <d v="1899-12-30T00:02:33"/>
    <n v="4.9000000033993274"/>
    <n v="2.5499999988824129"/>
  </r>
  <r>
    <s v="UTC80"/>
    <x v="31"/>
    <s v="S5E9965A04-NYZ"/>
    <s v="A02500"/>
    <x v="1"/>
    <n v="13"/>
    <n v="10"/>
    <s v="2025/10/14 08:30:33"/>
    <s v="2025/10/14 10:27:03"/>
    <n v="116.5"/>
    <n v="118.33"/>
    <n v="120.68"/>
    <s v="2025/10/14 12:25:22"/>
    <s v="2025/10/14 12:27:43"/>
    <d v="2025-10-14T10:27:03"/>
    <d v="2025-10-14T10:27:03"/>
    <m/>
    <m/>
  </r>
  <r>
    <s v="UTS29"/>
    <x v="32"/>
    <s v="S5T5410X02-F0Z"/>
    <s v="A06500"/>
    <x v="1"/>
    <n v="22"/>
    <n v="25"/>
    <s v="2025/10/13 20:20:25"/>
    <s v="2025/10/13 21:59:40"/>
    <n v="99.25"/>
    <n v="99.7"/>
    <n v="98.77"/>
    <m/>
    <m/>
    <d v="1899-12-30T00:04:25"/>
    <d v="1899-12-30T00:05:20"/>
    <n v="4.4166666723322123"/>
    <n v="5.3333333332557231"/>
  </r>
  <r>
    <s v="UTS29"/>
    <x v="32"/>
    <s v="S5T5410X02-F0Z"/>
    <s v="A06500"/>
    <x v="1"/>
    <n v="22"/>
    <n v="24"/>
    <s v="2025/10/13 18:34:18"/>
    <s v="2025/10/13 20:15:38"/>
    <n v="101.33"/>
    <n v="99.62"/>
    <n v="98.71"/>
    <s v="2025/10/13 21:55:15"/>
    <s v="2025/10/13 21:54:20"/>
    <d v="2025-10-13T20:15:38"/>
    <d v="2025-10-13T20:15:38"/>
    <m/>
    <m/>
  </r>
  <r>
    <s v="UTS29"/>
    <x v="33"/>
    <s v="S5T5410X02-F0Z"/>
    <s v="A02500"/>
    <x v="1"/>
    <n v="24"/>
    <n v="9"/>
    <s v="2025/10/14 10:09:23"/>
    <s v="2025/10/14 11:47:21"/>
    <n v="97.97"/>
    <n v="98.99"/>
    <n v="98.85"/>
    <m/>
    <m/>
    <d v="1899-12-30T00:00:27"/>
    <d v="1899-12-30T00:00:15"/>
    <n v="0.45000000041909516"/>
    <n v="0.25000000605359674"/>
  </r>
  <r>
    <s v="UTS29"/>
    <x v="33"/>
    <s v="S5T5410X02-F0Z"/>
    <s v="A02500"/>
    <x v="1"/>
    <n v="24"/>
    <n v="8"/>
    <s v="2025/10/14 08:30:13"/>
    <s v="2025/10/14 10:08:44"/>
    <n v="98.52"/>
    <n v="99.07"/>
    <n v="98.88"/>
    <s v="2025/10/14 11:47:48"/>
    <s v="2025/10/14 11:47:36"/>
    <d v="2025-10-14T10:08:44"/>
    <d v="2025-10-14T10:08:44"/>
    <m/>
    <m/>
  </r>
  <r>
    <s v="UTS27"/>
    <x v="34"/>
    <s v="S5T5410X02-F0Z"/>
    <s v="A02500"/>
    <x v="1"/>
    <n v="25"/>
    <n v="19"/>
    <s v="2025/10/14 11:01:13"/>
    <s v="2025/10/14 12:39:14"/>
    <n v="98.02"/>
    <n v="100.55"/>
    <n v="99.33"/>
    <m/>
    <m/>
    <d v="1899-12-30T00:23:39"/>
    <d v="1899-12-30T00:24:57"/>
    <n v="23.650000006891787"/>
    <n v="24.950000006938353"/>
  </r>
  <r>
    <s v="UTS27"/>
    <x v="34"/>
    <s v="S5T5410X02-F0Z"/>
    <s v="A02500"/>
    <x v="1"/>
    <n v="25"/>
    <n v="18"/>
    <s v="2025/10/14 08:56:28"/>
    <s v="2025/10/14 10:34:55"/>
    <n v="98.45"/>
    <n v="100.67"/>
    <n v="99.37"/>
    <s v="2025/10/14 12:15:35"/>
    <s v="2025/10/14 12:14:17"/>
    <d v="2025-10-14T10:34:55"/>
    <d v="2025-10-14T10:34:55"/>
    <m/>
    <m/>
  </r>
  <r>
    <s v="UTS15"/>
    <x v="35"/>
    <s v="S5E8535X02-FZZ"/>
    <s v="A02450"/>
    <x v="0"/>
    <n v="8"/>
    <n v="1"/>
    <s v="2025/10/14 06:35:44"/>
    <s v="2025/10/14 10:04:13"/>
    <n v="208.48"/>
    <s v=""/>
    <s v=""/>
    <m/>
    <m/>
    <d v="2025-10-14T10:04:13"/>
    <d v="2025-10-14T10:04:13"/>
    <n v="66159964.216666661"/>
    <n v="66159964.216666661"/>
  </r>
  <r>
    <s v="UTC54"/>
    <x v="36"/>
    <s v="S5E8535X02-FZZ"/>
    <s v="A08000"/>
    <x v="0"/>
    <n v="9"/>
    <n v="25"/>
    <s v="2025/10/14 06:22:07"/>
    <s v="2025/10/14 06:36:07"/>
    <n v="14"/>
    <n v="90"/>
    <n v="28.12"/>
    <m/>
    <m/>
    <d v="1899-12-30T04:43:21"/>
    <d v="1899-12-30T05:33:26"/>
    <n v="283.34999999846332"/>
    <n v="333.43333333614282"/>
  </r>
  <r>
    <s v="UTS23"/>
    <x v="36"/>
    <s v="S5E8535X02-FZZ"/>
    <s v="A08000"/>
    <x v="0"/>
    <n v="9"/>
    <n v="24"/>
    <s v="2025/10/13 21:13:15"/>
    <s v="2025/10/14 00:39:22"/>
    <n v="206.12"/>
    <n v="73.41"/>
    <n v="23.32"/>
    <s v="2025/10/14 01:52:46"/>
    <s v="2025/10/14 01:02:41"/>
    <d v="2025-10-14T00:39:22"/>
    <d v="2025-10-14T00:39:22"/>
    <m/>
    <m/>
  </r>
  <r>
    <s v="UTS25"/>
    <x v="36"/>
    <s v="S5E8535X02-FZZ"/>
    <s v="A08000"/>
    <x v="1"/>
    <n v="9"/>
    <n v="25"/>
    <s v="2025/10/14 12:42:03"/>
    <s v="2025/10/14 13:19:36"/>
    <n v="37.549999999999997"/>
    <n v="38.39"/>
    <n v="38.380000000000003"/>
    <m/>
    <m/>
    <d v="1899-12-30T00:01:17"/>
    <d v="1899-12-30T00:01:04"/>
    <n v="1.2833333294838667"/>
    <n v="1.0666666645556688"/>
  </r>
  <r>
    <s v="UTS25"/>
    <x v="36"/>
    <s v="S5E8535X02-FZZ"/>
    <s v="A08000"/>
    <x v="1"/>
    <n v="9"/>
    <n v="24"/>
    <s v="2025/10/14 12:00:10"/>
    <s v="2025/10/14 12:40:10"/>
    <n v="40"/>
    <n v="38.159999999999997"/>
    <n v="38.369999999999997"/>
    <s v="2025/10/14 13:18:19"/>
    <s v="2025/10/14 13:18:32"/>
    <d v="2025-10-14T12:40:10"/>
    <d v="2025-10-14T12:40:10"/>
    <m/>
    <m/>
  </r>
  <r>
    <s v="UTS23"/>
    <x v="37"/>
    <s v="S5E8535X02-FZZ"/>
    <s v="A06500"/>
    <x v="0"/>
    <n v="8"/>
    <n v="8"/>
    <s v="2025/10/14 06:06:47"/>
    <s v="2025/10/14 06:08:41"/>
    <n v="1.9"/>
    <n v="95.24"/>
    <n v="23.6"/>
    <m/>
    <m/>
    <d v="1899-12-30T01:45:27"/>
    <d v="1899-12-30T01:45:53"/>
    <n v="105.45000000740401"/>
    <n v="105.88333333726041"/>
  </r>
  <r>
    <s v="UTS23"/>
    <x v="37"/>
    <s v="S5E8535X02-FZZ"/>
    <s v="A06500"/>
    <x v="0"/>
    <n v="8"/>
    <n v="7"/>
    <s v="2025/10/14 05:47:20"/>
    <s v="2025/10/14 06:06:10"/>
    <n v="18.829999999999998"/>
    <n v="107.98"/>
    <n v="108.42"/>
    <s v="2025/10/14 07:54:08"/>
    <s v="2025/10/14 07:54:34"/>
    <d v="2025-10-14T06:06:10"/>
    <d v="2025-10-14T06:06:10"/>
    <m/>
    <m/>
  </r>
  <r>
    <s v="UTS12"/>
    <x v="37"/>
    <s v="S5E8535X02-FZZ"/>
    <s v="A06500"/>
    <x v="1"/>
    <n v="8"/>
    <n v="8"/>
    <s v="2025/10/14 12:02:46"/>
    <s v="2025/10/14 12:42:40"/>
    <n v="39.9"/>
    <n v="45.74"/>
    <n v="41.97"/>
    <m/>
    <m/>
    <d v="1899-12-30T00:05:03"/>
    <d v="1899-12-30T00:03:51"/>
    <n v="5.0499999965541065"/>
    <n v="3.849999998928979"/>
  </r>
  <r>
    <s v="UTS12"/>
    <x v="37"/>
    <s v="S5E8535X02-FZZ"/>
    <s v="A06500"/>
    <x v="1"/>
    <n v="8"/>
    <n v="7"/>
    <s v="2025/10/14 11:21:37"/>
    <s v="2025/10/14 12:00:55"/>
    <n v="39.299999999999997"/>
    <n v="46.81"/>
    <n v="45.61"/>
    <s v="2025/10/14 12:47:43"/>
    <s v="2025/10/14 12:46:31"/>
    <d v="2025-10-14T12:00:55"/>
    <d v="2025-10-14T12:00:55"/>
    <m/>
    <m/>
  </r>
  <r>
    <s v="ND4081"/>
    <x v="38"/>
    <s v="S6E8FC3X41-KNZ"/>
    <s v="D06320"/>
    <x v="0"/>
    <n v="13"/>
    <n v="13"/>
    <s v="2025/10/13 13:42:42"/>
    <s v="2025/10/13 14:21:07"/>
    <n v="38.42"/>
    <n v="38.24"/>
    <n v="38.15"/>
    <m/>
    <m/>
    <d v="1899-12-30T00:00:53"/>
    <d v="1899-12-30T00:01:00"/>
    <n v="0.88333334075286984"/>
    <n v="1.000000003259629"/>
  </r>
  <r>
    <s v="ND4081"/>
    <x v="38"/>
    <s v="S6E8FC3X41-KNZ"/>
    <s v="D06320"/>
    <x v="0"/>
    <n v="13"/>
    <n v="12"/>
    <s v="2025/10/13 13:04:05"/>
    <s v="2025/10/13 13:41:58"/>
    <n v="37.880000000000003"/>
    <n v="38.270000000000003"/>
    <n v="38.15"/>
    <s v="2025/10/13 14:20:14"/>
    <s v="2025/10/13 14:20:07"/>
    <d v="2025-10-13T13:41:58"/>
    <d v="2025-10-13T13:41:58"/>
    <m/>
    <m/>
  </r>
  <r>
    <s v="ND4091"/>
    <x v="39"/>
    <s v="S6E8FC3X41-KNZ"/>
    <s v="D06320TR01"/>
    <x v="0"/>
    <n v="13"/>
    <n v="13"/>
    <s v="2025/10/08 20:52:16"/>
    <s v="2025/10/08 21:30:21"/>
    <n v="38.08"/>
    <n v="38.99"/>
    <n v="38.380000000000003"/>
    <m/>
    <m/>
    <d v="1899-12-30T00:00:15"/>
    <d v="1899-12-30T00:00:26"/>
    <n v="0.24999999557621777"/>
    <n v="0.43333332985639572"/>
  </r>
  <r>
    <s v="ND4091"/>
    <x v="39"/>
    <s v="S6E8FC3X41-KNZ"/>
    <s v="D06320TR01"/>
    <x v="0"/>
    <n v="13"/>
    <n v="12"/>
    <s v="2025/10/08 20:13:20"/>
    <s v="2025/10/08 20:51:33"/>
    <n v="38.22"/>
    <n v="39.06"/>
    <n v="38.380000000000003"/>
    <s v="2025/10/08 21:30:36"/>
    <s v="2025/10/08 21:29:55"/>
    <d v="2025-10-08T20:51:33"/>
    <d v="2025-10-08T20:51:33"/>
    <m/>
    <m/>
  </r>
  <r>
    <s v="ND4061"/>
    <x v="39"/>
    <s v="S6E8FC3X41-KNZ"/>
    <s v="D06320TR01"/>
    <x v="1"/>
    <n v="13"/>
    <n v="13"/>
    <s v="2025/10/12 00:45:57"/>
    <s v="2025/10/12 02:13:12"/>
    <n v="87.25"/>
    <n v="89.25"/>
    <n v="88.7"/>
    <m/>
    <m/>
    <d v="1899-12-30T00:00:57"/>
    <d v="1899-12-30T00:00:24"/>
    <n v="0.95000000204890966"/>
    <n v="0.39999999920837581"/>
  </r>
  <r>
    <s v="ND4061"/>
    <x v="39"/>
    <s v="S6E8FC3X41-KNZ"/>
    <s v="D06320TR01"/>
    <x v="1"/>
    <n v="13"/>
    <n v="12"/>
    <s v="2025/10/11 23:12:25"/>
    <s v="2025/10/12 00:45:14"/>
    <n v="92.82"/>
    <n v="88.93"/>
    <n v="88.38"/>
    <s v="2025/10/12 02:14:09"/>
    <s v="2025/10/12 02:13:36"/>
    <d v="2025-10-12T00:45:14"/>
    <d v="2025-10-12T00:45:14"/>
    <m/>
    <m/>
  </r>
  <r>
    <s v="ND4081"/>
    <x v="40"/>
    <s v="S6E8FC3X41-KNZ"/>
    <s v="D06320TR01"/>
    <x v="0"/>
    <n v="13"/>
    <n v="13"/>
    <s v="2025/10/10 09:33:40"/>
    <s v="2025/10/10 10:13:03"/>
    <n v="39.380000000000003"/>
    <n v="36.909999999999997"/>
    <n v="37.840000000000003"/>
    <m/>
    <m/>
    <d v="1899-12-30T00:03:18"/>
    <d v="1899-12-30T00:02:17"/>
    <n v="3.2999999960884452"/>
    <n v="2.2833333327434957"/>
  </r>
  <r>
    <s v="ND4081"/>
    <x v="40"/>
    <s v="S6E8FC3X41-KNZ"/>
    <s v="D06320TR01"/>
    <x v="0"/>
    <n v="13"/>
    <n v="12"/>
    <s v="2025/10/10 08:54:58"/>
    <s v="2025/10/10 09:32:57"/>
    <n v="37.979999999999997"/>
    <n v="36.81"/>
    <n v="37.83"/>
    <s v="2025/10/10 10:09:45"/>
    <s v="2025/10/10 10:10:46"/>
    <d v="2025-10-10T09:32:57"/>
    <d v="2025-10-10T09:32:57"/>
    <m/>
    <m/>
  </r>
  <r>
    <s v="ND4061"/>
    <x v="40"/>
    <s v="S6E8FC3X41-KNZ"/>
    <s v="D06320TR01"/>
    <x v="1"/>
    <n v="13"/>
    <n v="13"/>
    <s v="2025/10/12 20:12:02"/>
    <s v="2025/10/12 21:40:13"/>
    <n v="88.18"/>
    <n v="88.25"/>
    <n v="87.54"/>
    <m/>
    <m/>
    <d v="1899-12-30T00:00:55"/>
    <d v="1899-12-30T00:01:36"/>
    <n v="0.91666667140088975"/>
    <n v="1.6000000073108822"/>
  </r>
  <r>
    <s v="ND4061"/>
    <x v="40"/>
    <s v="S6E8FC3X41-KNZ"/>
    <s v="D06320TR01"/>
    <x v="1"/>
    <n v="13"/>
    <n v="12"/>
    <s v="2025/10/12 18:40:19"/>
    <s v="2025/10/12 20:11:19"/>
    <n v="91"/>
    <n v="88"/>
    <n v="87.3"/>
    <s v="2025/10/12 21:39:18"/>
    <s v="2025/10/12 21:38:37"/>
    <d v="2025-10-12T20:11:19"/>
    <d v="2025-10-12T20:11:19"/>
    <m/>
    <m/>
  </r>
  <r>
    <s v="ND4111"/>
    <x v="41"/>
    <s v="S6E8FC3X41-KNZ"/>
    <s v="D06320"/>
    <x v="0"/>
    <n v="13"/>
    <n v="25"/>
    <s v="2025/10/14 05:34:33"/>
    <s v="2025/10/14 06:12:37"/>
    <n v="38.07"/>
    <n v="38.01"/>
    <n v="37.979999999999997"/>
    <m/>
    <m/>
    <d v="2025-10-14T06:12:37"/>
    <d v="2025-10-14T06:12:37"/>
    <n v="66159732.616666675"/>
    <n v="66159732.616666675"/>
  </r>
  <r>
    <s v="ND4111"/>
    <x v="42"/>
    <s v="S6E8FC3X41-KNZ"/>
    <s v="D06500"/>
    <x v="0"/>
    <n v="13"/>
    <n v="13"/>
    <s v="2025/10/10 05:22:40"/>
    <s v="2025/10/10 06:01:52"/>
    <n v="39.200000000000003"/>
    <n v="38.82"/>
    <n v="38.71"/>
    <m/>
    <m/>
    <d v="1899-12-30T00:01:04"/>
    <d v="1899-12-30T00:01:11"/>
    <n v="1.0666666645556688"/>
    <n v="1.183333327062428"/>
  </r>
  <r>
    <s v="ND4111"/>
    <x v="42"/>
    <s v="S6E8FC3X41-KNZ"/>
    <s v="D06500"/>
    <x v="0"/>
    <n v="13"/>
    <n v="12"/>
    <s v="2025/10/10 04:43:47"/>
    <s v="2025/10/10 05:21:56"/>
    <n v="38.15"/>
    <n v="38.880000000000003"/>
    <n v="38.75"/>
    <s v="2025/10/10 06:00:48"/>
    <s v="2025/10/10 06:00:41"/>
    <d v="2025-10-10T05:21:56"/>
    <d v="2025-10-10T05:21:56"/>
    <m/>
    <m/>
  </r>
  <r>
    <s v="ND4321"/>
    <x v="42"/>
    <s v="S6E8FC3X41-KNZ"/>
    <s v="D06500"/>
    <x v="1"/>
    <n v="13"/>
    <n v="13"/>
    <s v="2025/10/12 17:36:38"/>
    <s v="2025/10/12 19:03:14"/>
    <n v="86.6"/>
    <n v="87.47"/>
    <n v="87.21"/>
    <m/>
    <m/>
    <d v="1899-12-30T00:00:14"/>
    <d v="1899-12-30T00:00:04"/>
    <n v="0.2333333354908973"/>
    <n v="6.666666129603982E-2"/>
  </r>
  <r>
    <s v="ND4321"/>
    <x v="42"/>
    <s v="S6E8FC3X41-KNZ"/>
    <s v="D06500"/>
    <x v="1"/>
    <n v="13"/>
    <n v="12"/>
    <s v="2025/10/12 16:09:07"/>
    <s v="2025/10/12 17:35:57"/>
    <n v="86.83"/>
    <n v="87.53"/>
    <n v="87.22"/>
    <s v="2025/10/12 19:03:28"/>
    <s v="2025/10/12 19:03:10"/>
    <d v="2025-10-12T17:35:57"/>
    <d v="2025-10-12T17:35:57"/>
    <m/>
    <m/>
  </r>
  <r>
    <s v="ND4081"/>
    <x v="43"/>
    <s v="S6E8FC3X41-KNZ"/>
    <s v="D06320"/>
    <x v="0"/>
    <n v="13"/>
    <n v="13"/>
    <s v="2025/10/12 20:26:47"/>
    <s v="2025/10/12 21:04:57"/>
    <n v="38.17"/>
    <n v="38.14"/>
    <n v="37.979999999999997"/>
    <m/>
    <m/>
    <d v="1899-12-30T00:00:44"/>
    <d v="1899-12-30T00:00:54"/>
    <n v="0.7333333371207118"/>
    <n v="0.90000000083819032"/>
  </r>
  <r>
    <s v="ND4081"/>
    <x v="43"/>
    <s v="S6E8FC3X41-KNZ"/>
    <s v="D06320"/>
    <x v="0"/>
    <n v="13"/>
    <n v="12"/>
    <s v="2025/10/12 19:47:58"/>
    <s v="2025/10/12 20:26:05"/>
    <n v="38.119999999999997"/>
    <n v="38.14"/>
    <n v="37.97"/>
    <s v="2025/10/12 21:04:13"/>
    <s v="2025/10/12 21:04:03"/>
    <d v="2025-10-12T20:26:05"/>
    <d v="2025-10-12T20:26:05"/>
    <m/>
    <m/>
  </r>
  <r>
    <s v="ND4051"/>
    <x v="43"/>
    <s v="S6E8FC3X41-KNZ"/>
    <s v="D06320"/>
    <x v="1"/>
    <n v="13"/>
    <n v="12"/>
    <s v="2025/10/14 11:14:06"/>
    <s v="2025/10/14 12:40:45"/>
    <n v="86.65"/>
    <n v="87.58"/>
    <n v="86.88"/>
    <m/>
    <m/>
    <d v="1899-12-30T00:00:18"/>
    <d v="1899-12-30T00:00:16"/>
    <n v="0.29999999678693712"/>
    <n v="0.26666666613891721"/>
  </r>
  <r>
    <s v="ND4051"/>
    <x v="43"/>
    <s v="S6E8FC3X41-KNZ"/>
    <s v="D06320"/>
    <x v="1"/>
    <n v="13"/>
    <n v="11"/>
    <s v="2025/10/14 09:46:43"/>
    <s v="2025/10/14 11:13:23"/>
    <n v="86.67"/>
    <n v="87.67"/>
    <n v="87.1"/>
    <s v="2025/10/14 12:41:03"/>
    <s v="2025/10/14 12:40:29"/>
    <d v="2025-10-14T11:13:23"/>
    <d v="2025-10-14T11:13:23"/>
    <m/>
    <m/>
  </r>
  <r>
    <s v="ND4081"/>
    <x v="44"/>
    <s v="S6E8FC3X41-KNZ"/>
    <s v="D06320"/>
    <x v="0"/>
    <n v="13"/>
    <n v="13"/>
    <s v="2025/10/13 05:07:10"/>
    <s v="2025/10/13 05:45:20"/>
    <n v="38.17"/>
    <n v="38.549999999999997"/>
    <n v="38.119999999999997"/>
    <m/>
    <m/>
    <d v="1899-12-30T00:00:21"/>
    <d v="1899-12-30T00:00:51"/>
    <n v="0.34999999799765646"/>
    <n v="0.84999999962747097"/>
  </r>
  <r>
    <s v="ND4081"/>
    <x v="44"/>
    <s v="S6E8FC3X41-KNZ"/>
    <s v="D06320"/>
    <x v="0"/>
    <n v="13"/>
    <n v="12"/>
    <s v="2025/10/13 04:28:13"/>
    <s v="2025/10/13 05:06:25"/>
    <n v="38.200000000000003"/>
    <n v="38.58"/>
    <n v="38.08"/>
    <s v="2025/10/13 05:44:59"/>
    <s v="2025/10/13 05:44:29"/>
    <d v="2025-10-13T05:06:25"/>
    <d v="2025-10-13T05:06:25"/>
    <m/>
    <m/>
  </r>
  <r>
    <s v="ND4071"/>
    <x v="44"/>
    <s v="S6E8FC3X41-KNZ"/>
    <s v="D06320"/>
    <x v="1"/>
    <n v="13"/>
    <n v="1"/>
    <s v="2025/10/14 11:09:47"/>
    <s v="2025/10/14 12:37:00"/>
    <n v="87.22"/>
    <s v=""/>
    <s v=""/>
    <m/>
    <m/>
    <d v="2025-10-14T12:37:00"/>
    <d v="2025-10-14T12:37:00"/>
    <n v="66160116.999999993"/>
    <n v="66160116.999999993"/>
  </r>
  <r>
    <s v="ND4091"/>
    <x v="45"/>
    <s v="S6E8FC3X32-KNZ"/>
    <s v="D06320"/>
    <x v="0"/>
    <n v="25"/>
    <n v="25"/>
    <s v="2025/10/14 01:42:22"/>
    <s v="2025/10/14 02:20:30"/>
    <n v="38.130000000000003"/>
    <n v="38.17"/>
    <n v="38.200000000000003"/>
    <m/>
    <m/>
    <d v="1899-12-30T00:00:41"/>
    <d v="1899-12-30T00:00:39"/>
    <n v="0.68333332543261349"/>
    <n v="0.64999999478459358"/>
  </r>
  <r>
    <s v="ND4091"/>
    <x v="45"/>
    <s v="S6E8FC3X32-KNZ"/>
    <s v="D06320"/>
    <x v="0"/>
    <n v="25"/>
    <n v="24"/>
    <s v="2025/10/14 01:03:29"/>
    <s v="2025/10/14 01:41:39"/>
    <n v="38.17"/>
    <n v="38.17"/>
    <n v="38.200000000000003"/>
    <s v="2025/10/14 02:19:49"/>
    <s v="2025/10/14 02:19:51"/>
    <d v="2025-10-14T01:41:39"/>
    <d v="2025-10-14T01:41:39"/>
    <m/>
    <m/>
  </r>
  <r>
    <s v="ND4111"/>
    <x v="46"/>
    <s v="S6E8FC3X41-KNZ"/>
    <s v="D06000"/>
    <x v="0"/>
    <n v="13"/>
    <n v="10"/>
    <s v="2025/10/14 12:17:06"/>
    <s v="2025/10/14 12:55:10"/>
    <n v="38.07"/>
    <n v="38.54"/>
    <n v="38.22"/>
    <m/>
    <m/>
    <d v="1899-12-30T00:00:14"/>
    <d v="1899-12-30T00:00:26"/>
    <n v="0.2333333354908973"/>
    <n v="0.43333332985639572"/>
  </r>
  <r>
    <s v="ND4111"/>
    <x v="46"/>
    <s v="S6E8FC3X41-KNZ"/>
    <s v="D06000"/>
    <x v="0"/>
    <n v="13"/>
    <n v="9"/>
    <s v="2025/10/14 11:38:09"/>
    <s v="2025/10/14 12:16:22"/>
    <n v="38.22"/>
    <n v="38.58"/>
    <n v="38.380000000000003"/>
    <s v="2025/10/14 12:54:56"/>
    <s v="2025/10/14 12:54:44"/>
    <d v="2025-10-14T12:16:22"/>
    <d v="2025-10-14T12:16:22"/>
    <m/>
    <m/>
  </r>
  <r>
    <s v="ND4081"/>
    <x v="47"/>
    <s v="S6E8FC3X41-KNZ"/>
    <s v="D08000"/>
    <x v="0"/>
    <n v="13"/>
    <n v="13"/>
    <s v="2025/10/12 02:44:41"/>
    <s v="2025/10/12 03:22:29"/>
    <n v="37.799999999999997"/>
    <n v="38.15"/>
    <n v="38.07"/>
    <m/>
    <m/>
    <d v="1899-12-30T00:00:24"/>
    <d v="1899-12-30T00:00:29"/>
    <n v="0.39999999920837581"/>
    <n v="0.48333333106711507"/>
  </r>
  <r>
    <s v="ND4081"/>
    <x v="47"/>
    <s v="S6E8FC3X41-KNZ"/>
    <s v="D08000"/>
    <x v="0"/>
    <n v="13"/>
    <n v="12"/>
    <s v="2025/10/12 02:05:53"/>
    <s v="2025/10/12 02:43:56"/>
    <n v="38.049999999999997"/>
    <n v="38.159999999999997"/>
    <n v="38.08"/>
    <s v="2025/10/12 03:22:05"/>
    <s v="2025/10/12 03:22:00"/>
    <d v="2025-10-12T02:43:56"/>
    <d v="2025-10-12T02:43:56"/>
    <m/>
    <m/>
  </r>
  <r>
    <s v="ND4071"/>
    <x v="47"/>
    <s v="S6E8FC3X41-KNZ"/>
    <s v="D08000"/>
    <x v="1"/>
    <n v="13"/>
    <n v="13"/>
    <s v="2025/10/14 09:09:02"/>
    <s v="2025/10/14 10:36:29"/>
    <n v="87.45"/>
    <n v="87.33"/>
    <n v="87.16"/>
    <m/>
    <m/>
    <d v="1899-12-30T00:00:49"/>
    <d v="1899-12-30T00:01:00"/>
    <n v="0.8166666585020721"/>
    <n v="0.99999999278225005"/>
  </r>
  <r>
    <s v="ND4071"/>
    <x v="47"/>
    <s v="S6E8FC3X41-KNZ"/>
    <s v="D08000"/>
    <x v="1"/>
    <n v="13"/>
    <n v="12"/>
    <s v="2025/10/14 07:41:17"/>
    <s v="2025/10/14 09:08:19"/>
    <n v="87.03"/>
    <n v="87.35"/>
    <n v="87.17"/>
    <s v="2025/10/14 10:35:40"/>
    <s v="2025/10/14 10:35:29"/>
    <d v="2025-10-14T09:08:19"/>
    <d v="2025-10-14T09:08:19"/>
    <m/>
    <m/>
  </r>
  <r>
    <s v="ND4111"/>
    <x v="48"/>
    <s v="S6E8FC3X41-KNZ"/>
    <s v="D08000"/>
    <x v="0"/>
    <n v="12"/>
    <n v="25"/>
    <s v="2025/10/12 09:28:44"/>
    <s v="2025/10/12 10:07:07"/>
    <n v="38.380000000000003"/>
    <n v="37.880000000000003"/>
    <n v="38.68"/>
    <m/>
    <m/>
    <d v="1899-12-30T00:01:19"/>
    <d v="1899-12-30T00:00:29"/>
    <n v="1.3166666706092656"/>
    <n v="0.48333334154449403"/>
  </r>
  <r>
    <s v="ND4111"/>
    <x v="48"/>
    <s v="S6E8FC3X41-KNZ"/>
    <s v="D08000"/>
    <x v="0"/>
    <n v="12"/>
    <n v="24"/>
    <s v="2025/10/12 08:49:15"/>
    <s v="2025/10/12 09:28:01"/>
    <n v="38.770000000000003"/>
    <n v="37.79"/>
    <n v="38.630000000000003"/>
    <s v="2025/10/12 10:05:48"/>
    <s v="2025/10/12 10:06:38"/>
    <d v="2025-10-12T09:28:01"/>
    <d v="2025-10-12T09:28:01"/>
    <m/>
    <m/>
  </r>
  <r>
    <s v="ND4251"/>
    <x v="48"/>
    <s v="S6E8FC3X41-KNZ"/>
    <s v="D08000"/>
    <x v="1"/>
    <n v="12"/>
    <n v="25"/>
    <s v="2025/10/14 08:15:34"/>
    <s v="2025/10/14 09:43:15"/>
    <n v="87.68"/>
    <n v="87.34"/>
    <n v="87.3"/>
    <m/>
    <m/>
    <d v="1899-12-30T00:01:07"/>
    <d v="1899-12-30T00:01:07"/>
    <n v="1.1166666657663882"/>
    <n v="1.1166666657663882"/>
  </r>
  <r>
    <s v="ND4251"/>
    <x v="48"/>
    <s v="S6E8FC3X41-KNZ"/>
    <s v="D08000"/>
    <x v="1"/>
    <n v="12"/>
    <n v="24"/>
    <s v="2025/10/14 06:47:00"/>
    <s v="2025/10/14 08:14:51"/>
    <n v="87.85"/>
    <n v="87.29"/>
    <n v="87.29"/>
    <s v="2025/10/14 09:42:08"/>
    <s v="2025/10/14 09:42:08"/>
    <d v="2025-10-14T08:14:51"/>
    <d v="2025-10-14T08:14:51"/>
    <m/>
    <m/>
  </r>
  <r>
    <s v="ND4091"/>
    <x v="49"/>
    <s v="S6E8FC3X32-KNZ"/>
    <s v="D06320"/>
    <x v="0"/>
    <n v="22"/>
    <n v="25"/>
    <s v="2025/10/12 12:25:21"/>
    <s v="2025/10/12 13:04:34"/>
    <n v="39.22"/>
    <n v="38.53"/>
    <n v="38.35"/>
    <m/>
    <m/>
    <d v="1899-12-30T00:01:22"/>
    <d v="1899-12-30T00:01:31"/>
    <n v="1.3666666613426059"/>
    <n v="1.516666664974764"/>
  </r>
  <r>
    <s v="ND4091"/>
    <x v="49"/>
    <s v="S6E8FC3X32-KNZ"/>
    <s v="D06320"/>
    <x v="0"/>
    <n v="22"/>
    <n v="24"/>
    <s v="2025/10/12 11:47:00"/>
    <s v="2025/10/12 12:24:38"/>
    <n v="37.630000000000003"/>
    <n v="38.57"/>
    <n v="38.43"/>
    <s v="2025/10/12 13:03:12"/>
    <s v="2025/10/12 13:03:03"/>
    <d v="2025-10-12T12:24:38"/>
    <d v="2025-10-12T12:24:38"/>
    <m/>
    <m/>
  </r>
  <r>
    <s v="ND4341"/>
    <x v="49"/>
    <s v="S6E8FC3X32-KNZ"/>
    <s v="D06320"/>
    <x v="1"/>
    <n v="22"/>
    <n v="4"/>
    <s v="2025/10/14 10:52:46"/>
    <s v="2025/10/14 12:28:34"/>
    <n v="95.8"/>
    <n v="97.86"/>
    <n v="97.85"/>
    <m/>
    <m/>
    <d v="1899-12-30T00:23:43"/>
    <d v="1899-12-30T00:23:43"/>
    <n v="23.716666668187827"/>
    <n v="23.716666668187827"/>
  </r>
  <r>
    <s v="ND4341"/>
    <x v="49"/>
    <s v="S6E8FC3X32-KNZ"/>
    <s v="D06320"/>
    <x v="1"/>
    <n v="22"/>
    <n v="3"/>
    <s v="2025/10/14 08:51:25"/>
    <s v="2025/10/14 10:24:42"/>
    <n v="93.28"/>
    <n v="100.15"/>
    <n v="100.15"/>
    <s v="2025/10/14 12:04:51"/>
    <s v="2025/10/14 12:04:51"/>
    <d v="2025-10-14T10:24:42"/>
    <d v="2025-10-14T10:24:42"/>
    <m/>
    <m/>
  </r>
  <r>
    <s v="ND4091"/>
    <x v="50"/>
    <s v="S6E8FC3X32-KNZ"/>
    <s v="D06320"/>
    <x v="0"/>
    <n v="25"/>
    <n v="25"/>
    <s v="2025/10/13 07:16:32"/>
    <s v="2025/10/13 07:54:39"/>
    <n v="38.119999999999997"/>
    <n v="37.85"/>
    <n v="38.119999999999997"/>
    <m/>
    <m/>
    <d v="1899-12-30T00:01:07"/>
    <d v="1899-12-30T00:00:46"/>
    <n v="1.1166666657663882"/>
    <n v="0.76666666776873171"/>
  </r>
  <r>
    <s v="ND4091"/>
    <x v="50"/>
    <s v="S6E8FC3X32-KNZ"/>
    <s v="D06320"/>
    <x v="0"/>
    <n v="25"/>
    <n v="24"/>
    <s v="2025/10/13 06:35:18"/>
    <s v="2025/10/13 07:15:49"/>
    <n v="40.520000000000003"/>
    <n v="37.729999999999997"/>
    <n v="38.08"/>
    <s v="2025/10/13 07:53:32"/>
    <s v="2025/10/13 07:53:53"/>
    <d v="2025-10-13T07:15:49"/>
    <d v="2025-10-13T07:15:49"/>
    <m/>
    <m/>
  </r>
  <r>
    <s v="ND4091"/>
    <x v="51"/>
    <s v="S6E8FC3X32-KNZ"/>
    <s v="D06320"/>
    <x v="0"/>
    <n v="25"/>
    <n v="25"/>
    <s v="2025/10/11 17:39:25"/>
    <s v="2025/10/11 18:17:46"/>
    <n v="38.35"/>
    <n v="38.72"/>
    <n v="38.729999999999997"/>
    <m/>
    <m/>
    <d v="1899-12-30T00:00:22"/>
    <d v="1899-12-30T00:00:21"/>
    <n v="0.3666666685603559"/>
    <n v="0.35000000847503543"/>
  </r>
  <r>
    <s v="ND4091"/>
    <x v="51"/>
    <s v="S6E8FC3X32-KNZ"/>
    <s v="D06320"/>
    <x v="0"/>
    <n v="25"/>
    <n v="24"/>
    <s v="2025/10/11 16:59:59"/>
    <s v="2025/10/11 17:38:42"/>
    <n v="38.72"/>
    <n v="38.72"/>
    <n v="38.729999999999997"/>
    <s v="2025/10/11 18:17:24"/>
    <s v="2025/10/11 18:17:25"/>
    <d v="2025-10-11T17:38:42"/>
    <d v="2025-10-11T17:38:42"/>
    <m/>
    <m/>
  </r>
  <r>
    <s v="ND4291"/>
    <x v="51"/>
    <s v="S6E8FC3X32-KNZ"/>
    <s v="D06320"/>
    <x v="1"/>
    <n v="25"/>
    <n v="14"/>
    <s v="2025/10/14 11:29:24"/>
    <s v="2025/10/14 12:56:29"/>
    <n v="87.08"/>
    <n v="87.05"/>
    <n v="86.65"/>
    <m/>
    <m/>
    <d v="1899-12-30T00:02:02"/>
    <d v="1899-12-30T00:02:01"/>
    <n v="2.0333333371672779"/>
    <n v="2.0166666666045785"/>
  </r>
  <r>
    <s v="ND4291"/>
    <x v="51"/>
    <s v="S6E8FC3X32-KNZ"/>
    <s v="D06320"/>
    <x v="1"/>
    <n v="25"/>
    <n v="13"/>
    <s v="2025/10/14 09:55:42"/>
    <s v="2025/10/14 11:27:50"/>
    <n v="92.13"/>
    <n v="86.63"/>
    <n v="86.64"/>
    <s v="2025/10/14 12:54:27"/>
    <s v="2025/10/14 12:54:28"/>
    <d v="2025-10-14T11:27:50"/>
    <d v="2025-10-14T11:27:50"/>
    <m/>
    <m/>
  </r>
  <r>
    <s v="ND4081"/>
    <x v="52"/>
    <s v="S6E8FC3X41-KNZ"/>
    <s v="D06500"/>
    <x v="0"/>
    <n v="13"/>
    <n v="13"/>
    <s v="2025/10/12 11:43:55"/>
    <s v="2025/10/12 12:22:00"/>
    <n v="38.08"/>
    <n v="38.090000000000003"/>
    <n v="37.96"/>
    <m/>
    <m/>
    <d v="1899-12-30T00:00:42"/>
    <d v="1899-12-30T00:00:53"/>
    <n v="0.69999999599531293"/>
    <n v="0.88333333027549088"/>
  </r>
  <r>
    <s v="ND4081"/>
    <x v="52"/>
    <s v="S6E8FC3X41-KNZ"/>
    <s v="D06500"/>
    <x v="0"/>
    <n v="13"/>
    <n v="12"/>
    <s v="2025/10/12 11:05:13"/>
    <s v="2025/10/12 11:43:12"/>
    <n v="37.979999999999997"/>
    <n v="38.1"/>
    <n v="37.93"/>
    <s v="2025/10/12 12:21:18"/>
    <s v="2025/10/12 12:21:07"/>
    <d v="2025-10-12T11:43:12"/>
    <d v="2025-10-12T11:43:12"/>
    <m/>
    <m/>
  </r>
  <r>
    <s v="ND4061"/>
    <x v="52"/>
    <s v="S6E8FC3X41-KNZ"/>
    <s v="D06500"/>
    <x v="1"/>
    <n v="13"/>
    <n v="13"/>
    <s v="2025/10/14 11:55:19"/>
    <s v="2025/10/14 13:22:27"/>
    <n v="87.13"/>
    <n v="88.18"/>
    <n v="88.3"/>
    <m/>
    <m/>
    <d v="1899-12-30T00:00:37"/>
    <d v="1899-12-30T00:00:33"/>
    <n v="0.61666666413657367"/>
    <n v="0.54999999236315489"/>
  </r>
  <r>
    <s v="ND4061"/>
    <x v="52"/>
    <s v="S6E8FC3X41-KNZ"/>
    <s v="D06500"/>
    <x v="1"/>
    <n v="13"/>
    <n v="12"/>
    <s v="2025/10/14 10:25:19"/>
    <s v="2025/10/14 11:53:41"/>
    <n v="88.37"/>
    <n v="88.16"/>
    <n v="88.22"/>
    <s v="2025/10/14 13:21:50"/>
    <s v="2025/10/14 13:21:54"/>
    <d v="2025-10-14T11:53:41"/>
    <d v="2025-10-14T11:53:41"/>
    <m/>
    <m/>
  </r>
  <r>
    <s v="ND4111"/>
    <x v="53"/>
    <s v="S6E8FC3X41-KNZ"/>
    <s v="D08000"/>
    <x v="0"/>
    <n v="12"/>
    <n v="25"/>
    <s v="2025/10/12 17:49:05"/>
    <s v="2025/10/12 18:27:55"/>
    <n v="38.83"/>
    <n v="39.950000000000003"/>
    <n v="38.869999999999997"/>
    <m/>
    <m/>
    <d v="1899-12-30T00:00:28"/>
    <d v="1899-12-30T00:00:43"/>
    <n v="0.4666666709817946"/>
    <n v="0.71666666655801237"/>
  </r>
  <r>
    <s v="ND4111"/>
    <x v="53"/>
    <s v="S6E8FC3X41-KNZ"/>
    <s v="D08000"/>
    <x v="0"/>
    <n v="12"/>
    <n v="24"/>
    <s v="2025/10/12 17:09:20"/>
    <s v="2025/10/12 17:48:21"/>
    <n v="39.020000000000003"/>
    <n v="40.04"/>
    <n v="38.86"/>
    <s v="2025/10/12 18:28:23"/>
    <s v="2025/10/12 18:27:12"/>
    <d v="2025-10-12T17:48:21"/>
    <d v="2025-10-12T17:48:21"/>
    <m/>
    <m/>
  </r>
  <r>
    <s v="ND4321"/>
    <x v="53"/>
    <s v="S6E8FC3X41-KNZ"/>
    <s v="D08000"/>
    <x v="1"/>
    <n v="12"/>
    <n v="25"/>
    <s v="2025/10/14 10:01:47"/>
    <s v="2025/10/14 11:28:28"/>
    <n v="86.68"/>
    <n v="87.05"/>
    <n v="86.72"/>
    <m/>
    <m/>
    <d v="1899-12-30T00:07:20"/>
    <d v="1899-12-30T00:07:25"/>
    <n v="7.3333333397749811"/>
    <n v="7.4166666716337204"/>
  </r>
  <r>
    <s v="ND4321"/>
    <x v="53"/>
    <s v="S6E8FC3X41-KNZ"/>
    <s v="D08000"/>
    <x v="1"/>
    <n v="12"/>
    <n v="24"/>
    <s v="2025/10/14 08:24:30"/>
    <s v="2025/10/14 09:54:22"/>
    <n v="89.87"/>
    <n v="86.77"/>
    <n v="86.69"/>
    <s v="2025/10/14 11:21:08"/>
    <s v="2025/10/14 11:21:03"/>
    <d v="2025-10-14T09:54:22"/>
    <d v="2025-10-14T09:54:22"/>
    <m/>
    <m/>
  </r>
  <r>
    <s v="ND4091"/>
    <x v="54"/>
    <s v="S6E8FC3X12-KNZ"/>
    <s v="D06320"/>
    <x v="0"/>
    <n v="12"/>
    <n v="13"/>
    <s v="2025/10/14 10:05:50"/>
    <s v="2025/10/14 10:44:07"/>
    <n v="38.28"/>
    <n v="38.56"/>
    <n v="38.200000000000003"/>
    <m/>
    <m/>
    <d v="1899-12-30T00:00:25"/>
    <d v="1899-12-30T00:00:49"/>
    <n v="0.41666666977107525"/>
    <n v="0.81666666897945106"/>
  </r>
  <r>
    <s v="ND4091"/>
    <x v="54"/>
    <s v="S6E8FC3X12-KNZ"/>
    <s v="D06320"/>
    <x v="0"/>
    <n v="12"/>
    <n v="12"/>
    <s v="2025/10/14 09:26:53"/>
    <s v="2025/10/14 10:05:07"/>
    <n v="38.229999999999997"/>
    <n v="38.590000000000003"/>
    <n v="38.19"/>
    <s v="2025/10/14 10:43:42"/>
    <s v="2025/10/14 10:43:18"/>
    <d v="2025-10-14T10:05:07"/>
    <d v="2025-10-14T10:05:07"/>
    <m/>
    <m/>
  </r>
  <r>
    <s v="UTS46"/>
    <x v="55"/>
    <s v="S5M5525A02-X0Z"/>
    <s v="A08000"/>
    <x v="1"/>
    <n v="22"/>
    <n v="25"/>
    <s v="2025/10/07 10:24:38"/>
    <s v="2025/10/07 11:16:50"/>
    <n v="52.2"/>
    <n v="51.87"/>
    <n v="51.73"/>
    <m/>
    <m/>
    <d v="1899-12-30T00:01:01"/>
    <d v="1899-12-30T00:01:09"/>
    <n v="1.0166666633449495"/>
    <n v="1.1499999964144081"/>
  </r>
  <r>
    <s v="UTS46"/>
    <x v="55"/>
    <s v="S5M5525A02-X0Z"/>
    <s v="A08000"/>
    <x v="1"/>
    <n v="22"/>
    <n v="24"/>
    <s v="2025/10/07 09:32:36"/>
    <s v="2025/10/07 10:23:56"/>
    <n v="51.33"/>
    <n v="51.9"/>
    <n v="51.76"/>
    <s v="2025/10/07 11:15:49"/>
    <s v="2025/10/07 11:15:41"/>
    <d v="2025-10-07T10:23:56"/>
    <d v="2025-10-07T10:23:56"/>
    <m/>
    <m/>
  </r>
  <r>
    <s v="UTS34"/>
    <x v="56"/>
    <s v="S5M5525A02-X0Z"/>
    <s v="A08000"/>
    <x v="1"/>
    <n v="25"/>
    <n v="25"/>
    <s v="2025/10/10 21:04:16"/>
    <s v="2025/10/10 21:55:00"/>
    <n v="50.73"/>
    <n v="51.59"/>
    <n v="51.08"/>
    <m/>
    <m/>
    <d v="1899-12-30T00:00:09"/>
    <d v="1899-12-30T00:00:16"/>
    <n v="0.15000000363215804"/>
    <n v="0.26666666613891721"/>
  </r>
  <r>
    <s v="UTS34"/>
    <x v="56"/>
    <s v="S5M5525A02-X0Z"/>
    <s v="A08000"/>
    <x v="1"/>
    <n v="25"/>
    <n v="24"/>
    <s v="2025/10/10 20:08:47"/>
    <s v="2025/10/10 21:03:43"/>
    <n v="54.93"/>
    <n v="51.45"/>
    <n v="51.03"/>
    <s v="2025/10/10 21:55:09"/>
    <s v="2025/10/10 21:54:44"/>
    <d v="2025-10-10T21:03:43"/>
    <d v="2025-10-10T21:03:43"/>
    <m/>
    <m/>
  </r>
  <r>
    <s v="UTS51"/>
    <x v="57"/>
    <s v="S5M5525A02-X0Z"/>
    <s v="A08000"/>
    <x v="1"/>
    <n v="24"/>
    <n v="25"/>
    <s v="2025/10/07 16:32:18"/>
    <s v="2025/10/07 17:24:02"/>
    <n v="51.73"/>
    <n v="51.79"/>
    <n v="51.73"/>
    <m/>
    <m/>
    <d v="1899-12-30T00:00:35"/>
    <d v="1899-12-30T00:00:32"/>
    <n v="0.58333333348855376"/>
    <n v="0.53333333227783442"/>
  </r>
  <r>
    <s v="UTS51"/>
    <x v="57"/>
    <s v="S5M5525A02-X0Z"/>
    <s v="A08000"/>
    <x v="1"/>
    <n v="24"/>
    <n v="24"/>
    <s v="2025/10/07 15:40:21"/>
    <s v="2025/10/07 16:31:39"/>
    <n v="51.3"/>
    <n v="51.81"/>
    <n v="51.87"/>
    <s v="2025/10/07 17:23:27"/>
    <s v="2025/10/07 17:23:30"/>
    <d v="2025-10-07T16:31:39"/>
    <d v="2025-10-07T16:31:39"/>
    <m/>
    <m/>
  </r>
  <r>
    <s v="UTS52"/>
    <x v="58"/>
    <s v="S5M5525A02-X0Z"/>
    <s v="A08000"/>
    <x v="1"/>
    <n v="24"/>
    <n v="24"/>
    <s v="2025/10/08 09:52:42"/>
    <s v="2025/10/08 10:48:51"/>
    <n v="56.15"/>
    <n v="54.09"/>
    <n v="53.68"/>
    <m/>
    <m/>
    <d v="1899-12-30T00:12:23"/>
    <d v="1899-12-30T00:12:44"/>
    <n v="12.383333325851709"/>
    <n v="12.733333323849365"/>
  </r>
  <r>
    <s v="UTS52"/>
    <x v="58"/>
    <s v="S5M5525A02-X0Z"/>
    <s v="A08000"/>
    <x v="1"/>
    <n v="24"/>
    <n v="23"/>
    <s v="2025/10/08 08:45:18"/>
    <s v="2025/10/08 09:42:32"/>
    <n v="57.23"/>
    <n v="53.95"/>
    <n v="53.59"/>
    <s v="2025/10/08 10:36:28"/>
    <s v="2025/10/08 10:36:07"/>
    <d v="2025-10-08T09:42:32"/>
    <d v="2025-10-08T09:42:32"/>
    <m/>
    <m/>
  </r>
  <r>
    <s v="UTS52"/>
    <x v="59"/>
    <s v="S5M5525A02-X0Z"/>
    <s v="A08000"/>
    <x v="1"/>
    <n v="23"/>
    <n v="25"/>
    <s v="2025/10/07 09:16:47"/>
    <s v="2025/10/07 10:09:12"/>
    <n v="52.42"/>
    <n v="51.67"/>
    <n v="51.41"/>
    <m/>
    <m/>
    <d v="1899-12-30T00:01:19"/>
    <d v="1899-12-30T00:01:35"/>
    <n v="1.3166666706092656"/>
    <n v="1.5833333367481828"/>
  </r>
  <r>
    <s v="UTS52"/>
    <x v="59"/>
    <s v="S5M5525A02-X0Z"/>
    <s v="A08000"/>
    <x v="1"/>
    <n v="23"/>
    <n v="24"/>
    <s v="2025/10/07 08:25:04"/>
    <s v="2025/10/07 09:16:12"/>
    <n v="51.13"/>
    <n v="51.7"/>
    <n v="51.42"/>
    <s v="2025/10/07 10:07:53"/>
    <s v="2025/10/07 10:07:37"/>
    <d v="2025-10-07T09:16:12"/>
    <d v="2025-10-07T09:16:12"/>
    <m/>
    <m/>
  </r>
  <r>
    <s v="UTS51"/>
    <x v="60"/>
    <s v="S5M5525A02-X0Z"/>
    <s v="A08000"/>
    <x v="1"/>
    <n v="24"/>
    <n v="25"/>
    <s v="2025/10/08 15:35:16"/>
    <s v="2025/10/08 16:26:37"/>
    <n v="51.35"/>
    <n v="51.75"/>
    <n v="51.33"/>
    <m/>
    <m/>
    <d v="1899-12-30T00:00:28"/>
    <d v="1899-12-30T00:00:50"/>
    <n v="0.46666666050441563"/>
    <n v="0.83333332906477153"/>
  </r>
  <r>
    <s v="UTS51"/>
    <x v="60"/>
    <s v="S5M5525A02-X0Z"/>
    <s v="A08000"/>
    <x v="1"/>
    <n v="24"/>
    <n v="24"/>
    <s v="2025/10/08 14:40:05"/>
    <s v="2025/10/08 15:34:32"/>
    <n v="54.45"/>
    <n v="51.63"/>
    <n v="51.26"/>
    <s v="2025/10/08 16:26:09"/>
    <s v="2025/10/08 16:25:47"/>
    <d v="2025-10-08T15:34:32"/>
    <d v="2025-10-08T15:34:32"/>
    <m/>
    <m/>
  </r>
  <r>
    <s v="UTS52"/>
    <x v="61"/>
    <s v="S5M5525A02-X0Z"/>
    <s v="A08000"/>
    <x v="1"/>
    <n v="25"/>
    <n v="25"/>
    <s v="2025/10/11 07:17:58"/>
    <s v="2025/10/11 08:09:06"/>
    <n v="51.13"/>
    <n v="49.2"/>
    <n v="51.12"/>
    <m/>
    <m/>
    <d v="1899-12-30T00:02:56"/>
    <d v="1899-12-30T00:00:51"/>
    <n v="2.9333333380054682"/>
    <n v="0.84999999962747097"/>
  </r>
  <r>
    <s v="UTS52"/>
    <x v="61"/>
    <s v="S5M5525A02-X0Z"/>
    <s v="A08000"/>
    <x v="1"/>
    <n v="25"/>
    <n v="24"/>
    <s v="2025/10/11 06:23:54"/>
    <s v="2025/10/11 07:17:09"/>
    <n v="53.25"/>
    <n v="49.03"/>
    <n v="51.1"/>
    <s v="2025/10/11 08:06:10"/>
    <s v="2025/10/11 08:08:15"/>
    <d v="2025-10-11T07:17:09"/>
    <d v="2025-10-11T07:17:09"/>
    <m/>
    <m/>
  </r>
  <r>
    <s v="UTS46"/>
    <x v="62"/>
    <s v="S5M5525A02-X0Z"/>
    <s v="A08000"/>
    <x v="1"/>
    <n v="25"/>
    <n v="25"/>
    <s v="2025/10/11 06:16:03"/>
    <s v="2025/10/11 07:09:44"/>
    <n v="53.68"/>
    <n v="53.2"/>
    <n v="52.62"/>
    <m/>
    <m/>
    <d v="1899-12-30T00:00:58"/>
    <d v="1899-12-30T00:01:36"/>
    <n v="0.96666666213423014"/>
    <n v="1.5999999968335032"/>
  </r>
  <r>
    <s v="UTS46"/>
    <x v="62"/>
    <s v="S5M5525A02-X0Z"/>
    <s v="A08000"/>
    <x v="1"/>
    <n v="25"/>
    <n v="24"/>
    <s v="2025/10/11 05:24:32"/>
    <s v="2025/10/11 06:15:28"/>
    <n v="50.93"/>
    <n v="53.3"/>
    <n v="52.67"/>
    <s v="2025/10/11 07:08:46"/>
    <s v="2025/10/11 07:08:08"/>
    <d v="2025-10-11T06:15:28"/>
    <d v="2025-10-11T06:15:28"/>
    <m/>
    <m/>
  </r>
  <r>
    <s v="UTS34"/>
    <x v="63"/>
    <s v="S5M5525A02-X0Z"/>
    <s v="A08000"/>
    <x v="1"/>
    <n v="25"/>
    <n v="25"/>
    <s v="2025/10/11 19:52:44"/>
    <s v="2025/10/11 20:44:14"/>
    <n v="51.5"/>
    <n v="53.47"/>
    <n v="52.92"/>
    <m/>
    <m/>
    <d v="1899-12-30T00:01:27"/>
    <d v="1899-12-30T00:01:01"/>
    <n v="1.4499999932013452"/>
    <n v="1.0166666633449495"/>
  </r>
  <r>
    <s v="UTS34"/>
    <x v="63"/>
    <s v="S5M5525A02-X0Z"/>
    <s v="A08000"/>
    <x v="1"/>
    <n v="25"/>
    <n v="24"/>
    <s v="2025/10/11 18:59:52"/>
    <s v="2025/10/11 19:52:11"/>
    <n v="52.32"/>
    <n v="53.51"/>
    <n v="53.08"/>
    <s v="2025/10/11 20:45:41"/>
    <s v="2025/10/11 20:45:15"/>
    <d v="2025-10-11T19:52:11"/>
    <d v="2025-10-11T19:52:11"/>
    <m/>
    <m/>
  </r>
  <r>
    <s v="UTS51"/>
    <x v="64"/>
    <s v="S5M5525A02-X0Z"/>
    <s v="A08000"/>
    <x v="1"/>
    <n v="25"/>
    <n v="25"/>
    <s v="2025/10/11 15:21:21"/>
    <s v="2025/10/11 16:13:37"/>
    <n v="52.27"/>
    <n v="46.85"/>
    <n v="51.85"/>
    <m/>
    <m/>
    <d v="1899-12-30T00:06:27"/>
    <d v="1899-12-30T00:01:14"/>
    <n v="6.4500000094994903"/>
    <n v="1.2333333387505263"/>
  </r>
  <r>
    <s v="UTS51"/>
    <x v="64"/>
    <s v="S5M5525A02-X0Z"/>
    <s v="A08000"/>
    <x v="1"/>
    <n v="25"/>
    <n v="24"/>
    <s v="2025/10/11 14:26:57"/>
    <s v="2025/10/11 15:20:38"/>
    <n v="53.68"/>
    <n v="46.55"/>
    <n v="51.75"/>
    <s v="2025/10/11 16:07:10"/>
    <s v="2025/10/11 16:12:23"/>
    <d v="2025-10-11T15:20:38"/>
    <d v="2025-10-11T15:20:38"/>
    <m/>
    <m/>
  </r>
  <r>
    <s v="UTS52"/>
    <x v="65"/>
    <s v="S5M5525A02-X0Z"/>
    <s v="A08000"/>
    <x v="1"/>
    <n v="25"/>
    <n v="25"/>
    <s v="2025/10/12 05:47:27"/>
    <s v="2025/10/12 06:38:22"/>
    <n v="50.92"/>
    <n v="51.73"/>
    <n v="51.36"/>
    <m/>
    <m/>
    <d v="1899-12-30T00:00:15"/>
    <d v="1899-12-30T00:00:05"/>
    <n v="0.24999999557621777"/>
    <n v="8.3333331858739257E-2"/>
  </r>
  <r>
    <s v="UTS52"/>
    <x v="65"/>
    <s v="S5M5525A02-X0Z"/>
    <s v="A08000"/>
    <x v="1"/>
    <n v="25"/>
    <n v="24"/>
    <s v="2025/10/12 04:55:40"/>
    <s v="2025/10/12 05:46:52"/>
    <n v="51.2"/>
    <n v="51.75"/>
    <n v="51.42"/>
    <s v="2025/10/12 06:38:37"/>
    <s v="2025/10/12 06:38:17"/>
    <d v="2025-10-12T05:46:52"/>
    <d v="2025-10-12T05:46:52"/>
    <m/>
    <m/>
  </r>
  <r>
    <s v="UTS34"/>
    <x v="66"/>
    <s v="S5M5525A02-X0Z"/>
    <s v="A08000"/>
    <x v="1"/>
    <n v="24"/>
    <n v="25"/>
    <s v="2025/10/12 20:31:58"/>
    <s v="2025/10/12 20:32:08"/>
    <n v="0.17"/>
    <n v="48.92"/>
    <n v="51.87"/>
    <m/>
    <m/>
    <d v="1899-12-30T02:47:07"/>
    <d v="1899-12-30T02:43:38"/>
    <n v="167.11666667251848"/>
    <n v="163.63333333167247"/>
  </r>
  <r>
    <s v="UTS51"/>
    <x v="66"/>
    <s v="S5M5525A02-X0Z"/>
    <s v="A08000"/>
    <x v="1"/>
    <n v="24"/>
    <n v="24"/>
    <s v="2025/10/12 15:54:07"/>
    <s v="2025/10/12 16:56:44"/>
    <n v="62.62"/>
    <n v="48.3"/>
    <n v="51.77"/>
    <s v="2025/10/12 17:45:01"/>
    <s v="2025/10/12 17:48:30"/>
    <d v="2025-10-12T16:56:44"/>
    <d v="2025-10-12T16:56:44"/>
    <m/>
    <m/>
  </r>
  <r>
    <s v="UTS47"/>
    <x v="67"/>
    <s v="S5M5525A02-X0Z"/>
    <s v="A08000"/>
    <x v="1"/>
    <n v="25"/>
    <n v="25"/>
    <s v="2025/10/12 20:39:19"/>
    <s v="2025/10/12 21:30:21"/>
    <n v="51.03"/>
    <n v="51.78"/>
    <n v="51.62"/>
    <m/>
    <m/>
    <d v="1899-12-30T00:00:09"/>
    <d v="1899-12-30T00:00:05"/>
    <n v="0.15000000363215804"/>
    <n v="8.3333331858739257E-2"/>
  </r>
  <r>
    <s v="UTS47"/>
    <x v="67"/>
    <s v="S5M5525A02-X0Z"/>
    <s v="A08000"/>
    <x v="1"/>
    <n v="25"/>
    <n v="24"/>
    <s v="2025/10/12 19:47:25"/>
    <s v="2025/10/12 20:38:43"/>
    <n v="51.3"/>
    <n v="51.8"/>
    <n v="51.73"/>
    <s v="2025/10/12 21:30:30"/>
    <s v="2025/10/12 21:30:26"/>
    <d v="2025-10-12T20:38:43"/>
    <d v="2025-10-12T20:38:43"/>
    <m/>
    <m/>
  </r>
  <r>
    <s v="UTS46"/>
    <x v="68"/>
    <s v="S5M5525A02-X0Z"/>
    <s v="A08000"/>
    <x v="1"/>
    <n v="25"/>
    <n v="25"/>
    <s v="2025/10/12 06:58:23"/>
    <s v="2025/10/12 07:55:24"/>
    <n v="57.02"/>
    <n v="53.81"/>
    <n v="53.39"/>
    <m/>
    <m/>
    <d v="1899-12-30T00:03:53"/>
    <d v="1899-12-30T00:04:23"/>
    <n v="3.8833333295769989"/>
    <n v="4.3833333312068135"/>
  </r>
  <r>
    <s v="UTS46"/>
    <x v="68"/>
    <s v="S5M5525A02-X0Z"/>
    <s v="A08000"/>
    <x v="1"/>
    <n v="25"/>
    <n v="24"/>
    <s v="2025/10/12 06:03:50"/>
    <s v="2025/10/12 06:57:43"/>
    <n v="53.88"/>
    <n v="53.81"/>
    <n v="53.3"/>
    <s v="2025/10/12 07:51:31"/>
    <s v="2025/10/12 07:51:01"/>
    <d v="2025-10-12T06:57:43"/>
    <d v="2025-10-12T06:57:43"/>
    <m/>
    <m/>
  </r>
  <r>
    <s v="UTS47"/>
    <x v="69"/>
    <s v="S5M5525A02-X0Z"/>
    <s v="A08000"/>
    <x v="1"/>
    <n v="24"/>
    <n v="25"/>
    <s v="2025/10/11 21:47:10"/>
    <s v="2025/10/11 22:38:06"/>
    <n v="50.93"/>
    <n v="51.12"/>
    <n v="50.85"/>
    <m/>
    <m/>
    <d v="1899-12-30T00:00:22"/>
    <d v="1899-12-30T00:00:35"/>
    <n v="0.3666666685603559"/>
    <n v="0.58333333348855376"/>
  </r>
  <r>
    <s v="UTS47"/>
    <x v="69"/>
    <s v="S5M5525A02-X0Z"/>
    <s v="A08000"/>
    <x v="1"/>
    <n v="24"/>
    <n v="24"/>
    <s v="2025/10/11 20:56:15"/>
    <s v="2025/10/11 21:46:35"/>
    <n v="50.33"/>
    <n v="51.15"/>
    <n v="50.94"/>
    <s v="2025/10/11 22:37:44"/>
    <s v="2025/10/11 22:37:31"/>
    <d v="2025-10-11T21:46:35"/>
    <d v="2025-10-11T21:46:35"/>
    <m/>
    <m/>
  </r>
  <r>
    <s v="UTS51"/>
    <x v="70"/>
    <s v="S5M5525A02-X0Z"/>
    <s v="A08000"/>
    <x v="1"/>
    <n v="25"/>
    <n v="25"/>
    <s v="2025/10/13 15:39:32"/>
    <s v="2025/10/13 16:31:37"/>
    <n v="52.08"/>
    <n v="49.94"/>
    <n v="51.12"/>
    <m/>
    <m/>
    <d v="1899-12-30T00:03:02"/>
    <d v="1899-12-30T00:01:46"/>
    <n v="3.033333329949528"/>
    <n v="1.7666666710283607"/>
  </r>
  <r>
    <s v="UTS51"/>
    <x v="70"/>
    <s v="S5M5525A02-X0Z"/>
    <s v="A08000"/>
    <x v="1"/>
    <n v="25"/>
    <n v="24"/>
    <s v="2025/10/13 14:44:41"/>
    <s v="2025/10/13 15:38:50"/>
    <n v="54.15"/>
    <n v="49.76"/>
    <n v="51.02"/>
    <s v="2025/10/13 16:28:35"/>
    <s v="2025/10/13 16:29:51"/>
    <d v="2025-10-13T15:38:50"/>
    <d v="2025-10-13T15:38:50"/>
    <m/>
    <m/>
  </r>
  <r>
    <s v="UTS34"/>
    <x v="71"/>
    <s v="S5M5525A02-X0Z"/>
    <s v="A02500"/>
    <x v="1"/>
    <n v="25"/>
    <n v="18"/>
    <s v="2025/10/14 12:15:17"/>
    <s v="2025/10/14 13:06:38"/>
    <n v="51.35"/>
    <n v="51.61"/>
    <n v="51.17"/>
    <m/>
    <m/>
    <d v="1899-12-30T00:00:16"/>
    <d v="1899-12-30T00:00:29"/>
    <n v="0.26666666613891721"/>
    <n v="0.48333333106711507"/>
  </r>
  <r>
    <s v="UTS34"/>
    <x v="71"/>
    <s v="S5M5525A02-X0Z"/>
    <s v="A02500"/>
    <x v="1"/>
    <n v="25"/>
    <n v="17"/>
    <s v="2025/10/14 11:23:40"/>
    <s v="2025/10/14 12:14:44"/>
    <n v="51.07"/>
    <n v="51.65"/>
    <n v="51.43"/>
    <s v="2025/10/14 13:06:22"/>
    <s v="2025/10/14 13:06:09"/>
    <d v="2025-10-14T12:14:44"/>
    <d v="2025-10-14T12:14:44"/>
    <m/>
    <m/>
  </r>
  <r>
    <s v="UTS46"/>
    <x v="72"/>
    <s v="S5M5525A02-X0Z"/>
    <s v="A08000"/>
    <x v="1"/>
    <n v="25"/>
    <n v="25"/>
    <s v="2025/10/14 07:07:51"/>
    <s v="2025/10/14 07:58:45"/>
    <n v="50.9"/>
    <n v="50.31"/>
    <n v="52.14"/>
    <m/>
    <m/>
    <d v="1899-12-30T00:01:41"/>
    <d v="1899-12-30T00:00:10"/>
    <n v="1.6833333391696215"/>
    <n v="0.16666666371747851"/>
  </r>
  <r>
    <s v="UTS46"/>
    <x v="72"/>
    <s v="S5M5525A02-X0Z"/>
    <s v="A08000"/>
    <x v="1"/>
    <n v="25"/>
    <n v="24"/>
    <s v="2025/10/14 06:12:29"/>
    <s v="2025/10/14 07:06:57"/>
    <n v="54.47"/>
    <n v="50.13"/>
    <n v="51.98"/>
    <s v="2025/10/14 07:57:04"/>
    <s v="2025/10/14 07:58:55"/>
    <d v="2025-10-14T07:06:57"/>
    <d v="2025-10-14T07:06:57"/>
    <m/>
    <m/>
  </r>
  <r>
    <s v="UTS47"/>
    <x v="73"/>
    <s v="S5M5525A02-X0Z"/>
    <s v="A02500"/>
    <x v="1"/>
    <n v="25"/>
    <n v="17"/>
    <s v="2025/10/14 11:59:10"/>
    <s v="2025/10/14 12:51:12"/>
    <n v="52.03"/>
    <n v="53.74"/>
    <n v="53.33"/>
    <m/>
    <m/>
    <d v="1899-12-30T00:00:59"/>
    <d v="1899-12-30T00:00:36"/>
    <n v="0.98333333269692957"/>
    <n v="0.59999999357387424"/>
  </r>
  <r>
    <s v="UTS47"/>
    <x v="73"/>
    <s v="S5M5525A02-X0Z"/>
    <s v="A02500"/>
    <x v="1"/>
    <n v="25"/>
    <n v="16"/>
    <s v="2025/10/14 11:06:15"/>
    <s v="2025/10/14 11:58:21"/>
    <n v="52.1"/>
    <n v="53.85"/>
    <n v="53.45"/>
    <s v="2025/10/14 12:52:11"/>
    <s v="2025/10/14 12:51:48"/>
    <d v="2025-10-14T11:58:21"/>
    <d v="2025-10-14T11:58:21"/>
    <m/>
    <m/>
  </r>
  <r>
    <s v="UTS52"/>
    <x v="74"/>
    <s v="S5M5525A02-X0Z"/>
    <s v="A02500"/>
    <x v="1"/>
    <n v="25"/>
    <n v="9"/>
    <s v="2025/10/14 11:42:37"/>
    <s v="2025/10/14 12:36:21"/>
    <n v="53.73"/>
    <n v="53.44"/>
    <n v="52.26"/>
    <m/>
    <m/>
    <d v="1899-12-30T00:02:15"/>
    <d v="1899-12-30T00:02:34"/>
    <n v="2.2500000020954758"/>
    <n v="2.5666666694451123"/>
  </r>
  <r>
    <s v="UTS52"/>
    <x v="74"/>
    <s v="S5M5525A02-X0Z"/>
    <s v="A02500"/>
    <x v="1"/>
    <n v="25"/>
    <n v="8"/>
    <s v="2025/10/14 10:40:06"/>
    <s v="2025/10/14 11:41:52"/>
    <n v="61.77"/>
    <n v="52.24"/>
    <n v="51.93"/>
    <s v="2025/10/14 12:34:06"/>
    <s v="2025/10/14 12:33:47"/>
    <d v="2025-10-14T11:41:52"/>
    <d v="2025-10-14T11:41:52"/>
    <m/>
    <m/>
  </r>
  <r>
    <s v="UTS46"/>
    <x v="75"/>
    <s v="S5M5525A02-X0Z"/>
    <s v="A08000"/>
    <x v="1"/>
    <n v="25"/>
    <n v="25"/>
    <s v="2025/10/13 07:34:11"/>
    <s v="2025/10/13 08:26:04"/>
    <n v="51.88"/>
    <n v="52.84"/>
    <n v="52.53"/>
    <m/>
    <m/>
    <d v="1899-12-30T00:00:06"/>
    <d v="1899-12-30T00:00:27"/>
    <n v="0.10000000242143869"/>
    <n v="0.45000000041909516"/>
  </r>
  <r>
    <s v="UTS46"/>
    <x v="75"/>
    <s v="S5M5525A02-X0Z"/>
    <s v="A08000"/>
    <x v="1"/>
    <n v="25"/>
    <n v="24"/>
    <s v="2025/10/13 06:39:59"/>
    <s v="2025/10/13 07:33:21"/>
    <n v="53.37"/>
    <n v="52.82"/>
    <n v="52.28"/>
    <s v="2025/10/13 08:26:10"/>
    <s v="2025/10/13 08:25:37"/>
    <d v="2025-10-13T07:33:21"/>
    <d v="2025-10-13T07:33:21"/>
    <m/>
    <m/>
  </r>
  <r>
    <s v="UTS34"/>
    <x v="76"/>
    <s v="S5M5525A02-X0Z"/>
    <s v="A08000"/>
    <x v="1"/>
    <n v="25"/>
    <n v="25"/>
    <s v="2025/10/12 18:22:37"/>
    <s v="2025/10/12 19:12:43"/>
    <n v="50.1"/>
    <n v="51.72"/>
    <n v="51.47"/>
    <m/>
    <m/>
    <d v="1899-12-30T00:03:09"/>
    <d v="1899-12-30T00:03:22"/>
    <n v="3.1500000029336661"/>
    <n v="3.366666667861864"/>
  </r>
  <r>
    <s v="UTS34"/>
    <x v="76"/>
    <s v="S5M5525A02-X0Z"/>
    <s v="A08000"/>
    <x v="1"/>
    <n v="25"/>
    <n v="24"/>
    <s v="2025/10/12 17:26:31"/>
    <s v="2025/10/12 18:17:50"/>
    <n v="51.32"/>
    <n v="51.74"/>
    <n v="51.52"/>
    <s v="2025/10/12 19:09:34"/>
    <s v="2025/10/12 19:09:21"/>
    <d v="2025-10-12T18:17:50"/>
    <d v="2025-10-12T18:17:50"/>
    <m/>
    <m/>
  </r>
  <r>
    <s v="UTS52"/>
    <x v="77"/>
    <s v="S5M5525A02-X0Z"/>
    <s v="A08000"/>
    <x v="1"/>
    <n v="25"/>
    <n v="25"/>
    <s v="2025/10/14 03:17:51"/>
    <s v="2025/10/14 04:09:22"/>
    <n v="51.52"/>
    <n v="51.79"/>
    <n v="51.65"/>
    <m/>
    <m/>
    <d v="1899-12-30T00:24:46"/>
    <d v="1899-12-30T00:24:54"/>
    <n v="24.766666662180796"/>
    <n v="24.899999995250255"/>
  </r>
  <r>
    <s v="UTS52"/>
    <x v="77"/>
    <s v="S5M5525A02-X0Z"/>
    <s v="A08000"/>
    <x v="1"/>
    <n v="25"/>
    <n v="24"/>
    <s v="2025/10/14 02:01:33"/>
    <s v="2025/10/14 02:52:48"/>
    <n v="51.25"/>
    <n v="51.82"/>
    <n v="51.67"/>
    <s v="2025/10/14 03:44:36"/>
    <s v="2025/10/14 03:44:28"/>
    <d v="2025-10-14T02:52:48"/>
    <d v="2025-10-14T02:52:48"/>
    <m/>
    <m/>
  </r>
  <r>
    <s v="UTS52"/>
    <x v="78"/>
    <s v="S5M5525A02-X0Z"/>
    <s v="A08000"/>
    <x v="1"/>
    <n v="25"/>
    <n v="25"/>
    <s v="2025/10/13 04:44:30"/>
    <s v="2025/10/13 05:34:52"/>
    <n v="50.37"/>
    <n v="51.96"/>
    <n v="51.8"/>
    <m/>
    <m/>
    <d v="1899-12-30T00:00:59"/>
    <d v="1899-12-30T00:00:52"/>
    <n v="0.98333333269692957"/>
    <n v="0.86666665971279144"/>
  </r>
  <r>
    <s v="UTS52"/>
    <x v="78"/>
    <s v="S5M5525A02-X0Z"/>
    <s v="A08000"/>
    <x v="1"/>
    <n v="25"/>
    <n v="24"/>
    <s v="2025/10/13 03:51:08"/>
    <s v="2025/10/13 04:43:56"/>
    <n v="52.8"/>
    <n v="51.92"/>
    <n v="51.8"/>
    <s v="2025/10/13 05:35:51"/>
    <s v="2025/10/13 05:35:44"/>
    <d v="2025-10-13T04:43:56"/>
    <d v="2025-10-13T04:43:56"/>
    <m/>
    <m/>
  </r>
  <r>
    <s v="UTS47"/>
    <x v="79"/>
    <s v="S5M5525A02-X0Z"/>
    <s v="A08000"/>
    <x v="1"/>
    <n v="25"/>
    <n v="25"/>
    <s v="2025/10/13 19:07:25"/>
    <s v="2025/10/13 19:59:01"/>
    <n v="51.6"/>
    <n v="52.21"/>
    <n v="51.9"/>
    <m/>
    <m/>
    <d v="1899-12-30T00:00:01"/>
    <d v="1899-12-30T00:00:22"/>
    <n v="1.6666670562699437E-2"/>
    <n v="0.3666666685603559"/>
  </r>
  <r>
    <s v="UTS47"/>
    <x v="79"/>
    <s v="S5M5525A02-X0Z"/>
    <s v="A08000"/>
    <x v="1"/>
    <n v="25"/>
    <n v="24"/>
    <s v="2025/10/13 18:14:23"/>
    <s v="2025/10/13 19:06:48"/>
    <n v="52.42"/>
    <n v="52.2"/>
    <n v="51.85"/>
    <s v="2025/10/13 19:59:00"/>
    <s v="2025/10/13 19:58:39"/>
    <d v="2025-10-13T19:06:48"/>
    <d v="2025-10-13T19:06:48"/>
    <m/>
    <m/>
  </r>
  <r>
    <s v="UTS34"/>
    <x v="80"/>
    <s v="S5M5525A02-X0Z"/>
    <s v="A08000"/>
    <x v="1"/>
    <n v="25"/>
    <n v="25"/>
    <s v="2025/10/13 18:37:53"/>
    <s v="2025/10/13 19:30:31"/>
    <n v="52.63"/>
    <n v="52.35"/>
    <n v="51.78"/>
    <m/>
    <m/>
    <d v="1899-12-30T00:00:54"/>
    <d v="1899-12-30T00:01:31"/>
    <n v="0.89999999036081135"/>
    <n v="1.516666664974764"/>
  </r>
  <r>
    <s v="UTS34"/>
    <x v="80"/>
    <s v="S5M5525A02-X0Z"/>
    <s v="A08000"/>
    <x v="1"/>
    <n v="25"/>
    <n v="24"/>
    <s v="2025/10/13 17:45:45"/>
    <s v="2025/10/13 18:37:14"/>
    <n v="51.48"/>
    <n v="52.39"/>
    <n v="51.78"/>
    <s v="2025/10/13 19:29:37"/>
    <s v="2025/10/13 19:29:00"/>
    <d v="2025-10-13T18:37:14"/>
    <d v="2025-10-13T18:37:14"/>
    <m/>
    <m/>
  </r>
  <r>
    <s v="UTS51"/>
    <x v="81"/>
    <s v="S5M5525A02-X0Z"/>
    <s v="A02500"/>
    <x v="1"/>
    <n v="25"/>
    <n v="22"/>
    <s v="2025/10/14 12:08:01"/>
    <s v="2025/10/14 13:00:08"/>
    <n v="52.12"/>
    <n v="52.19"/>
    <n v="51.98"/>
    <m/>
    <m/>
    <d v="1899-12-30T00:00:38"/>
    <d v="1899-12-30T00:00:50"/>
    <n v="0.63333333469927311"/>
    <n v="0.83333332906477153"/>
  </r>
  <r>
    <s v="UTS51"/>
    <x v="81"/>
    <s v="S5M5525A02-X0Z"/>
    <s v="A02500"/>
    <x v="1"/>
    <n v="25"/>
    <n v="21"/>
    <s v="2025/10/14 11:15:30"/>
    <s v="2025/10/14 12:07:18"/>
    <n v="51.8"/>
    <n v="52.21"/>
    <n v="52.01"/>
    <s v="2025/10/14 12:59:30"/>
    <s v="2025/10/14 12:59:18"/>
    <d v="2025-10-14T12:07:18"/>
    <d v="2025-10-14T12:07: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D61C2-1E03-409E-8CF6-4DF3804BAB3B}" name="피벗 테이블15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2:C217" firstHeaderRow="0" firstDataRow="1" firstDataCol="1"/>
  <pivotFields count="18">
    <pivotField showAll="0"/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dataField="1" showAll="0"/>
    <pivotField dataField="1" showAll="0"/>
  </pivotFields>
  <rowFields count="2">
    <field x="1"/>
    <field x="4"/>
  </rowFields>
  <rowItems count="215">
    <i>
      <x/>
    </i>
    <i r="1"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7"/>
    </i>
    <i r="1">
      <x/>
    </i>
    <i r="1">
      <x v="1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>
      <x v="14"/>
    </i>
    <i r="1">
      <x/>
    </i>
    <i r="1">
      <x v="1"/>
    </i>
    <i r="1">
      <x v="2"/>
    </i>
    <i>
      <x v="15"/>
    </i>
    <i r="1">
      <x/>
    </i>
    <i r="1">
      <x v="1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>
      <x v="19"/>
    </i>
    <i r="1">
      <x/>
    </i>
    <i>
      <x v="20"/>
    </i>
    <i r="1">
      <x/>
    </i>
    <i r="1">
      <x v="1"/>
    </i>
    <i r="1">
      <x v="2"/>
    </i>
    <i>
      <x v="21"/>
    </i>
    <i r="1">
      <x/>
    </i>
    <i r="1">
      <x v="1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>
      <x v="25"/>
    </i>
    <i r="1">
      <x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 r="1">
      <x v="2"/>
    </i>
    <i>
      <x v="29"/>
    </i>
    <i r="1">
      <x/>
    </i>
    <i>
      <x v="30"/>
    </i>
    <i r="1">
      <x/>
    </i>
    <i>
      <x v="31"/>
    </i>
    <i r="1">
      <x/>
    </i>
    <i r="1">
      <x v="1"/>
    </i>
    <i>
      <x v="32"/>
    </i>
    <i r="1">
      <x v="1"/>
    </i>
    <i>
      <x v="33"/>
    </i>
    <i r="1">
      <x v="1"/>
    </i>
    <i>
      <x v="34"/>
    </i>
    <i r="1">
      <x v="1"/>
    </i>
    <i>
      <x v="35"/>
    </i>
    <i r="1">
      <x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>
      <x v="46"/>
    </i>
    <i r="1">
      <x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/>
    </i>
    <i r="1">
      <x v="1"/>
    </i>
    <i>
      <x v="50"/>
    </i>
    <i r="1">
      <x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/>
    </i>
    <i>
      <x v="55"/>
    </i>
    <i r="1">
      <x v="1"/>
    </i>
    <i>
      <x v="56"/>
    </i>
    <i r="1">
      <x v="1"/>
    </i>
    <i>
      <x v="57"/>
    </i>
    <i r="1">
      <x v="1"/>
    </i>
    <i>
      <x v="58"/>
    </i>
    <i r="1">
      <x v="1"/>
    </i>
    <i>
      <x v="59"/>
    </i>
    <i r="1">
      <x v="1"/>
    </i>
    <i>
      <x v="60"/>
    </i>
    <i r="1">
      <x v="1"/>
    </i>
    <i>
      <x v="61"/>
    </i>
    <i r="1">
      <x v="1"/>
    </i>
    <i>
      <x v="62"/>
    </i>
    <i r="1">
      <x v="1"/>
    </i>
    <i>
      <x v="63"/>
    </i>
    <i r="1">
      <x v="1"/>
    </i>
    <i>
      <x v="64"/>
    </i>
    <i r="1">
      <x v="1"/>
    </i>
    <i>
      <x v="65"/>
    </i>
    <i r="1">
      <x v="1"/>
    </i>
    <i>
      <x v="66"/>
    </i>
    <i r="1">
      <x v="1"/>
    </i>
    <i>
      <x v="67"/>
    </i>
    <i r="1">
      <x v="1"/>
    </i>
    <i>
      <x v="68"/>
    </i>
    <i r="1">
      <x v="1"/>
    </i>
    <i>
      <x v="69"/>
    </i>
    <i r="1">
      <x v="1"/>
    </i>
    <i>
      <x v="70"/>
    </i>
    <i r="1">
      <x v="1"/>
    </i>
    <i>
      <x v="71"/>
    </i>
    <i r="1">
      <x v="1"/>
    </i>
    <i>
      <x v="72"/>
    </i>
    <i r="1">
      <x v="1"/>
    </i>
    <i>
      <x v="73"/>
    </i>
    <i r="1">
      <x v="1"/>
    </i>
    <i>
      <x v="74"/>
    </i>
    <i r="1">
      <x v="1"/>
    </i>
    <i>
      <x v="75"/>
    </i>
    <i r="1">
      <x v="1"/>
    </i>
    <i>
      <x v="76"/>
    </i>
    <i r="1">
      <x v="1"/>
    </i>
    <i>
      <x v="77"/>
    </i>
    <i r="1">
      <x v="1"/>
    </i>
    <i>
      <x v="78"/>
    </i>
    <i r="1">
      <x v="1"/>
    </i>
    <i>
      <x v="79"/>
    </i>
    <i r="1">
      <x v="1"/>
    </i>
    <i>
      <x v="80"/>
    </i>
    <i r="1">
      <x v="1"/>
    </i>
    <i>
      <x v="8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AVG_MIN" fld="16" baseField="0" baseItem="0"/>
    <dataField name="합계 : MED_MIN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58"/>
  <sheetViews>
    <sheetView tabSelected="1" zoomScaleNormal="100" workbookViewId="0">
      <pane ySplit="1" topLeftCell="A2" activePane="bottomLeft" state="frozen"/>
      <selection pane="bottomLeft" activeCell="Q1" sqref="Q1"/>
    </sheetView>
  </sheetViews>
  <sheetFormatPr baseColWidth="10" defaultColWidth="8.83203125" defaultRowHeight="17"/>
  <cols>
    <col min="1" max="1" width="8.1640625" bestFit="1" customWidth="1"/>
    <col min="2" max="2" width="13.6640625" bestFit="1" customWidth="1"/>
    <col min="3" max="3" width="17.1640625" bestFit="1" customWidth="1"/>
    <col min="4" max="4" width="12.1640625" bestFit="1" customWidth="1"/>
    <col min="5" max="5" width="10.5" bestFit="1" customWidth="1"/>
    <col min="6" max="6" width="5.1640625" bestFit="1" customWidth="1"/>
    <col min="7" max="7" width="6.1640625" bestFit="1" customWidth="1"/>
    <col min="8" max="9" width="19.1640625" bestFit="1" customWidth="1"/>
    <col min="10" max="10" width="7.5" bestFit="1" customWidth="1"/>
    <col min="11" max="11" width="9.1640625" bestFit="1" customWidth="1"/>
    <col min="12" max="12" width="9.33203125" bestFit="1" customWidth="1"/>
    <col min="13" max="14" width="19.1640625" bestFit="1" customWidth="1"/>
    <col min="15" max="15" width="9.1640625" style="2" bestFit="1" customWidth="1"/>
    <col min="16" max="16" width="9" style="2"/>
    <col min="17" max="18" width="11.6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927</v>
      </c>
      <c r="N1" t="s">
        <v>12</v>
      </c>
      <c r="O1" s="3" t="s">
        <v>925</v>
      </c>
      <c r="P1" s="3" t="s">
        <v>926</v>
      </c>
      <c r="Q1" t="s">
        <v>929</v>
      </c>
      <c r="R1" t="s">
        <v>930</v>
      </c>
    </row>
    <row r="2" spans="1:18">
      <c r="A2" t="s">
        <v>17</v>
      </c>
      <c r="B2" t="s">
        <v>18</v>
      </c>
      <c r="C2" t="s">
        <v>13</v>
      </c>
      <c r="D2" t="s">
        <v>19</v>
      </c>
      <c r="E2" t="s">
        <v>15</v>
      </c>
      <c r="F2" s="1">
        <v>12</v>
      </c>
      <c r="G2" s="1">
        <v>24</v>
      </c>
      <c r="H2" t="s">
        <v>20</v>
      </c>
      <c r="I2" t="s">
        <v>21</v>
      </c>
      <c r="J2" s="1">
        <v>99.77</v>
      </c>
      <c r="K2" s="1">
        <v>89.93</v>
      </c>
      <c r="L2" s="1">
        <v>101.12</v>
      </c>
      <c r="O2" s="5">
        <f>IF(($M3-$I2) &lt; 0,($M3-$I2) * -1,($M3-$I2))</f>
        <v>8.1944444464170374E-3</v>
      </c>
      <c r="P2" s="5">
        <f>IF(($N3-$I2) &lt; 0,($N3-$I2) * -1,($N3-$I2))</f>
        <v>4.0509259270038456E-4</v>
      </c>
      <c r="Q2" s="6">
        <f>1440*$O2</f>
        <v>11.800000002840534</v>
      </c>
      <c r="R2" s="6">
        <f>1440*$P2</f>
        <v>0.58333333348855376</v>
      </c>
    </row>
    <row r="3" spans="1:18">
      <c r="A3" t="s">
        <v>17</v>
      </c>
      <c r="B3" t="s">
        <v>18</v>
      </c>
      <c r="C3" t="s">
        <v>13</v>
      </c>
      <c r="D3" t="s">
        <v>19</v>
      </c>
      <c r="E3" t="s">
        <v>15</v>
      </c>
      <c r="F3" s="1">
        <v>12</v>
      </c>
      <c r="G3" s="1">
        <v>23</v>
      </c>
      <c r="H3" t="s">
        <v>22</v>
      </c>
      <c r="I3" t="s">
        <v>23</v>
      </c>
      <c r="J3" s="1">
        <v>101.05</v>
      </c>
      <c r="K3" s="1">
        <v>88.82</v>
      </c>
      <c r="L3" s="1">
        <v>101.21</v>
      </c>
      <c r="M3" t="s">
        <v>24</v>
      </c>
      <c r="N3" t="s">
        <v>25</v>
      </c>
      <c r="O3" s="4">
        <f t="shared" ref="O3:O66" si="0">IF(($M4-$I3) &lt; 0,($M4-$I3) * -1,($M4-$I3))</f>
        <v>45944.096400462964</v>
      </c>
      <c r="P3" s="4">
        <f t="shared" ref="P3:P66" si="1">IF(($N4-$I3) &lt; 0,($N4-$I3) * -1,($N4-$I3))</f>
        <v>45944.096400462964</v>
      </c>
    </row>
    <row r="4" spans="1:18">
      <c r="A4" t="s">
        <v>26</v>
      </c>
      <c r="B4" t="s">
        <v>18</v>
      </c>
      <c r="C4" t="s">
        <v>13</v>
      </c>
      <c r="D4" t="s">
        <v>19</v>
      </c>
      <c r="E4" t="s">
        <v>27</v>
      </c>
      <c r="F4" s="1">
        <v>12</v>
      </c>
      <c r="G4" s="1">
        <v>3</v>
      </c>
      <c r="H4" t="s">
        <v>28</v>
      </c>
      <c r="I4" t="s">
        <v>29</v>
      </c>
      <c r="J4" s="1">
        <v>96.98</v>
      </c>
      <c r="K4" s="1">
        <v>104.43</v>
      </c>
      <c r="L4" s="1">
        <v>104.43</v>
      </c>
      <c r="O4" s="5">
        <f t="shared" si="0"/>
        <v>5.0694444435066544E-3</v>
      </c>
      <c r="P4" s="5">
        <f t="shared" si="1"/>
        <v>5.0694444435066544E-3</v>
      </c>
      <c r="Q4" s="6">
        <f>1440*$O4</f>
        <v>7.2999999986495823</v>
      </c>
      <c r="R4" s="6">
        <f>1440*$P4</f>
        <v>7.2999999986495823</v>
      </c>
    </row>
    <row r="5" spans="1:18">
      <c r="A5" t="s">
        <v>26</v>
      </c>
      <c r="B5" t="s">
        <v>18</v>
      </c>
      <c r="C5" t="s">
        <v>13</v>
      </c>
      <c r="D5" t="s">
        <v>19</v>
      </c>
      <c r="E5" t="s">
        <v>27</v>
      </c>
      <c r="F5" s="1">
        <v>12</v>
      </c>
      <c r="G5" s="1">
        <v>2</v>
      </c>
      <c r="H5" t="s">
        <v>30</v>
      </c>
      <c r="I5" t="s">
        <v>31</v>
      </c>
      <c r="J5" s="1">
        <v>103.98</v>
      </c>
      <c r="K5" s="1">
        <v>104.87</v>
      </c>
      <c r="L5" s="1">
        <v>104.87</v>
      </c>
      <c r="M5" t="s">
        <v>32</v>
      </c>
      <c r="N5" t="s">
        <v>32</v>
      </c>
      <c r="O5" s="4">
        <f t="shared" si="0"/>
        <v>45944.393750000003</v>
      </c>
      <c r="P5" s="4">
        <f t="shared" si="1"/>
        <v>45944.393750000003</v>
      </c>
    </row>
    <row r="6" spans="1:18">
      <c r="A6" t="s">
        <v>33</v>
      </c>
      <c r="B6" t="s">
        <v>34</v>
      </c>
      <c r="C6" t="s">
        <v>13</v>
      </c>
      <c r="D6" t="s">
        <v>35</v>
      </c>
      <c r="E6" t="s">
        <v>15</v>
      </c>
      <c r="F6" s="1">
        <v>10</v>
      </c>
      <c r="G6" s="1">
        <v>23</v>
      </c>
      <c r="H6" t="s">
        <v>36</v>
      </c>
      <c r="I6" t="s">
        <v>37</v>
      </c>
      <c r="J6" s="1">
        <v>105.25</v>
      </c>
      <c r="K6" s="1">
        <v>83.54</v>
      </c>
      <c r="L6" s="1">
        <v>99.53</v>
      </c>
      <c r="O6" s="5">
        <f t="shared" si="0"/>
        <v>1.6226851854298729E-2</v>
      </c>
      <c r="P6" s="5">
        <f t="shared" si="1"/>
        <v>3.7152777804294601E-3</v>
      </c>
      <c r="Q6" s="6">
        <f>1440*$O6</f>
        <v>23.36666667019017</v>
      </c>
      <c r="R6" s="6">
        <f>1440*$P6</f>
        <v>5.3500000038184226</v>
      </c>
    </row>
    <row r="7" spans="1:18">
      <c r="A7" t="s">
        <v>33</v>
      </c>
      <c r="B7" t="s">
        <v>34</v>
      </c>
      <c r="C7" t="s">
        <v>13</v>
      </c>
      <c r="D7" t="s">
        <v>35</v>
      </c>
      <c r="E7" t="s">
        <v>15</v>
      </c>
      <c r="F7" s="1">
        <v>10</v>
      </c>
      <c r="G7" s="1">
        <v>22</v>
      </c>
      <c r="H7" t="s">
        <v>38</v>
      </c>
      <c r="I7" t="s">
        <v>39</v>
      </c>
      <c r="J7" s="1">
        <v>92.73</v>
      </c>
      <c r="K7" s="1">
        <v>82.52</v>
      </c>
      <c r="L7" s="1">
        <v>100.53</v>
      </c>
      <c r="M7" t="s">
        <v>40</v>
      </c>
      <c r="N7" t="s">
        <v>41</v>
      </c>
      <c r="O7" s="4">
        <f t="shared" si="0"/>
        <v>45941.236562500002</v>
      </c>
      <c r="P7" s="4">
        <f t="shared" si="1"/>
        <v>45941.236562500002</v>
      </c>
    </row>
    <row r="8" spans="1:18">
      <c r="A8" t="s">
        <v>42</v>
      </c>
      <c r="B8" t="s">
        <v>34</v>
      </c>
      <c r="C8" t="s">
        <v>13</v>
      </c>
      <c r="D8" t="s">
        <v>35</v>
      </c>
      <c r="E8" t="s">
        <v>27</v>
      </c>
      <c r="F8" s="1">
        <v>10</v>
      </c>
      <c r="G8" s="1">
        <v>23</v>
      </c>
      <c r="H8" t="s">
        <v>43</v>
      </c>
      <c r="I8" t="s">
        <v>44</v>
      </c>
      <c r="J8" s="1">
        <v>10.38</v>
      </c>
      <c r="K8" s="1">
        <v>88.53</v>
      </c>
      <c r="L8" s="1">
        <v>84.25</v>
      </c>
      <c r="O8" s="5">
        <f t="shared" si="0"/>
        <v>1.5972222223354038E-2</v>
      </c>
      <c r="P8" s="5">
        <f t="shared" si="1"/>
        <v>1.9444444449618459E-2</v>
      </c>
      <c r="Q8" s="6">
        <f>1440*$O8</f>
        <v>23.000000001629815</v>
      </c>
      <c r="R8" s="6">
        <f>1440*$P8</f>
        <v>28.000000007450581</v>
      </c>
    </row>
    <row r="9" spans="1:18">
      <c r="A9" t="s">
        <v>42</v>
      </c>
      <c r="B9" t="s">
        <v>34</v>
      </c>
      <c r="C9" t="s">
        <v>13</v>
      </c>
      <c r="D9" t="s">
        <v>35</v>
      </c>
      <c r="E9" t="s">
        <v>27</v>
      </c>
      <c r="F9" s="1">
        <v>10</v>
      </c>
      <c r="G9" s="1">
        <v>22</v>
      </c>
      <c r="H9" t="s">
        <v>45</v>
      </c>
      <c r="I9" t="s">
        <v>46</v>
      </c>
      <c r="J9" s="1">
        <v>57.15</v>
      </c>
      <c r="K9" s="1">
        <v>92.45</v>
      </c>
      <c r="L9" s="1">
        <v>87.45</v>
      </c>
      <c r="M9" t="s">
        <v>47</v>
      </c>
      <c r="N9" t="s">
        <v>48</v>
      </c>
      <c r="O9" s="4">
        <f t="shared" si="0"/>
        <v>45944.033726851849</v>
      </c>
      <c r="P9" s="4">
        <f t="shared" si="1"/>
        <v>45944.033726851849</v>
      </c>
    </row>
    <row r="10" spans="1:18">
      <c r="A10" t="s">
        <v>49</v>
      </c>
      <c r="B10" t="s">
        <v>34</v>
      </c>
      <c r="C10" t="s">
        <v>13</v>
      </c>
      <c r="D10" t="s">
        <v>35</v>
      </c>
      <c r="E10" t="s">
        <v>50</v>
      </c>
      <c r="F10" s="1">
        <v>10</v>
      </c>
      <c r="G10" s="1">
        <v>23</v>
      </c>
      <c r="H10" t="s">
        <v>51</v>
      </c>
      <c r="I10" t="s">
        <v>52</v>
      </c>
      <c r="J10" s="1">
        <v>26.82</v>
      </c>
      <c r="K10" s="1">
        <v>29.92</v>
      </c>
      <c r="L10" s="1">
        <v>29.55</v>
      </c>
      <c r="O10" s="5">
        <f t="shared" si="0"/>
        <v>2.5925925874616951E-3</v>
      </c>
      <c r="P10" s="5">
        <f t="shared" si="1"/>
        <v>1.9212962943129241E-3</v>
      </c>
      <c r="Q10" s="6">
        <f>1440*$O10</f>
        <v>3.7333333259448409</v>
      </c>
      <c r="R10" s="6">
        <f>1440*$P10</f>
        <v>2.7666666638106108</v>
      </c>
    </row>
    <row r="11" spans="1:18">
      <c r="A11" t="s">
        <v>49</v>
      </c>
      <c r="B11" t="s">
        <v>34</v>
      </c>
      <c r="C11" t="s">
        <v>13</v>
      </c>
      <c r="D11" t="s">
        <v>35</v>
      </c>
      <c r="E11" t="s">
        <v>50</v>
      </c>
      <c r="F11" s="1">
        <v>10</v>
      </c>
      <c r="G11" s="1">
        <v>22</v>
      </c>
      <c r="H11" t="s">
        <v>53</v>
      </c>
      <c r="I11" t="s">
        <v>54</v>
      </c>
      <c r="J11" s="1">
        <v>17.12</v>
      </c>
      <c r="K11" s="1">
        <v>31.52</v>
      </c>
      <c r="L11" s="1">
        <v>30.54</v>
      </c>
      <c r="M11" t="s">
        <v>55</v>
      </c>
      <c r="N11" t="s">
        <v>56</v>
      </c>
      <c r="O11" s="4">
        <f t="shared" si="0"/>
        <v>45944.403321759259</v>
      </c>
      <c r="P11" s="4">
        <f t="shared" si="1"/>
        <v>45944.403321759259</v>
      </c>
    </row>
    <row r="12" spans="1:18">
      <c r="A12" t="s">
        <v>57</v>
      </c>
      <c r="B12" t="s">
        <v>58</v>
      </c>
      <c r="C12" t="s">
        <v>13</v>
      </c>
      <c r="D12" t="s">
        <v>19</v>
      </c>
      <c r="E12" t="s">
        <v>15</v>
      </c>
      <c r="F12" s="1">
        <v>13</v>
      </c>
      <c r="G12" s="1">
        <v>22</v>
      </c>
      <c r="H12" t="s">
        <v>59</v>
      </c>
      <c r="I12" t="s">
        <v>60</v>
      </c>
      <c r="J12" s="1">
        <v>104.75</v>
      </c>
      <c r="K12" s="1">
        <v>103.65</v>
      </c>
      <c r="L12" s="1">
        <v>102.09</v>
      </c>
      <c r="O12" s="5">
        <f t="shared" si="0"/>
        <v>9.7222222393611446E-4</v>
      </c>
      <c r="P12" s="5">
        <f t="shared" si="1"/>
        <v>2.3611111100763083E-3</v>
      </c>
      <c r="Q12" s="6">
        <f>1440*$O12</f>
        <v>1.4000000024680048</v>
      </c>
      <c r="R12" s="6">
        <f>1440*$P12</f>
        <v>3.3999999985098839</v>
      </c>
    </row>
    <row r="13" spans="1:18">
      <c r="A13" t="s">
        <v>57</v>
      </c>
      <c r="B13" t="s">
        <v>58</v>
      </c>
      <c r="C13" t="s">
        <v>13</v>
      </c>
      <c r="D13" t="s">
        <v>19</v>
      </c>
      <c r="E13" t="s">
        <v>15</v>
      </c>
      <c r="F13" s="1">
        <v>13</v>
      </c>
      <c r="G13" s="1">
        <v>21</v>
      </c>
      <c r="H13" t="s">
        <v>61</v>
      </c>
      <c r="I13" t="s">
        <v>62</v>
      </c>
      <c r="J13" s="1">
        <v>98.57</v>
      </c>
      <c r="K13" s="1">
        <v>104.11</v>
      </c>
      <c r="L13" s="1">
        <v>102.1</v>
      </c>
      <c r="M13" t="s">
        <v>63</v>
      </c>
      <c r="N13" t="s">
        <v>64</v>
      </c>
      <c r="O13" s="4">
        <f t="shared" si="0"/>
        <v>45943.564432870371</v>
      </c>
      <c r="P13" s="4">
        <f t="shared" si="1"/>
        <v>45943.564432870371</v>
      </c>
    </row>
    <row r="14" spans="1:18">
      <c r="A14" t="s">
        <v>65</v>
      </c>
      <c r="B14" t="s">
        <v>58</v>
      </c>
      <c r="C14" t="s">
        <v>13</v>
      </c>
      <c r="D14" t="s">
        <v>19</v>
      </c>
      <c r="E14" t="s">
        <v>27</v>
      </c>
      <c r="F14" s="1">
        <v>13</v>
      </c>
      <c r="G14" s="1">
        <v>17</v>
      </c>
      <c r="H14" t="s">
        <v>66</v>
      </c>
      <c r="I14" t="s">
        <v>67</v>
      </c>
      <c r="J14" s="1">
        <v>103.22</v>
      </c>
      <c r="K14" s="1">
        <v>104.56</v>
      </c>
      <c r="L14" s="1">
        <v>101.95</v>
      </c>
      <c r="O14" s="5">
        <f t="shared" si="0"/>
        <v>1.0648148148902692E-2</v>
      </c>
      <c r="P14" s="5">
        <f t="shared" si="1"/>
        <v>1.1666666672681458E-2</v>
      </c>
      <c r="Q14" s="6">
        <f>1440*$O14</f>
        <v>15.333333334419876</v>
      </c>
      <c r="R14" s="6">
        <f>1440*$P14</f>
        <v>16.8000000086613</v>
      </c>
    </row>
    <row r="15" spans="1:18">
      <c r="A15" t="s">
        <v>65</v>
      </c>
      <c r="B15" t="s">
        <v>58</v>
      </c>
      <c r="C15" t="s">
        <v>13</v>
      </c>
      <c r="D15" t="s">
        <v>19</v>
      </c>
      <c r="E15" t="s">
        <v>27</v>
      </c>
      <c r="F15" s="1">
        <v>13</v>
      </c>
      <c r="G15" s="1">
        <v>16</v>
      </c>
      <c r="H15" t="s">
        <v>68</v>
      </c>
      <c r="I15" t="s">
        <v>69</v>
      </c>
      <c r="J15" s="1">
        <v>115.35</v>
      </c>
      <c r="K15" s="1">
        <v>102.76</v>
      </c>
      <c r="L15" s="1">
        <v>101.29</v>
      </c>
      <c r="M15" t="s">
        <v>70</v>
      </c>
      <c r="N15" t="s">
        <v>71</v>
      </c>
      <c r="O15" s="4">
        <f t="shared" si="0"/>
        <v>45944.428437499999</v>
      </c>
      <c r="P15" s="4">
        <f t="shared" si="1"/>
        <v>45944.428437499999</v>
      </c>
    </row>
    <row r="16" spans="1:18">
      <c r="A16" t="s">
        <v>72</v>
      </c>
      <c r="B16" t="s">
        <v>73</v>
      </c>
      <c r="C16" t="s">
        <v>13</v>
      </c>
      <c r="D16" t="s">
        <v>14</v>
      </c>
      <c r="E16" t="s">
        <v>15</v>
      </c>
      <c r="F16" s="1">
        <v>12</v>
      </c>
      <c r="G16" s="1">
        <v>7</v>
      </c>
      <c r="H16" t="s">
        <v>74</v>
      </c>
      <c r="I16" t="s">
        <v>75</v>
      </c>
      <c r="J16" s="1">
        <v>102.45</v>
      </c>
      <c r="K16" s="1">
        <v>100.93</v>
      </c>
      <c r="L16" s="1">
        <v>95.84</v>
      </c>
      <c r="O16" s="5">
        <f t="shared" si="0"/>
        <v>7.5231480877846479E-4</v>
      </c>
      <c r="P16" s="5">
        <f t="shared" si="1"/>
        <v>4.8726851819083095E-3</v>
      </c>
      <c r="Q16" s="6">
        <f>1440*$O16</f>
        <v>1.0833333246409893</v>
      </c>
      <c r="R16" s="6">
        <f>1440*$P16</f>
        <v>7.0166666619479656</v>
      </c>
    </row>
    <row r="17" spans="1:18">
      <c r="A17" t="s">
        <v>72</v>
      </c>
      <c r="B17" t="s">
        <v>73</v>
      </c>
      <c r="C17" t="s">
        <v>13</v>
      </c>
      <c r="D17" t="s">
        <v>14</v>
      </c>
      <c r="E17" t="s">
        <v>15</v>
      </c>
      <c r="F17" s="1">
        <v>12</v>
      </c>
      <c r="G17" s="1">
        <v>6</v>
      </c>
      <c r="H17" t="s">
        <v>76</v>
      </c>
      <c r="I17" t="s">
        <v>77</v>
      </c>
      <c r="J17" s="1">
        <v>95.62</v>
      </c>
      <c r="K17" s="1">
        <v>101.99</v>
      </c>
      <c r="L17" s="1">
        <v>96.05</v>
      </c>
      <c r="M17" t="s">
        <v>78</v>
      </c>
      <c r="N17" t="s">
        <v>79</v>
      </c>
      <c r="O17" s="4">
        <f t="shared" si="0"/>
        <v>45944.432488425926</v>
      </c>
      <c r="P17" s="4">
        <f t="shared" si="1"/>
        <v>45944.432488425926</v>
      </c>
    </row>
    <row r="18" spans="1:18">
      <c r="A18" t="s">
        <v>80</v>
      </c>
      <c r="B18" t="s">
        <v>81</v>
      </c>
      <c r="C18" t="s">
        <v>13</v>
      </c>
      <c r="D18" t="s">
        <v>19</v>
      </c>
      <c r="E18" t="s">
        <v>15</v>
      </c>
      <c r="F18" s="1">
        <v>13</v>
      </c>
      <c r="G18" s="1">
        <v>25</v>
      </c>
      <c r="H18" t="s">
        <v>82</v>
      </c>
      <c r="I18" t="s">
        <v>83</v>
      </c>
      <c r="J18" s="1">
        <v>101.92</v>
      </c>
      <c r="K18" s="1">
        <v>86.76</v>
      </c>
      <c r="L18" s="1">
        <v>99.44</v>
      </c>
      <c r="O18" s="5">
        <f t="shared" si="0"/>
        <v>1.2175925920018926E-2</v>
      </c>
      <c r="P18" s="5">
        <f t="shared" si="1"/>
        <v>2.6504629640839994E-3</v>
      </c>
      <c r="Q18" s="6">
        <f>1440*$O18</f>
        <v>17.533333324827254</v>
      </c>
      <c r="R18" s="6">
        <f>1440*$P18</f>
        <v>3.8166666682809591</v>
      </c>
    </row>
    <row r="19" spans="1:18">
      <c r="A19" t="s">
        <v>80</v>
      </c>
      <c r="B19" t="s">
        <v>81</v>
      </c>
      <c r="C19" t="s">
        <v>13</v>
      </c>
      <c r="D19" t="s">
        <v>19</v>
      </c>
      <c r="E19" t="s">
        <v>15</v>
      </c>
      <c r="F19" s="1">
        <v>13</v>
      </c>
      <c r="G19" s="1">
        <v>24</v>
      </c>
      <c r="H19" t="s">
        <v>84</v>
      </c>
      <c r="I19" t="s">
        <v>85</v>
      </c>
      <c r="J19" s="1">
        <v>103.8</v>
      </c>
      <c r="K19" s="1">
        <v>85.21</v>
      </c>
      <c r="L19" s="1">
        <v>98.92</v>
      </c>
      <c r="M19" t="s">
        <v>86</v>
      </c>
      <c r="N19" t="s">
        <v>87</v>
      </c>
      <c r="O19" s="4">
        <f t="shared" si="0"/>
        <v>45944.020810185182</v>
      </c>
      <c r="P19" s="4">
        <f t="shared" si="1"/>
        <v>45944.020810185182</v>
      </c>
    </row>
    <row r="20" spans="1:18">
      <c r="A20" t="s">
        <v>88</v>
      </c>
      <c r="B20" t="s">
        <v>81</v>
      </c>
      <c r="C20" t="s">
        <v>13</v>
      </c>
      <c r="D20" t="s">
        <v>19</v>
      </c>
      <c r="E20" t="s">
        <v>27</v>
      </c>
      <c r="F20" s="1">
        <v>13</v>
      </c>
      <c r="G20" s="1">
        <v>16</v>
      </c>
      <c r="H20" t="s">
        <v>89</v>
      </c>
      <c r="I20" t="s">
        <v>90</v>
      </c>
      <c r="J20" s="1">
        <v>100.65</v>
      </c>
      <c r="K20" s="1">
        <v>94.64</v>
      </c>
      <c r="L20" s="1">
        <v>99.79</v>
      </c>
      <c r="O20" s="5">
        <f t="shared" si="0"/>
        <v>7.2453703687642701E-3</v>
      </c>
      <c r="P20" s="5">
        <f t="shared" si="1"/>
        <v>5.4050925900810398E-3</v>
      </c>
      <c r="Q20" s="6">
        <f>1440*$O20</f>
        <v>10.433333331020549</v>
      </c>
      <c r="R20" s="6">
        <f>1440*$P20</f>
        <v>7.7833333297166973</v>
      </c>
    </row>
    <row r="21" spans="1:18">
      <c r="A21" t="s">
        <v>88</v>
      </c>
      <c r="B21" t="s">
        <v>81</v>
      </c>
      <c r="C21" t="s">
        <v>13</v>
      </c>
      <c r="D21" t="s">
        <v>19</v>
      </c>
      <c r="E21" t="s">
        <v>27</v>
      </c>
      <c r="F21" s="1">
        <v>13</v>
      </c>
      <c r="G21" s="1">
        <v>15</v>
      </c>
      <c r="H21" t="s">
        <v>91</v>
      </c>
      <c r="I21" t="s">
        <v>92</v>
      </c>
      <c r="J21" s="1">
        <v>106.12</v>
      </c>
      <c r="K21" s="1">
        <v>90.81</v>
      </c>
      <c r="L21" s="1">
        <v>93.45</v>
      </c>
      <c r="M21" t="s">
        <v>93</v>
      </c>
      <c r="N21" t="s">
        <v>94</v>
      </c>
      <c r="O21" s="4">
        <f t="shared" si="0"/>
        <v>45944.430543981478</v>
      </c>
      <c r="P21" s="4">
        <f t="shared" si="1"/>
        <v>45944.430543981478</v>
      </c>
    </row>
    <row r="22" spans="1:18">
      <c r="A22" t="s">
        <v>95</v>
      </c>
      <c r="B22" t="s">
        <v>96</v>
      </c>
      <c r="C22" t="s">
        <v>13</v>
      </c>
      <c r="D22" t="s">
        <v>19</v>
      </c>
      <c r="E22" t="s">
        <v>15</v>
      </c>
      <c r="F22" s="1">
        <v>13</v>
      </c>
      <c r="G22" s="1">
        <v>17</v>
      </c>
      <c r="H22" t="s">
        <v>97</v>
      </c>
      <c r="I22" t="s">
        <v>98</v>
      </c>
      <c r="J22" s="1">
        <v>101.65</v>
      </c>
      <c r="K22" s="1">
        <v>102.59</v>
      </c>
      <c r="L22" s="1">
        <v>100.49</v>
      </c>
      <c r="O22" s="5">
        <f t="shared" si="0"/>
        <v>2.1990740788169205E-4</v>
      </c>
      <c r="P22" s="5">
        <f t="shared" si="1"/>
        <v>1.4004629629198462E-3</v>
      </c>
      <c r="Q22" s="6">
        <f>1440*$O22</f>
        <v>0.31666666734963655</v>
      </c>
      <c r="R22" s="6">
        <f>1440*$P22</f>
        <v>2.0166666666045785</v>
      </c>
    </row>
    <row r="23" spans="1:18">
      <c r="A23" t="s">
        <v>95</v>
      </c>
      <c r="B23" t="s">
        <v>96</v>
      </c>
      <c r="C23" t="s">
        <v>13</v>
      </c>
      <c r="D23" t="s">
        <v>19</v>
      </c>
      <c r="E23" t="s">
        <v>15</v>
      </c>
      <c r="F23" s="1">
        <v>13</v>
      </c>
      <c r="G23" s="1">
        <v>16</v>
      </c>
      <c r="H23" t="s">
        <v>99</v>
      </c>
      <c r="I23" t="s">
        <v>100</v>
      </c>
      <c r="J23" s="1">
        <v>101.22</v>
      </c>
      <c r="K23" s="1">
        <v>102.71</v>
      </c>
      <c r="L23" s="1">
        <v>100.38</v>
      </c>
      <c r="M23" t="s">
        <v>101</v>
      </c>
      <c r="N23" t="s">
        <v>102</v>
      </c>
      <c r="O23" s="4">
        <f t="shared" si="0"/>
        <v>45943.536678240744</v>
      </c>
      <c r="P23" s="4">
        <f t="shared" si="1"/>
        <v>45943.536678240744</v>
      </c>
    </row>
    <row r="24" spans="1:18">
      <c r="A24" t="s">
        <v>103</v>
      </c>
      <c r="B24" t="s">
        <v>928</v>
      </c>
      <c r="C24" t="s">
        <v>13</v>
      </c>
      <c r="D24" t="s">
        <v>19</v>
      </c>
      <c r="E24" t="s">
        <v>27</v>
      </c>
      <c r="F24" s="1">
        <v>13</v>
      </c>
      <c r="G24" s="1">
        <v>14</v>
      </c>
      <c r="H24" t="s">
        <v>104</v>
      </c>
      <c r="I24" t="s">
        <v>105</v>
      </c>
      <c r="J24" s="1">
        <v>112.08</v>
      </c>
      <c r="K24" s="1">
        <v>94.95</v>
      </c>
      <c r="L24" s="1">
        <v>96.78</v>
      </c>
      <c r="O24" s="5">
        <f t="shared" si="0"/>
        <v>0.12936342592729488</v>
      </c>
      <c r="P24" s="5">
        <f t="shared" si="1"/>
        <v>0.12931712963472819</v>
      </c>
      <c r="Q24" s="6">
        <f>1440*$O24</f>
        <v>186.28333333530463</v>
      </c>
      <c r="R24" s="6">
        <f>1440*$P24</f>
        <v>186.21666667400859</v>
      </c>
    </row>
    <row r="25" spans="1:18">
      <c r="A25" t="s">
        <v>103</v>
      </c>
      <c r="B25" t="s">
        <v>96</v>
      </c>
      <c r="C25" t="s">
        <v>13</v>
      </c>
      <c r="D25" t="s">
        <v>19</v>
      </c>
      <c r="E25" t="s">
        <v>27</v>
      </c>
      <c r="F25" s="1">
        <v>13</v>
      </c>
      <c r="G25" s="1">
        <v>13</v>
      </c>
      <c r="H25" t="s">
        <v>106</v>
      </c>
      <c r="I25" t="s">
        <v>107</v>
      </c>
      <c r="J25" s="1">
        <v>98.68</v>
      </c>
      <c r="K25" s="1">
        <v>94.48</v>
      </c>
      <c r="L25" s="1">
        <v>94.57</v>
      </c>
      <c r="M25" t="s">
        <v>108</v>
      </c>
      <c r="N25" t="s">
        <v>109</v>
      </c>
      <c r="O25" s="4">
        <f t="shared" si="0"/>
        <v>45944.328969907408</v>
      </c>
      <c r="P25" s="4">
        <f t="shared" si="1"/>
        <v>45944.328969907408</v>
      </c>
    </row>
    <row r="26" spans="1:18">
      <c r="A26" t="s">
        <v>80</v>
      </c>
      <c r="B26" t="s">
        <v>110</v>
      </c>
      <c r="C26" t="s">
        <v>13</v>
      </c>
      <c r="D26" t="s">
        <v>35</v>
      </c>
      <c r="E26" t="s">
        <v>15</v>
      </c>
      <c r="F26" s="1">
        <v>10</v>
      </c>
      <c r="G26" s="1">
        <v>14</v>
      </c>
      <c r="H26" t="s">
        <v>111</v>
      </c>
      <c r="I26" t="s">
        <v>112</v>
      </c>
      <c r="J26" s="1">
        <v>101.67</v>
      </c>
      <c r="K26" s="1">
        <v>108.5</v>
      </c>
      <c r="L26" s="1">
        <v>104.43</v>
      </c>
      <c r="O26" s="5">
        <f t="shared" si="0"/>
        <v>2.8703703646897338E-3</v>
      </c>
      <c r="P26" s="5">
        <f t="shared" si="1"/>
        <v>1.2847222169511952E-3</v>
      </c>
      <c r="Q26" s="6">
        <f>1440*$O26</f>
        <v>4.1333333251532167</v>
      </c>
      <c r="R26" s="6">
        <f>1440*$P26</f>
        <v>1.849999992409721</v>
      </c>
    </row>
    <row r="27" spans="1:18">
      <c r="A27" t="s">
        <v>80</v>
      </c>
      <c r="B27" t="s">
        <v>110</v>
      </c>
      <c r="C27" t="s">
        <v>13</v>
      </c>
      <c r="D27" t="s">
        <v>35</v>
      </c>
      <c r="E27" t="s">
        <v>15</v>
      </c>
      <c r="F27" s="1">
        <v>10</v>
      </c>
      <c r="G27" s="1">
        <v>13</v>
      </c>
      <c r="H27" t="s">
        <v>113</v>
      </c>
      <c r="I27" t="s">
        <v>114</v>
      </c>
      <c r="J27" s="1">
        <v>124.97</v>
      </c>
      <c r="K27" s="1">
        <v>106.44</v>
      </c>
      <c r="L27" s="1">
        <v>104.16</v>
      </c>
      <c r="M27" t="s">
        <v>115</v>
      </c>
      <c r="N27" t="s">
        <v>116</v>
      </c>
      <c r="O27" s="4">
        <f t="shared" si="0"/>
        <v>45943.061909722222</v>
      </c>
      <c r="P27" s="4">
        <f t="shared" si="1"/>
        <v>45943.061909722222</v>
      </c>
    </row>
    <row r="28" spans="1:18">
      <c r="A28" t="s">
        <v>26</v>
      </c>
      <c r="B28" t="s">
        <v>110</v>
      </c>
      <c r="C28" t="s">
        <v>13</v>
      </c>
      <c r="D28" t="s">
        <v>35</v>
      </c>
      <c r="E28" t="s">
        <v>27</v>
      </c>
      <c r="F28" s="1">
        <v>10</v>
      </c>
      <c r="G28" s="1">
        <v>14</v>
      </c>
      <c r="H28" t="s">
        <v>117</v>
      </c>
      <c r="I28" t="s">
        <v>118</v>
      </c>
      <c r="J28" s="1">
        <v>99.05</v>
      </c>
      <c r="K28" s="1">
        <v>106.53</v>
      </c>
      <c r="L28" s="1">
        <v>111.12</v>
      </c>
      <c r="O28" s="5">
        <f t="shared" si="0"/>
        <v>6.8634259296231903E-3</v>
      </c>
      <c r="P28" s="5">
        <f t="shared" si="1"/>
        <v>8.4722222236450762E-3</v>
      </c>
      <c r="Q28" s="6">
        <f>1440*$O28</f>
        <v>9.8833333386573941</v>
      </c>
      <c r="R28" s="6">
        <f>1440*$P28</f>
        <v>12.20000000204891</v>
      </c>
    </row>
    <row r="29" spans="1:18">
      <c r="A29" t="s">
        <v>26</v>
      </c>
      <c r="B29" t="s">
        <v>110</v>
      </c>
      <c r="C29" t="s">
        <v>13</v>
      </c>
      <c r="D29" t="s">
        <v>35</v>
      </c>
      <c r="E29" t="s">
        <v>27</v>
      </c>
      <c r="F29" s="1">
        <v>10</v>
      </c>
      <c r="G29" s="1">
        <v>13</v>
      </c>
      <c r="H29" t="s">
        <v>119</v>
      </c>
      <c r="I29" t="s">
        <v>120</v>
      </c>
      <c r="J29" s="1">
        <v>82.47</v>
      </c>
      <c r="K29" s="1">
        <v>109.53</v>
      </c>
      <c r="L29" s="1">
        <v>111.85</v>
      </c>
      <c r="M29" t="s">
        <v>121</v>
      </c>
      <c r="N29" t="s">
        <v>122</v>
      </c>
      <c r="O29" s="4">
        <f t="shared" si="0"/>
        <v>45944.165613425925</v>
      </c>
      <c r="P29" s="4">
        <f t="shared" si="1"/>
        <v>45944.165613425925</v>
      </c>
    </row>
    <row r="30" spans="1:18">
      <c r="A30" t="s">
        <v>123</v>
      </c>
      <c r="B30" t="s">
        <v>110</v>
      </c>
      <c r="C30" t="s">
        <v>13</v>
      </c>
      <c r="D30" t="s">
        <v>35</v>
      </c>
      <c r="E30" t="s">
        <v>50</v>
      </c>
      <c r="F30" s="1">
        <v>10</v>
      </c>
      <c r="G30" s="1">
        <v>14</v>
      </c>
      <c r="H30" t="s">
        <v>124</v>
      </c>
      <c r="I30" t="s">
        <v>125</v>
      </c>
      <c r="J30" s="1">
        <v>33.380000000000003</v>
      </c>
      <c r="K30" s="1">
        <v>33.14</v>
      </c>
      <c r="L30" s="1">
        <v>33.65</v>
      </c>
      <c r="O30" s="5">
        <f t="shared" si="0"/>
        <v>8.1018515629693866E-5</v>
      </c>
      <c r="P30" s="5">
        <f t="shared" si="1"/>
        <v>4.6296296204673126E-4</v>
      </c>
      <c r="Q30" s="6">
        <f>1440*$O30</f>
        <v>0.11666666250675917</v>
      </c>
      <c r="R30" s="6">
        <f>1440*$P30</f>
        <v>0.66666666534729302</v>
      </c>
    </row>
    <row r="31" spans="1:18">
      <c r="A31" t="s">
        <v>123</v>
      </c>
      <c r="B31" t="s">
        <v>110</v>
      </c>
      <c r="C31" t="s">
        <v>13</v>
      </c>
      <c r="D31" t="s">
        <v>35</v>
      </c>
      <c r="E31" t="s">
        <v>50</v>
      </c>
      <c r="F31" s="1">
        <v>10</v>
      </c>
      <c r="G31" s="1">
        <v>13</v>
      </c>
      <c r="H31" t="s">
        <v>126</v>
      </c>
      <c r="I31" t="s">
        <v>127</v>
      </c>
      <c r="J31" s="1">
        <v>25.42</v>
      </c>
      <c r="K31" s="1">
        <v>34.11</v>
      </c>
      <c r="L31" s="1">
        <v>34.67</v>
      </c>
      <c r="M31" t="s">
        <v>128</v>
      </c>
      <c r="N31" t="s">
        <v>129</v>
      </c>
      <c r="O31" s="4">
        <f t="shared" si="0"/>
        <v>45944.532557870371</v>
      </c>
      <c r="P31" s="4">
        <f t="shared" si="1"/>
        <v>45944.532557870371</v>
      </c>
    </row>
    <row r="32" spans="1:18">
      <c r="A32" t="s">
        <v>130</v>
      </c>
      <c r="B32" t="s">
        <v>131</v>
      </c>
      <c r="C32" t="s">
        <v>13</v>
      </c>
      <c r="D32" t="s">
        <v>19</v>
      </c>
      <c r="E32" t="s">
        <v>15</v>
      </c>
      <c r="F32" s="1">
        <v>12</v>
      </c>
      <c r="G32" s="1">
        <v>20</v>
      </c>
      <c r="H32" t="s">
        <v>132</v>
      </c>
      <c r="I32" t="s">
        <v>133</v>
      </c>
      <c r="J32" s="1">
        <v>103.5</v>
      </c>
      <c r="K32" s="1">
        <v>105.04</v>
      </c>
      <c r="L32" s="1">
        <v>102.78</v>
      </c>
      <c r="O32" s="5">
        <f t="shared" si="0"/>
        <v>4.398148157633841E-4</v>
      </c>
      <c r="P32" s="5">
        <f t="shared" si="1"/>
        <v>1.1689814855344594E-3</v>
      </c>
      <c r="Q32" s="6">
        <f>1440*$O32</f>
        <v>0.63333333469927311</v>
      </c>
      <c r="R32" s="6">
        <f>1440*$P32</f>
        <v>1.6833333391696215</v>
      </c>
    </row>
    <row r="33" spans="1:18">
      <c r="A33" t="s">
        <v>130</v>
      </c>
      <c r="B33" t="s">
        <v>131</v>
      </c>
      <c r="C33" t="s">
        <v>13</v>
      </c>
      <c r="D33" t="s">
        <v>19</v>
      </c>
      <c r="E33" t="s">
        <v>15</v>
      </c>
      <c r="F33" s="1">
        <v>12</v>
      </c>
      <c r="G33" s="1">
        <v>19</v>
      </c>
      <c r="H33" t="s">
        <v>134</v>
      </c>
      <c r="I33" t="s">
        <v>135</v>
      </c>
      <c r="J33" s="1">
        <v>105.52</v>
      </c>
      <c r="K33" s="1">
        <v>105</v>
      </c>
      <c r="L33" s="1">
        <v>102.68</v>
      </c>
      <c r="M33" t="s">
        <v>136</v>
      </c>
      <c r="N33" t="s">
        <v>137</v>
      </c>
      <c r="O33" s="4">
        <f t="shared" si="0"/>
        <v>45943.665810185186</v>
      </c>
      <c r="P33" s="4">
        <f t="shared" si="1"/>
        <v>45943.665810185186</v>
      </c>
    </row>
    <row r="34" spans="1:18">
      <c r="A34" t="s">
        <v>138</v>
      </c>
      <c r="B34" t="s">
        <v>131</v>
      </c>
      <c r="C34" t="s">
        <v>13</v>
      </c>
      <c r="D34" t="s">
        <v>19</v>
      </c>
      <c r="E34" t="s">
        <v>27</v>
      </c>
      <c r="F34" s="1">
        <v>12</v>
      </c>
      <c r="G34" s="1">
        <v>16</v>
      </c>
      <c r="H34" t="s">
        <v>139</v>
      </c>
      <c r="I34" t="s">
        <v>140</v>
      </c>
      <c r="J34" s="1">
        <v>119.63</v>
      </c>
      <c r="K34" s="1">
        <v>103.81</v>
      </c>
      <c r="L34" s="1">
        <v>116.72</v>
      </c>
      <c r="O34" s="5">
        <f t="shared" si="0"/>
        <v>45944.543599537035</v>
      </c>
      <c r="P34" s="5">
        <f t="shared" si="1"/>
        <v>45944.543599537035</v>
      </c>
      <c r="Q34" s="6">
        <f t="shared" ref="Q34:Q35" si="2">1440*$O34</f>
        <v>66160142.783333331</v>
      </c>
      <c r="R34" s="6">
        <f t="shared" ref="R34:R35" si="3">1440*$P34</f>
        <v>66160142.783333331</v>
      </c>
    </row>
    <row r="35" spans="1:18">
      <c r="A35" t="s">
        <v>141</v>
      </c>
      <c r="B35" t="s">
        <v>142</v>
      </c>
      <c r="C35" t="s">
        <v>13</v>
      </c>
      <c r="D35" t="s">
        <v>35</v>
      </c>
      <c r="E35" t="s">
        <v>15</v>
      </c>
      <c r="F35" s="1">
        <v>8</v>
      </c>
      <c r="G35" s="1">
        <v>12</v>
      </c>
      <c r="H35" t="s">
        <v>143</v>
      </c>
      <c r="I35" t="s">
        <v>144</v>
      </c>
      <c r="J35" s="1">
        <v>102.38</v>
      </c>
      <c r="K35" s="1">
        <v>106.78</v>
      </c>
      <c r="L35" s="1">
        <v>105.13</v>
      </c>
      <c r="O35" s="5">
        <f t="shared" si="0"/>
        <v>2.9861111106583849E-3</v>
      </c>
      <c r="P35" s="5">
        <f t="shared" si="1"/>
        <v>1.8055555556202307E-3</v>
      </c>
      <c r="Q35" s="6">
        <f t="shared" si="2"/>
        <v>4.2999999993480742</v>
      </c>
      <c r="R35" s="6">
        <f t="shared" si="3"/>
        <v>2.6000000000931323</v>
      </c>
    </row>
    <row r="36" spans="1:18">
      <c r="A36" t="s">
        <v>141</v>
      </c>
      <c r="B36" t="s">
        <v>142</v>
      </c>
      <c r="C36" t="s">
        <v>13</v>
      </c>
      <c r="D36" t="s">
        <v>35</v>
      </c>
      <c r="E36" t="s">
        <v>15</v>
      </c>
      <c r="F36" s="1">
        <v>8</v>
      </c>
      <c r="G36" s="1">
        <v>11</v>
      </c>
      <c r="H36" t="s">
        <v>145</v>
      </c>
      <c r="I36" t="s">
        <v>146</v>
      </c>
      <c r="J36" s="1">
        <v>101.45</v>
      </c>
      <c r="K36" s="1">
        <v>107.32</v>
      </c>
      <c r="L36" s="1">
        <v>105.63</v>
      </c>
      <c r="M36" t="s">
        <v>147</v>
      </c>
      <c r="N36" t="s">
        <v>148</v>
      </c>
      <c r="O36" s="4">
        <f t="shared" si="0"/>
        <v>45942.55878472222</v>
      </c>
      <c r="P36" s="4">
        <f t="shared" si="1"/>
        <v>45942.55878472222</v>
      </c>
    </row>
    <row r="37" spans="1:18">
      <c r="A37" t="s">
        <v>149</v>
      </c>
      <c r="B37" t="s">
        <v>142</v>
      </c>
      <c r="C37" t="s">
        <v>13</v>
      </c>
      <c r="D37" t="s">
        <v>35</v>
      </c>
      <c r="E37" t="s">
        <v>27</v>
      </c>
      <c r="F37" s="1">
        <v>8</v>
      </c>
      <c r="G37" s="1">
        <v>12</v>
      </c>
      <c r="H37" t="s">
        <v>150</v>
      </c>
      <c r="I37" t="s">
        <v>151</v>
      </c>
      <c r="J37" s="1">
        <v>80.930000000000007</v>
      </c>
      <c r="K37" s="1">
        <v>108.14</v>
      </c>
      <c r="L37" s="1">
        <v>109.55</v>
      </c>
      <c r="O37" s="5">
        <f t="shared" si="0"/>
        <v>1.9039351856918074E-2</v>
      </c>
      <c r="P37" s="5">
        <f t="shared" si="1"/>
        <v>2.0555555558530614E-2</v>
      </c>
      <c r="Q37" s="6">
        <f>1440*$O37</f>
        <v>27.416666673962027</v>
      </c>
      <c r="R37" s="6">
        <f>1440*$P37</f>
        <v>29.600000004284084</v>
      </c>
    </row>
    <row r="38" spans="1:18">
      <c r="A38" t="s">
        <v>149</v>
      </c>
      <c r="B38" t="s">
        <v>142</v>
      </c>
      <c r="C38" t="s">
        <v>13</v>
      </c>
      <c r="D38" t="s">
        <v>35</v>
      </c>
      <c r="E38" t="s">
        <v>27</v>
      </c>
      <c r="F38" s="1">
        <v>8</v>
      </c>
      <c r="G38" s="1">
        <v>11</v>
      </c>
      <c r="H38" t="s">
        <v>152</v>
      </c>
      <c r="I38" t="s">
        <v>153</v>
      </c>
      <c r="J38" s="1">
        <v>100.3</v>
      </c>
      <c r="K38" s="1">
        <v>108.93</v>
      </c>
      <c r="L38" s="1">
        <v>111.12</v>
      </c>
      <c r="M38" t="s">
        <v>154</v>
      </c>
      <c r="N38" t="s">
        <v>155</v>
      </c>
      <c r="O38" s="4">
        <f t="shared" si="0"/>
        <v>45943.558958333335</v>
      </c>
      <c r="P38" s="4">
        <f t="shared" si="1"/>
        <v>45943.558958333335</v>
      </c>
    </row>
    <row r="39" spans="1:18">
      <c r="A39" t="s">
        <v>156</v>
      </c>
      <c r="B39" t="s">
        <v>142</v>
      </c>
      <c r="C39" t="s">
        <v>13</v>
      </c>
      <c r="D39" t="s">
        <v>35</v>
      </c>
      <c r="E39" t="s">
        <v>50</v>
      </c>
      <c r="F39" s="1">
        <v>8</v>
      </c>
      <c r="G39" s="1">
        <v>12</v>
      </c>
      <c r="H39" t="s">
        <v>157</v>
      </c>
      <c r="I39" t="s">
        <v>158</v>
      </c>
      <c r="J39" s="1">
        <v>26.95</v>
      </c>
      <c r="K39" s="1">
        <v>38.07</v>
      </c>
      <c r="L39" s="1">
        <v>38.270000000000003</v>
      </c>
      <c r="O39" s="5">
        <f t="shared" si="0"/>
        <v>8.7152777778101154E-3</v>
      </c>
      <c r="P39" s="5">
        <f t="shared" si="1"/>
        <v>8.5532407465507276E-3</v>
      </c>
      <c r="Q39" s="6">
        <f>1440*$O39</f>
        <v>12.550000000046566</v>
      </c>
      <c r="R39" s="6">
        <f>1440*$P39</f>
        <v>12.316666675033048</v>
      </c>
    </row>
    <row r="40" spans="1:18">
      <c r="A40" t="s">
        <v>156</v>
      </c>
      <c r="B40" t="s">
        <v>142</v>
      </c>
      <c r="C40" t="s">
        <v>13</v>
      </c>
      <c r="D40" t="s">
        <v>35</v>
      </c>
      <c r="E40" t="s">
        <v>50</v>
      </c>
      <c r="F40" s="1">
        <v>8</v>
      </c>
      <c r="G40" s="1">
        <v>11</v>
      </c>
      <c r="H40" t="s">
        <v>159</v>
      </c>
      <c r="I40" t="s">
        <v>160</v>
      </c>
      <c r="J40" s="1">
        <v>37.270000000000003</v>
      </c>
      <c r="K40" s="1">
        <v>38.15</v>
      </c>
      <c r="L40" s="1">
        <v>38.369999999999997</v>
      </c>
      <c r="M40" t="s">
        <v>161</v>
      </c>
      <c r="N40" t="s">
        <v>162</v>
      </c>
      <c r="O40" s="4">
        <f t="shared" si="0"/>
        <v>45944.005902777775</v>
      </c>
      <c r="P40" s="4">
        <f t="shared" si="1"/>
        <v>45944.005902777775</v>
      </c>
    </row>
    <row r="41" spans="1:18">
      <c r="A41" t="s">
        <v>163</v>
      </c>
      <c r="B41" t="s">
        <v>164</v>
      </c>
      <c r="C41" t="s">
        <v>13</v>
      </c>
      <c r="D41" t="s">
        <v>35</v>
      </c>
      <c r="E41" t="s">
        <v>15</v>
      </c>
      <c r="F41" s="1">
        <v>4</v>
      </c>
      <c r="G41" s="1">
        <v>25</v>
      </c>
      <c r="H41" t="s">
        <v>165</v>
      </c>
      <c r="I41" t="s">
        <v>166</v>
      </c>
      <c r="J41" s="1">
        <v>101.08</v>
      </c>
      <c r="K41" s="1">
        <v>106.54</v>
      </c>
      <c r="L41" s="1">
        <v>105.44</v>
      </c>
      <c r="O41" s="5">
        <f t="shared" si="0"/>
        <v>3.2060185185400769E-3</v>
      </c>
      <c r="P41" s="5">
        <f t="shared" si="1"/>
        <v>2.1990740715409629E-3</v>
      </c>
      <c r="Q41" s="6">
        <f>1440*$O41</f>
        <v>4.6166666666977108</v>
      </c>
      <c r="R41" s="6">
        <f>1440*$P41</f>
        <v>3.1666666630189866</v>
      </c>
    </row>
    <row r="42" spans="1:18">
      <c r="A42" t="s">
        <v>163</v>
      </c>
      <c r="B42" t="s">
        <v>164</v>
      </c>
      <c r="C42" t="s">
        <v>13</v>
      </c>
      <c r="D42" t="s">
        <v>35</v>
      </c>
      <c r="E42" t="s">
        <v>15</v>
      </c>
      <c r="F42" s="1">
        <v>4</v>
      </c>
      <c r="G42" s="1">
        <v>24</v>
      </c>
      <c r="H42" t="s">
        <v>167</v>
      </c>
      <c r="I42" t="s">
        <v>168</v>
      </c>
      <c r="J42" s="1">
        <v>107.27</v>
      </c>
      <c r="K42" s="1">
        <v>106.47</v>
      </c>
      <c r="L42" s="1">
        <v>105.02</v>
      </c>
      <c r="M42" t="s">
        <v>169</v>
      </c>
      <c r="N42" t="s">
        <v>170</v>
      </c>
      <c r="O42" s="4">
        <f t="shared" si="0"/>
        <v>45942.635138888887</v>
      </c>
      <c r="P42" s="4">
        <f t="shared" si="1"/>
        <v>45942.635138888887</v>
      </c>
    </row>
    <row r="43" spans="1:18">
      <c r="A43" t="s">
        <v>138</v>
      </c>
      <c r="B43" t="s">
        <v>164</v>
      </c>
      <c r="C43" t="s">
        <v>13</v>
      </c>
      <c r="D43" t="s">
        <v>35</v>
      </c>
      <c r="E43" t="s">
        <v>27</v>
      </c>
      <c r="F43" s="1">
        <v>4</v>
      </c>
      <c r="G43" s="1">
        <v>25</v>
      </c>
      <c r="H43" t="s">
        <v>171</v>
      </c>
      <c r="I43" t="s">
        <v>172</v>
      </c>
      <c r="J43" s="1">
        <v>94.75</v>
      </c>
      <c r="K43" s="1">
        <v>109.16</v>
      </c>
      <c r="L43" s="1">
        <v>110.21</v>
      </c>
      <c r="O43" s="5">
        <f t="shared" si="0"/>
        <v>9.7453703710925765E-3</v>
      </c>
      <c r="P43" s="5">
        <f t="shared" si="1"/>
        <v>1.1030092595319729E-2</v>
      </c>
      <c r="Q43" s="6">
        <f>1440*$O43</f>
        <v>14.03333333437331</v>
      </c>
      <c r="R43" s="6">
        <f>1440*$P43</f>
        <v>15.88333333726041</v>
      </c>
    </row>
    <row r="44" spans="1:18">
      <c r="A44" t="s">
        <v>138</v>
      </c>
      <c r="B44" t="s">
        <v>164</v>
      </c>
      <c r="C44" t="s">
        <v>13</v>
      </c>
      <c r="D44" t="s">
        <v>35</v>
      </c>
      <c r="E44" t="s">
        <v>27</v>
      </c>
      <c r="F44" s="1">
        <v>4</v>
      </c>
      <c r="G44" s="1">
        <v>24</v>
      </c>
      <c r="H44" t="s">
        <v>173</v>
      </c>
      <c r="I44" t="s">
        <v>174</v>
      </c>
      <c r="J44" s="1">
        <v>106.83</v>
      </c>
      <c r="K44" s="1">
        <v>109.37</v>
      </c>
      <c r="L44" s="1">
        <v>111.2</v>
      </c>
      <c r="M44" t="s">
        <v>175</v>
      </c>
      <c r="N44" t="s">
        <v>176</v>
      </c>
      <c r="O44" s="4">
        <f t="shared" si="0"/>
        <v>45943.866655092592</v>
      </c>
      <c r="P44" s="4">
        <f t="shared" si="1"/>
        <v>45943.866655092592</v>
      </c>
    </row>
    <row r="45" spans="1:18">
      <c r="A45" t="s">
        <v>156</v>
      </c>
      <c r="B45" t="s">
        <v>164</v>
      </c>
      <c r="C45" t="s">
        <v>13</v>
      </c>
      <c r="D45" t="s">
        <v>35</v>
      </c>
      <c r="E45" t="s">
        <v>50</v>
      </c>
      <c r="F45" s="1">
        <v>4</v>
      </c>
      <c r="G45" s="1">
        <v>25</v>
      </c>
      <c r="H45" t="s">
        <v>177</v>
      </c>
      <c r="I45" t="s">
        <v>178</v>
      </c>
      <c r="J45" s="1">
        <v>33.28</v>
      </c>
      <c r="K45" s="1">
        <v>37.729999999999997</v>
      </c>
      <c r="L45" s="1">
        <v>38.43</v>
      </c>
      <c r="O45" s="5">
        <f t="shared" si="0"/>
        <v>2.2453703641076572E-3</v>
      </c>
      <c r="P45" s="5">
        <f t="shared" si="1"/>
        <v>2.8819444414693862E-3</v>
      </c>
      <c r="Q45" s="6">
        <f>1440*$O45</f>
        <v>3.2333333243150264</v>
      </c>
      <c r="R45" s="6">
        <f>1440*$P45</f>
        <v>4.1499999957159162</v>
      </c>
    </row>
    <row r="46" spans="1:18">
      <c r="A46" t="s">
        <v>156</v>
      </c>
      <c r="B46" t="s">
        <v>164</v>
      </c>
      <c r="C46" t="s">
        <v>13</v>
      </c>
      <c r="D46" t="s">
        <v>35</v>
      </c>
      <c r="E46" t="s">
        <v>50</v>
      </c>
      <c r="F46" s="1">
        <v>4</v>
      </c>
      <c r="G46" s="1">
        <v>24</v>
      </c>
      <c r="H46" t="s">
        <v>179</v>
      </c>
      <c r="I46" t="s">
        <v>180</v>
      </c>
      <c r="J46" s="1">
        <v>37.93</v>
      </c>
      <c r="K46" s="1">
        <v>37.72</v>
      </c>
      <c r="L46" s="1">
        <v>38.619999999999997</v>
      </c>
      <c r="M46" t="s">
        <v>181</v>
      </c>
      <c r="N46" t="s">
        <v>182</v>
      </c>
      <c r="O46" s="4">
        <f t="shared" si="0"/>
        <v>45944.396863425929</v>
      </c>
      <c r="P46" s="4">
        <f t="shared" si="1"/>
        <v>45944.396863425929</v>
      </c>
    </row>
    <row r="47" spans="1:18">
      <c r="A47" t="s">
        <v>33</v>
      </c>
      <c r="B47" t="s">
        <v>183</v>
      </c>
      <c r="C47" t="s">
        <v>13</v>
      </c>
      <c r="D47" t="s">
        <v>184</v>
      </c>
      <c r="E47" t="s">
        <v>15</v>
      </c>
      <c r="F47" s="1">
        <v>5</v>
      </c>
      <c r="G47" s="1">
        <v>13</v>
      </c>
      <c r="H47" t="s">
        <v>185</v>
      </c>
      <c r="I47" t="s">
        <v>186</v>
      </c>
      <c r="J47" s="1">
        <v>122.67</v>
      </c>
      <c r="K47" s="1">
        <v>104.24</v>
      </c>
      <c r="L47" s="1">
        <v>102.77</v>
      </c>
      <c r="O47" s="5">
        <f t="shared" si="0"/>
        <v>1.3344907405553386E-2</v>
      </c>
      <c r="P47" s="5">
        <f t="shared" si="1"/>
        <v>1.4479166668024845E-2</v>
      </c>
      <c r="Q47" s="6">
        <f>1440*$O47</f>
        <v>19.216666663996875</v>
      </c>
      <c r="R47" s="6">
        <f>1440*$P47</f>
        <v>20.850000001955777</v>
      </c>
    </row>
    <row r="48" spans="1:18">
      <c r="A48" t="s">
        <v>33</v>
      </c>
      <c r="B48" t="s">
        <v>183</v>
      </c>
      <c r="C48" t="s">
        <v>13</v>
      </c>
      <c r="D48" t="s">
        <v>184</v>
      </c>
      <c r="E48" t="s">
        <v>15</v>
      </c>
      <c r="F48" s="1">
        <v>5</v>
      </c>
      <c r="G48" s="1">
        <v>12</v>
      </c>
      <c r="H48" t="s">
        <v>187</v>
      </c>
      <c r="I48" t="s">
        <v>188</v>
      </c>
      <c r="J48" s="1">
        <v>104.28</v>
      </c>
      <c r="K48" s="1">
        <v>104.24</v>
      </c>
      <c r="L48" s="1">
        <v>102.6</v>
      </c>
      <c r="M48" t="s">
        <v>189</v>
      </c>
      <c r="N48" t="s">
        <v>190</v>
      </c>
      <c r="O48" s="4">
        <f t="shared" si="0"/>
        <v>45943.019780092596</v>
      </c>
      <c r="P48" s="4">
        <f t="shared" si="1"/>
        <v>45943.019780092596</v>
      </c>
    </row>
    <row r="49" spans="1:18">
      <c r="A49" t="s">
        <v>191</v>
      </c>
      <c r="B49" t="s">
        <v>183</v>
      </c>
      <c r="C49" t="s">
        <v>13</v>
      </c>
      <c r="D49" t="s">
        <v>184</v>
      </c>
      <c r="E49" t="s">
        <v>27</v>
      </c>
      <c r="F49" s="1">
        <v>5</v>
      </c>
      <c r="G49" s="1">
        <v>13</v>
      </c>
      <c r="H49" t="s">
        <v>192</v>
      </c>
      <c r="I49" t="s">
        <v>193</v>
      </c>
      <c r="J49" s="1">
        <v>81.400000000000006</v>
      </c>
      <c r="K49" s="1">
        <v>99.88</v>
      </c>
      <c r="L49" s="1">
        <v>101.43</v>
      </c>
      <c r="O49" s="5">
        <f t="shared" si="0"/>
        <v>1.1944444442633539E-2</v>
      </c>
      <c r="P49" s="5">
        <f t="shared" si="1"/>
        <v>1.2777777774317656E-2</v>
      </c>
      <c r="Q49" s="6">
        <f>1440*$O49</f>
        <v>17.199999997392297</v>
      </c>
      <c r="R49" s="6">
        <f>1440*$P49</f>
        <v>18.399999995017424</v>
      </c>
    </row>
    <row r="50" spans="1:18">
      <c r="A50" t="s">
        <v>191</v>
      </c>
      <c r="B50" t="s">
        <v>183</v>
      </c>
      <c r="C50" t="s">
        <v>13</v>
      </c>
      <c r="D50" t="s">
        <v>184</v>
      </c>
      <c r="E50" t="s">
        <v>27</v>
      </c>
      <c r="F50" s="1">
        <v>5</v>
      </c>
      <c r="G50" s="1">
        <v>12</v>
      </c>
      <c r="H50" t="s">
        <v>194</v>
      </c>
      <c r="I50" t="s">
        <v>195</v>
      </c>
      <c r="J50" s="1">
        <v>105.98</v>
      </c>
      <c r="K50" s="1">
        <v>99.32</v>
      </c>
      <c r="L50" s="1">
        <v>100.52</v>
      </c>
      <c r="M50" t="s">
        <v>196</v>
      </c>
      <c r="N50" t="s">
        <v>197</v>
      </c>
      <c r="O50" s="4">
        <f t="shared" si="0"/>
        <v>45944.003240740742</v>
      </c>
      <c r="P50" s="4">
        <f t="shared" si="1"/>
        <v>45944.003240740742</v>
      </c>
    </row>
    <row r="51" spans="1:18">
      <c r="A51" t="s">
        <v>198</v>
      </c>
      <c r="B51" t="s">
        <v>183</v>
      </c>
      <c r="C51" t="s">
        <v>13</v>
      </c>
      <c r="D51" t="s">
        <v>184</v>
      </c>
      <c r="E51" t="s">
        <v>50</v>
      </c>
      <c r="F51" s="1">
        <v>5</v>
      </c>
      <c r="G51" s="1">
        <v>13</v>
      </c>
      <c r="H51" t="s">
        <v>199</v>
      </c>
      <c r="I51" t="s">
        <v>200</v>
      </c>
      <c r="J51" s="1">
        <v>27.65</v>
      </c>
      <c r="K51" s="1">
        <v>32.94</v>
      </c>
      <c r="L51" s="1">
        <v>34.01</v>
      </c>
      <c r="O51" s="5">
        <f t="shared" si="0"/>
        <v>3.0439814800047316E-3</v>
      </c>
      <c r="P51" s="5">
        <f t="shared" si="1"/>
        <v>3.8541666654055007E-3</v>
      </c>
      <c r="Q51" s="6">
        <f>1440*$O51</f>
        <v>4.3833333312068135</v>
      </c>
      <c r="R51" s="6">
        <f>1440*$P51</f>
        <v>5.549999998183921</v>
      </c>
    </row>
    <row r="52" spans="1:18">
      <c r="A52" t="s">
        <v>198</v>
      </c>
      <c r="B52" t="s">
        <v>183</v>
      </c>
      <c r="C52" t="s">
        <v>13</v>
      </c>
      <c r="D52" t="s">
        <v>184</v>
      </c>
      <c r="E52" t="s">
        <v>50</v>
      </c>
      <c r="F52" s="1">
        <v>5</v>
      </c>
      <c r="G52" s="1">
        <v>12</v>
      </c>
      <c r="H52" t="s">
        <v>201</v>
      </c>
      <c r="I52" t="s">
        <v>202</v>
      </c>
      <c r="J52" s="1">
        <v>34.020000000000003</v>
      </c>
      <c r="K52" s="1">
        <v>32.840000000000003</v>
      </c>
      <c r="L52" s="1">
        <v>34</v>
      </c>
      <c r="M52" t="s">
        <v>203</v>
      </c>
      <c r="N52" t="s">
        <v>204</v>
      </c>
      <c r="O52" s="4">
        <f t="shared" si="0"/>
        <v>45944.416481481479</v>
      </c>
      <c r="P52" s="4">
        <f t="shared" si="1"/>
        <v>45944.416481481479</v>
      </c>
    </row>
    <row r="53" spans="1:18">
      <c r="A53" t="s">
        <v>163</v>
      </c>
      <c r="B53" t="s">
        <v>205</v>
      </c>
      <c r="C53" t="s">
        <v>13</v>
      </c>
      <c r="D53" t="s">
        <v>19</v>
      </c>
      <c r="E53" t="s">
        <v>15</v>
      </c>
      <c r="F53" s="1">
        <v>11</v>
      </c>
      <c r="G53" s="1">
        <v>12</v>
      </c>
      <c r="H53" t="s">
        <v>206</v>
      </c>
      <c r="I53" t="s">
        <v>207</v>
      </c>
      <c r="J53" s="1">
        <v>103</v>
      </c>
      <c r="K53" s="1">
        <v>99.56</v>
      </c>
      <c r="L53" s="1">
        <v>104.01</v>
      </c>
      <c r="O53" s="5">
        <f t="shared" si="0"/>
        <v>4.6469907407299615E-2</v>
      </c>
      <c r="P53" s="5">
        <f t="shared" si="1"/>
        <v>4.29861111115315E-2</v>
      </c>
      <c r="Q53" s="6">
        <f>1440*$O53</f>
        <v>66.916666666511446</v>
      </c>
      <c r="R53" s="6">
        <f>1440*$P53</f>
        <v>61.90000000060536</v>
      </c>
    </row>
    <row r="54" spans="1:18">
      <c r="A54" t="s">
        <v>208</v>
      </c>
      <c r="B54" t="s">
        <v>205</v>
      </c>
      <c r="C54" t="s">
        <v>13</v>
      </c>
      <c r="D54" t="s">
        <v>19</v>
      </c>
      <c r="E54" t="s">
        <v>15</v>
      </c>
      <c r="F54" s="1">
        <v>11</v>
      </c>
      <c r="G54" s="1">
        <v>11</v>
      </c>
      <c r="H54" t="s">
        <v>209</v>
      </c>
      <c r="I54" t="s">
        <v>210</v>
      </c>
      <c r="J54" s="1">
        <v>101.42</v>
      </c>
      <c r="K54" s="1">
        <v>99.35</v>
      </c>
      <c r="L54" s="1">
        <v>104.38</v>
      </c>
      <c r="M54" t="s">
        <v>211</v>
      </c>
      <c r="N54" t="s">
        <v>212</v>
      </c>
      <c r="O54" s="4">
        <f t="shared" si="0"/>
        <v>45943.709513888891</v>
      </c>
      <c r="P54" s="4">
        <f t="shared" si="1"/>
        <v>45943.709513888891</v>
      </c>
    </row>
    <row r="55" spans="1:18">
      <c r="A55" t="s">
        <v>213</v>
      </c>
      <c r="B55" t="s">
        <v>205</v>
      </c>
      <c r="C55" t="s">
        <v>13</v>
      </c>
      <c r="D55" t="s">
        <v>19</v>
      </c>
      <c r="E55" t="s">
        <v>27</v>
      </c>
      <c r="F55" s="1">
        <v>11</v>
      </c>
      <c r="G55" s="1">
        <v>7</v>
      </c>
      <c r="H55" t="s">
        <v>214</v>
      </c>
      <c r="I55" t="s">
        <v>215</v>
      </c>
      <c r="J55" s="1">
        <v>120.43</v>
      </c>
      <c r="K55" s="1">
        <v>115.77</v>
      </c>
      <c r="L55" s="1">
        <v>117.79</v>
      </c>
      <c r="O55" s="5">
        <f t="shared" si="0"/>
        <v>4.050925919727888E-3</v>
      </c>
      <c r="P55" s="5">
        <f t="shared" si="1"/>
        <v>3.0208333337213844E-3</v>
      </c>
      <c r="Q55" s="6">
        <f>1440*$O55</f>
        <v>5.8333333244081587</v>
      </c>
      <c r="R55" s="6">
        <f>1440*$P55</f>
        <v>4.3500000005587935</v>
      </c>
    </row>
    <row r="56" spans="1:18">
      <c r="A56" t="s">
        <v>213</v>
      </c>
      <c r="B56" t="s">
        <v>205</v>
      </c>
      <c r="C56" t="s">
        <v>13</v>
      </c>
      <c r="D56" t="s">
        <v>19</v>
      </c>
      <c r="E56" t="s">
        <v>27</v>
      </c>
      <c r="F56" s="1">
        <v>11</v>
      </c>
      <c r="G56" s="1">
        <v>6</v>
      </c>
      <c r="H56" t="s">
        <v>216</v>
      </c>
      <c r="I56" t="s">
        <v>217</v>
      </c>
      <c r="J56" s="1">
        <v>118.95</v>
      </c>
      <c r="K56" s="1">
        <v>115.14</v>
      </c>
      <c r="L56" s="1">
        <v>116.62</v>
      </c>
      <c r="M56" t="s">
        <v>218</v>
      </c>
      <c r="N56" t="s">
        <v>219</v>
      </c>
      <c r="O56" s="4">
        <f t="shared" si="0"/>
        <v>45944.419594907406</v>
      </c>
      <c r="P56" s="4">
        <f t="shared" si="1"/>
        <v>45944.419594907406</v>
      </c>
    </row>
    <row r="57" spans="1:18">
      <c r="A57" t="s">
        <v>141</v>
      </c>
      <c r="B57" t="s">
        <v>220</v>
      </c>
      <c r="C57" t="s">
        <v>13</v>
      </c>
      <c r="D57" t="s">
        <v>19</v>
      </c>
      <c r="E57" t="s">
        <v>15</v>
      </c>
      <c r="F57" s="1">
        <v>12</v>
      </c>
      <c r="G57" s="1">
        <v>14</v>
      </c>
      <c r="H57" t="s">
        <v>221</v>
      </c>
      <c r="I57" t="s">
        <v>222</v>
      </c>
      <c r="J57" s="1">
        <v>103.23</v>
      </c>
      <c r="K57" s="1">
        <v>107.61</v>
      </c>
      <c r="L57" s="1">
        <v>102.77</v>
      </c>
      <c r="O57" s="5">
        <f t="shared" si="0"/>
        <v>1.3425925935734995E-3</v>
      </c>
      <c r="P57" s="5">
        <f t="shared" si="1"/>
        <v>7.8703703911742195E-4</v>
      </c>
      <c r="Q57" s="6">
        <f>1440*$O57</f>
        <v>1.9333333347458392</v>
      </c>
      <c r="R57" s="6">
        <f>1440*$P57</f>
        <v>1.1333333363290876</v>
      </c>
    </row>
    <row r="58" spans="1:18">
      <c r="A58" t="s">
        <v>141</v>
      </c>
      <c r="B58" t="s">
        <v>220</v>
      </c>
      <c r="C58" t="s">
        <v>13</v>
      </c>
      <c r="D58" t="s">
        <v>19</v>
      </c>
      <c r="E58" t="s">
        <v>15</v>
      </c>
      <c r="F58" s="1">
        <v>12</v>
      </c>
      <c r="G58" s="1">
        <v>13</v>
      </c>
      <c r="H58" t="s">
        <v>223</v>
      </c>
      <c r="I58" t="s">
        <v>224</v>
      </c>
      <c r="J58" s="1">
        <v>125.73</v>
      </c>
      <c r="K58" s="1">
        <v>105.8</v>
      </c>
      <c r="L58" s="1">
        <v>102.72</v>
      </c>
      <c r="M58" t="s">
        <v>225</v>
      </c>
      <c r="N58" t="s">
        <v>226</v>
      </c>
      <c r="O58" s="4">
        <f t="shared" si="0"/>
        <v>45943.519108796296</v>
      </c>
      <c r="P58" s="4">
        <f t="shared" si="1"/>
        <v>45943.519108796296</v>
      </c>
    </row>
    <row r="59" spans="1:18">
      <c r="A59" t="s">
        <v>227</v>
      </c>
      <c r="B59" t="s">
        <v>220</v>
      </c>
      <c r="C59" t="s">
        <v>13</v>
      </c>
      <c r="D59" t="s">
        <v>19</v>
      </c>
      <c r="E59" t="s">
        <v>27</v>
      </c>
      <c r="F59" s="1">
        <v>12</v>
      </c>
      <c r="G59" s="1">
        <v>11</v>
      </c>
      <c r="H59" t="s">
        <v>228</v>
      </c>
      <c r="I59" t="s">
        <v>229</v>
      </c>
      <c r="J59" s="1">
        <v>113.05</v>
      </c>
      <c r="K59" s="1">
        <v>118.35</v>
      </c>
      <c r="L59" s="1">
        <v>121.52</v>
      </c>
      <c r="O59" s="5">
        <f t="shared" si="0"/>
        <v>45944.500555555554</v>
      </c>
      <c r="P59" s="5">
        <f t="shared" si="1"/>
        <v>45944.500555555554</v>
      </c>
      <c r="Q59" s="6">
        <f t="shared" ref="Q59:Q61" si="4">1440*$O59</f>
        <v>66160080.799999997</v>
      </c>
      <c r="R59" s="6">
        <f t="shared" ref="R59:R61" si="5">1440*$P59</f>
        <v>66160080.799999997</v>
      </c>
    </row>
    <row r="60" spans="1:18">
      <c r="A60" t="s">
        <v>208</v>
      </c>
      <c r="B60" t="s">
        <v>230</v>
      </c>
      <c r="C60" t="s">
        <v>13</v>
      </c>
      <c r="D60" t="s">
        <v>14</v>
      </c>
      <c r="E60" t="s">
        <v>15</v>
      </c>
      <c r="F60" s="1">
        <v>2</v>
      </c>
      <c r="G60" s="1">
        <v>1</v>
      </c>
      <c r="H60" t="s">
        <v>231</v>
      </c>
      <c r="I60" t="s">
        <v>232</v>
      </c>
      <c r="J60" s="1">
        <v>100.92</v>
      </c>
      <c r="K60" t="s">
        <v>16</v>
      </c>
      <c r="L60" t="s">
        <v>16</v>
      </c>
      <c r="O60" s="5">
        <f t="shared" si="0"/>
        <v>45940.43445601852</v>
      </c>
      <c r="P60" s="5">
        <f t="shared" si="1"/>
        <v>45940.43445601852</v>
      </c>
      <c r="Q60" s="6">
        <f t="shared" si="4"/>
        <v>66154225.616666667</v>
      </c>
      <c r="R60" s="6">
        <f t="shared" si="5"/>
        <v>66154225.616666667</v>
      </c>
    </row>
    <row r="61" spans="1:18">
      <c r="A61" t="s">
        <v>233</v>
      </c>
      <c r="B61" t="s">
        <v>234</v>
      </c>
      <c r="C61" t="s">
        <v>13</v>
      </c>
      <c r="D61" t="s">
        <v>35</v>
      </c>
      <c r="E61" t="s">
        <v>15</v>
      </c>
      <c r="F61" s="1">
        <v>9</v>
      </c>
      <c r="G61" s="1">
        <v>24</v>
      </c>
      <c r="H61" t="s">
        <v>235</v>
      </c>
      <c r="I61" t="s">
        <v>236</v>
      </c>
      <c r="J61" s="1">
        <v>33.119999999999997</v>
      </c>
      <c r="K61" s="1">
        <v>75.83</v>
      </c>
      <c r="L61" s="1">
        <v>101.43</v>
      </c>
      <c r="O61" s="5">
        <f t="shared" si="0"/>
        <v>3.3831018517958E-2</v>
      </c>
      <c r="P61" s="5">
        <f t="shared" si="1"/>
        <v>4.7291666669480037E-2</v>
      </c>
      <c r="Q61" s="6">
        <f t="shared" si="4"/>
        <v>48.71666666585952</v>
      </c>
      <c r="R61" s="6">
        <f t="shared" si="5"/>
        <v>68.100000004051253</v>
      </c>
    </row>
    <row r="62" spans="1:18">
      <c r="A62" t="s">
        <v>233</v>
      </c>
      <c r="B62" t="s">
        <v>234</v>
      </c>
      <c r="C62" t="s">
        <v>13</v>
      </c>
      <c r="D62" t="s">
        <v>35</v>
      </c>
      <c r="E62" t="s">
        <v>15</v>
      </c>
      <c r="F62" s="1">
        <v>9</v>
      </c>
      <c r="G62" s="1">
        <v>23</v>
      </c>
      <c r="H62" t="s">
        <v>237</v>
      </c>
      <c r="I62" t="s">
        <v>238</v>
      </c>
      <c r="J62" s="1">
        <v>15.45</v>
      </c>
      <c r="K62" s="1">
        <v>82.54</v>
      </c>
      <c r="L62" s="1">
        <v>101.93</v>
      </c>
      <c r="M62" t="s">
        <v>239</v>
      </c>
      <c r="N62" t="s">
        <v>240</v>
      </c>
      <c r="O62" s="4">
        <f t="shared" si="0"/>
        <v>45941.189814814818</v>
      </c>
      <c r="P62" s="4">
        <f t="shared" si="1"/>
        <v>45941.189814814818</v>
      </c>
    </row>
    <row r="63" spans="1:18">
      <c r="A63" t="s">
        <v>227</v>
      </c>
      <c r="B63" t="s">
        <v>234</v>
      </c>
      <c r="C63" t="s">
        <v>13</v>
      </c>
      <c r="D63" t="s">
        <v>35</v>
      </c>
      <c r="E63" t="s">
        <v>27</v>
      </c>
      <c r="F63" s="1">
        <v>9</v>
      </c>
      <c r="G63" s="1">
        <v>24</v>
      </c>
      <c r="H63" t="s">
        <v>241</v>
      </c>
      <c r="I63" t="s">
        <v>242</v>
      </c>
      <c r="J63" s="1">
        <v>6.43</v>
      </c>
      <c r="K63" s="1">
        <v>60.76</v>
      </c>
      <c r="L63" s="1">
        <v>70.8</v>
      </c>
      <c r="O63" s="5">
        <f t="shared" si="0"/>
        <v>4.1400462963792961E-2</v>
      </c>
      <c r="P63" s="5">
        <f t="shared" si="1"/>
        <v>5.3564814814308193E-2</v>
      </c>
      <c r="Q63" s="6">
        <f>1440*$O63</f>
        <v>59.616666667861864</v>
      </c>
      <c r="R63" s="6">
        <f>1440*$P63</f>
        <v>77.133333332603797</v>
      </c>
    </row>
    <row r="64" spans="1:18">
      <c r="A64" t="s">
        <v>227</v>
      </c>
      <c r="B64" t="s">
        <v>234</v>
      </c>
      <c r="C64" t="s">
        <v>13</v>
      </c>
      <c r="D64" t="s">
        <v>35</v>
      </c>
      <c r="E64" t="s">
        <v>27</v>
      </c>
      <c r="F64" s="1">
        <v>9</v>
      </c>
      <c r="G64" s="1">
        <v>23</v>
      </c>
      <c r="H64" t="s">
        <v>243</v>
      </c>
      <c r="I64" t="s">
        <v>244</v>
      </c>
      <c r="J64" s="1">
        <v>6.97</v>
      </c>
      <c r="K64" s="1">
        <v>66.739999999999995</v>
      </c>
      <c r="L64" s="1">
        <v>84.25</v>
      </c>
      <c r="M64" t="s">
        <v>245</v>
      </c>
      <c r="N64" t="s">
        <v>246</v>
      </c>
      <c r="O64" s="4">
        <f t="shared" si="0"/>
        <v>45942.101782407408</v>
      </c>
      <c r="P64" s="4">
        <f t="shared" si="1"/>
        <v>45942.101782407408</v>
      </c>
    </row>
    <row r="65" spans="1:18">
      <c r="A65" t="s">
        <v>247</v>
      </c>
      <c r="B65" t="s">
        <v>234</v>
      </c>
      <c r="C65" t="s">
        <v>13</v>
      </c>
      <c r="D65" t="s">
        <v>35</v>
      </c>
      <c r="E65" t="s">
        <v>50</v>
      </c>
      <c r="F65" s="1">
        <v>9</v>
      </c>
      <c r="G65" s="1">
        <v>22</v>
      </c>
      <c r="H65" t="s">
        <v>248</v>
      </c>
      <c r="I65" t="s">
        <v>249</v>
      </c>
      <c r="J65" s="1">
        <v>31.42</v>
      </c>
      <c r="K65" s="1">
        <v>32.44</v>
      </c>
      <c r="L65" s="1">
        <v>35.92</v>
      </c>
      <c r="O65" s="5">
        <f t="shared" si="0"/>
        <v>3.2407406979473308E-4</v>
      </c>
      <c r="P65" s="5">
        <f t="shared" si="1"/>
        <v>2.5115740718320012E-3</v>
      </c>
      <c r="Q65" s="6">
        <f>1440*$O65</f>
        <v>0.46666666050441563</v>
      </c>
      <c r="R65" s="6">
        <f>1440*$P65</f>
        <v>3.6166666634380817</v>
      </c>
    </row>
    <row r="66" spans="1:18">
      <c r="A66" t="s">
        <v>247</v>
      </c>
      <c r="B66" t="s">
        <v>234</v>
      </c>
      <c r="C66" t="s">
        <v>13</v>
      </c>
      <c r="D66" t="s">
        <v>35</v>
      </c>
      <c r="E66" t="s">
        <v>50</v>
      </c>
      <c r="F66" s="1">
        <v>9</v>
      </c>
      <c r="G66" s="1">
        <v>21</v>
      </c>
      <c r="H66" t="s">
        <v>250</v>
      </c>
      <c r="I66" t="s">
        <v>251</v>
      </c>
      <c r="J66" s="1">
        <v>37.03</v>
      </c>
      <c r="K66" s="1">
        <v>31.79</v>
      </c>
      <c r="L66" s="1">
        <v>35.880000000000003</v>
      </c>
      <c r="M66" t="s">
        <v>252</v>
      </c>
      <c r="N66" t="s">
        <v>253</v>
      </c>
      <c r="O66" s="4">
        <f t="shared" si="0"/>
        <v>45943.778738425928</v>
      </c>
      <c r="P66" s="4">
        <f t="shared" si="1"/>
        <v>45943.778738425928</v>
      </c>
    </row>
    <row r="67" spans="1:18">
      <c r="A67" t="s">
        <v>254</v>
      </c>
      <c r="B67" t="s">
        <v>255</v>
      </c>
      <c r="C67" t="s">
        <v>13</v>
      </c>
      <c r="D67" t="s">
        <v>19</v>
      </c>
      <c r="E67" t="s">
        <v>15</v>
      </c>
      <c r="F67" s="1">
        <v>13</v>
      </c>
      <c r="G67" s="1">
        <v>22</v>
      </c>
      <c r="H67" t="s">
        <v>256</v>
      </c>
      <c r="I67" t="s">
        <v>257</v>
      </c>
      <c r="J67" s="1">
        <v>98.42</v>
      </c>
      <c r="K67" s="1">
        <v>80.91</v>
      </c>
      <c r="L67" s="1">
        <v>102.05</v>
      </c>
      <c r="O67" s="5">
        <f t="shared" ref="O67:O130" si="6">IF(($M68-$I67) &lt; 0,($M68-$I67) * -1,($M68-$I67))</f>
        <v>1.4293981483206153E-2</v>
      </c>
      <c r="P67" s="5">
        <f t="shared" ref="P67:P130" si="7">IF(($N68-$I67) &lt; 0,($N68-$I67) * -1,($N68-$I67))</f>
        <v>1.8865740712499246E-3</v>
      </c>
      <c r="Q67" s="6">
        <f>1440*$O67</f>
        <v>20.58333333581686</v>
      </c>
      <c r="R67" s="6">
        <f>1440*$P67</f>
        <v>2.7166666625998914</v>
      </c>
    </row>
    <row r="68" spans="1:18">
      <c r="A68" t="s">
        <v>254</v>
      </c>
      <c r="B68" t="s">
        <v>255</v>
      </c>
      <c r="C68" t="s">
        <v>13</v>
      </c>
      <c r="D68" t="s">
        <v>19</v>
      </c>
      <c r="E68" t="s">
        <v>15</v>
      </c>
      <c r="F68" s="1">
        <v>13</v>
      </c>
      <c r="G68" s="1">
        <v>21</v>
      </c>
      <c r="H68" t="s">
        <v>258</v>
      </c>
      <c r="I68" t="s">
        <v>259</v>
      </c>
      <c r="J68" s="1">
        <v>106.07</v>
      </c>
      <c r="K68" s="1">
        <v>78.62</v>
      </c>
      <c r="L68" s="1">
        <v>101.92</v>
      </c>
      <c r="M68" t="s">
        <v>260</v>
      </c>
      <c r="N68" t="s">
        <v>261</v>
      </c>
      <c r="O68" s="4">
        <f t="shared" si="6"/>
        <v>45943.701412037037</v>
      </c>
      <c r="P68" s="4">
        <f t="shared" si="7"/>
        <v>45943.701412037037</v>
      </c>
    </row>
    <row r="69" spans="1:18">
      <c r="A69" t="s">
        <v>262</v>
      </c>
      <c r="B69" t="s">
        <v>255</v>
      </c>
      <c r="C69" t="s">
        <v>13</v>
      </c>
      <c r="D69" t="s">
        <v>19</v>
      </c>
      <c r="E69" t="s">
        <v>27</v>
      </c>
      <c r="F69" s="1">
        <v>13</v>
      </c>
      <c r="G69" s="1">
        <v>8</v>
      </c>
      <c r="H69" t="s">
        <v>263</v>
      </c>
      <c r="I69" t="s">
        <v>264</v>
      </c>
      <c r="J69" s="1">
        <v>95.38</v>
      </c>
      <c r="K69" s="1">
        <v>107.3</v>
      </c>
      <c r="L69" s="1">
        <v>105.24</v>
      </c>
      <c r="O69" s="5">
        <f t="shared" si="6"/>
        <v>8.0555555541650392E-3</v>
      </c>
      <c r="P69" s="5">
        <f t="shared" si="7"/>
        <v>5.5092592592700385E-3</v>
      </c>
      <c r="Q69" s="6">
        <f>1440*$O69</f>
        <v>11.599999997997656</v>
      </c>
      <c r="R69" s="6">
        <f>1440*$P69</f>
        <v>7.9333333333488554</v>
      </c>
    </row>
    <row r="70" spans="1:18">
      <c r="A70" t="s">
        <v>262</v>
      </c>
      <c r="B70" t="s">
        <v>255</v>
      </c>
      <c r="C70" t="s">
        <v>13</v>
      </c>
      <c r="D70" t="s">
        <v>19</v>
      </c>
      <c r="E70" t="s">
        <v>27</v>
      </c>
      <c r="F70" s="1">
        <v>13</v>
      </c>
      <c r="G70" s="1">
        <v>7</v>
      </c>
      <c r="H70" t="s">
        <v>265</v>
      </c>
      <c r="I70" t="s">
        <v>266</v>
      </c>
      <c r="J70" s="1">
        <v>106.62</v>
      </c>
      <c r="K70" s="1">
        <v>107.53</v>
      </c>
      <c r="L70" s="1">
        <v>103.85</v>
      </c>
      <c r="M70" t="s">
        <v>267</v>
      </c>
      <c r="N70" t="s">
        <v>268</v>
      </c>
      <c r="O70" s="4">
        <f t="shared" si="6"/>
        <v>45944.431215277778</v>
      </c>
      <c r="P70" s="4">
        <f t="shared" si="7"/>
        <v>45944.431215277778</v>
      </c>
    </row>
    <row r="71" spans="1:18">
      <c r="A71" t="s">
        <v>57</v>
      </c>
      <c r="B71" t="s">
        <v>269</v>
      </c>
      <c r="C71" t="s">
        <v>13</v>
      </c>
      <c r="D71" t="s">
        <v>35</v>
      </c>
      <c r="E71" t="s">
        <v>15</v>
      </c>
      <c r="F71" s="1">
        <v>12</v>
      </c>
      <c r="G71" s="1">
        <v>12</v>
      </c>
      <c r="H71" t="s">
        <v>270</v>
      </c>
      <c r="I71" t="s">
        <v>271</v>
      </c>
      <c r="J71" s="1">
        <v>102.85</v>
      </c>
      <c r="K71" s="1">
        <v>95.77</v>
      </c>
      <c r="L71" s="1">
        <v>101.58</v>
      </c>
      <c r="O71" s="5">
        <f t="shared" si="6"/>
        <v>5.6712962978053838E-3</v>
      </c>
      <c r="P71" s="5">
        <f t="shared" si="7"/>
        <v>9.6064814715646207E-4</v>
      </c>
      <c r="Q71" s="6">
        <f>1440*$O71</f>
        <v>8.1666666688397527</v>
      </c>
      <c r="R71" s="6">
        <f>1440*$P71</f>
        <v>1.3833333319053054</v>
      </c>
    </row>
    <row r="72" spans="1:18">
      <c r="A72" t="s">
        <v>57</v>
      </c>
      <c r="B72" t="s">
        <v>269</v>
      </c>
      <c r="C72" t="s">
        <v>13</v>
      </c>
      <c r="D72" t="s">
        <v>35</v>
      </c>
      <c r="E72" t="s">
        <v>15</v>
      </c>
      <c r="F72" s="1">
        <v>12</v>
      </c>
      <c r="G72" s="1">
        <v>11</v>
      </c>
      <c r="H72" t="s">
        <v>272</v>
      </c>
      <c r="I72" t="s">
        <v>273</v>
      </c>
      <c r="J72" s="1">
        <v>100.42</v>
      </c>
      <c r="K72" s="1">
        <v>95.3</v>
      </c>
      <c r="L72" s="1">
        <v>102.09</v>
      </c>
      <c r="M72" t="s">
        <v>274</v>
      </c>
      <c r="N72" t="s">
        <v>275</v>
      </c>
      <c r="O72" s="4">
        <f t="shared" si="6"/>
        <v>45942.584155092591</v>
      </c>
      <c r="P72" s="4">
        <f t="shared" si="7"/>
        <v>45942.584155092591</v>
      </c>
    </row>
    <row r="73" spans="1:18">
      <c r="A73" t="s">
        <v>49</v>
      </c>
      <c r="B73" t="s">
        <v>269</v>
      </c>
      <c r="C73" t="s">
        <v>13</v>
      </c>
      <c r="D73" t="s">
        <v>35</v>
      </c>
      <c r="E73" t="s">
        <v>27</v>
      </c>
      <c r="F73" s="1">
        <v>12</v>
      </c>
      <c r="G73" s="1">
        <v>12</v>
      </c>
      <c r="H73" t="s">
        <v>276</v>
      </c>
      <c r="I73" t="s">
        <v>277</v>
      </c>
      <c r="J73" s="1">
        <v>112.38</v>
      </c>
      <c r="K73" s="1">
        <v>118.26</v>
      </c>
      <c r="L73" s="1">
        <v>119.9</v>
      </c>
      <c r="O73" s="5">
        <f t="shared" si="6"/>
        <v>3.2523148183827288E-3</v>
      </c>
      <c r="P73" s="5">
        <f t="shared" si="7"/>
        <v>4.2245370350428857E-3</v>
      </c>
      <c r="Q73" s="6">
        <f>1440*$O73</f>
        <v>4.6833333384711295</v>
      </c>
      <c r="R73" s="6">
        <f>1440*$P73</f>
        <v>6.0833333304617554</v>
      </c>
    </row>
    <row r="74" spans="1:18">
      <c r="A74" t="s">
        <v>49</v>
      </c>
      <c r="B74" t="s">
        <v>269</v>
      </c>
      <c r="C74" t="s">
        <v>13</v>
      </c>
      <c r="D74" t="s">
        <v>35</v>
      </c>
      <c r="E74" t="s">
        <v>27</v>
      </c>
      <c r="F74" s="1">
        <v>12</v>
      </c>
      <c r="G74" s="1">
        <v>11</v>
      </c>
      <c r="H74" t="s">
        <v>278</v>
      </c>
      <c r="I74" t="s">
        <v>279</v>
      </c>
      <c r="J74" s="1">
        <v>121.35</v>
      </c>
      <c r="K74" s="1">
        <v>117.95</v>
      </c>
      <c r="L74" s="1">
        <v>119.34</v>
      </c>
      <c r="M74" t="s">
        <v>280</v>
      </c>
      <c r="N74" t="s">
        <v>281</v>
      </c>
      <c r="O74" s="4">
        <f t="shared" si="6"/>
        <v>45943.864953703705</v>
      </c>
      <c r="P74" s="4">
        <f t="shared" si="7"/>
        <v>45943.864953703705</v>
      </c>
    </row>
    <row r="75" spans="1:18">
      <c r="A75" t="s">
        <v>282</v>
      </c>
      <c r="B75" t="s">
        <v>269</v>
      </c>
      <c r="C75" t="s">
        <v>13</v>
      </c>
      <c r="D75" t="s">
        <v>35</v>
      </c>
      <c r="E75" t="s">
        <v>50</v>
      </c>
      <c r="F75" s="1">
        <v>12</v>
      </c>
      <c r="G75" s="1">
        <v>12</v>
      </c>
      <c r="H75" t="s">
        <v>283</v>
      </c>
      <c r="I75" t="s">
        <v>284</v>
      </c>
      <c r="J75" s="1">
        <v>39.479999999999997</v>
      </c>
      <c r="K75" s="1">
        <v>37.520000000000003</v>
      </c>
      <c r="L75" s="1">
        <v>37.9</v>
      </c>
      <c r="O75" s="5">
        <f t="shared" si="6"/>
        <v>2.1296296254149638E-3</v>
      </c>
      <c r="P75" s="5">
        <f t="shared" si="7"/>
        <v>1.6666666633682325E-3</v>
      </c>
      <c r="Q75" s="6">
        <f>1440*$O75</f>
        <v>3.0666666605975479</v>
      </c>
      <c r="R75" s="6">
        <f>1440*$P75</f>
        <v>2.3999999952502549</v>
      </c>
    </row>
    <row r="76" spans="1:18">
      <c r="A76" t="s">
        <v>282</v>
      </c>
      <c r="B76" t="s">
        <v>269</v>
      </c>
      <c r="C76" t="s">
        <v>13</v>
      </c>
      <c r="D76" t="s">
        <v>35</v>
      </c>
      <c r="E76" t="s">
        <v>50</v>
      </c>
      <c r="F76" s="1">
        <v>12</v>
      </c>
      <c r="G76" s="1">
        <v>11</v>
      </c>
      <c r="H76" t="s">
        <v>285</v>
      </c>
      <c r="I76" t="s">
        <v>286</v>
      </c>
      <c r="J76" s="1">
        <v>40.83</v>
      </c>
      <c r="K76" s="1">
        <v>37.18</v>
      </c>
      <c r="L76" s="1">
        <v>37.86</v>
      </c>
      <c r="M76" t="s">
        <v>287</v>
      </c>
      <c r="N76" t="s">
        <v>288</v>
      </c>
      <c r="O76" s="4">
        <f t="shared" si="6"/>
        <v>45944.319768518515</v>
      </c>
      <c r="P76" s="4">
        <f t="shared" si="7"/>
        <v>45944.319768518515</v>
      </c>
    </row>
    <row r="77" spans="1:18">
      <c r="A77" t="s">
        <v>95</v>
      </c>
      <c r="B77" t="s">
        <v>289</v>
      </c>
      <c r="C77" t="s">
        <v>13</v>
      </c>
      <c r="D77" t="s">
        <v>35</v>
      </c>
      <c r="E77" t="s">
        <v>15</v>
      </c>
      <c r="F77" s="1">
        <v>12</v>
      </c>
      <c r="G77" s="1">
        <v>25</v>
      </c>
      <c r="H77" t="s">
        <v>290</v>
      </c>
      <c r="I77" t="s">
        <v>291</v>
      </c>
      <c r="J77" s="1">
        <v>101.5</v>
      </c>
      <c r="K77" s="1">
        <v>102.16</v>
      </c>
      <c r="L77" s="1">
        <v>102.17</v>
      </c>
      <c r="O77" s="5">
        <f t="shared" si="6"/>
        <v>1.0416666191304103E-4</v>
      </c>
      <c r="P77" s="5">
        <f t="shared" si="7"/>
        <v>3.4722215787041932E-5</v>
      </c>
      <c r="Q77" s="6">
        <f>1440*$O77</f>
        <v>0.14999999315477908</v>
      </c>
      <c r="R77" s="6">
        <f>1440*$P77</f>
        <v>4.9999990733340383E-2</v>
      </c>
    </row>
    <row r="78" spans="1:18">
      <c r="A78" t="s">
        <v>95</v>
      </c>
      <c r="B78" t="s">
        <v>289</v>
      </c>
      <c r="C78" t="s">
        <v>13</v>
      </c>
      <c r="D78" t="s">
        <v>35</v>
      </c>
      <c r="E78" t="s">
        <v>15</v>
      </c>
      <c r="F78" s="1">
        <v>12</v>
      </c>
      <c r="G78" s="1">
        <v>24</v>
      </c>
      <c r="H78" t="s">
        <v>292</v>
      </c>
      <c r="I78" t="s">
        <v>293</v>
      </c>
      <c r="J78" s="1">
        <v>101.08</v>
      </c>
      <c r="K78" s="1">
        <v>102.27</v>
      </c>
      <c r="L78" s="1">
        <v>102.18</v>
      </c>
      <c r="M78" t="s">
        <v>294</v>
      </c>
      <c r="N78" t="s">
        <v>295</v>
      </c>
      <c r="O78" s="4">
        <f t="shared" si="6"/>
        <v>45942.577939814815</v>
      </c>
      <c r="P78" s="4">
        <f t="shared" si="7"/>
        <v>45942.577939814815</v>
      </c>
    </row>
    <row r="79" spans="1:18">
      <c r="A79" t="s">
        <v>213</v>
      </c>
      <c r="B79" t="s">
        <v>289</v>
      </c>
      <c r="C79" t="s">
        <v>13</v>
      </c>
      <c r="D79" t="s">
        <v>35</v>
      </c>
      <c r="E79" t="s">
        <v>27</v>
      </c>
      <c r="F79" s="1">
        <v>12</v>
      </c>
      <c r="G79" s="1">
        <v>25</v>
      </c>
      <c r="H79" t="s">
        <v>296</v>
      </c>
      <c r="I79" t="s">
        <v>297</v>
      </c>
      <c r="J79" s="1">
        <v>116.13</v>
      </c>
      <c r="K79" s="1">
        <v>109.75</v>
      </c>
      <c r="L79" s="1">
        <v>120.82</v>
      </c>
      <c r="O79" s="5">
        <f t="shared" si="6"/>
        <v>1.7858796294603962E-2</v>
      </c>
      <c r="P79" s="5">
        <f t="shared" si="7"/>
        <v>9.8495370330056176E-3</v>
      </c>
      <c r="Q79" s="6">
        <f>1440*$O79</f>
        <v>25.716666664229706</v>
      </c>
      <c r="R79" s="6">
        <f>1440*$P79</f>
        <v>14.183333327528089</v>
      </c>
    </row>
    <row r="80" spans="1:18">
      <c r="A80" t="s">
        <v>213</v>
      </c>
      <c r="B80" t="s">
        <v>289</v>
      </c>
      <c r="C80" t="s">
        <v>13</v>
      </c>
      <c r="D80" t="s">
        <v>35</v>
      </c>
      <c r="E80" t="s">
        <v>27</v>
      </c>
      <c r="F80" s="1">
        <v>12</v>
      </c>
      <c r="G80" s="1">
        <v>24</v>
      </c>
      <c r="H80" t="s">
        <v>298</v>
      </c>
      <c r="I80" t="s">
        <v>299</v>
      </c>
      <c r="J80" s="1">
        <v>120.82</v>
      </c>
      <c r="K80" s="1">
        <v>108.64</v>
      </c>
      <c r="L80" s="1">
        <v>120.18</v>
      </c>
      <c r="M80" t="s">
        <v>300</v>
      </c>
      <c r="N80" t="s">
        <v>301</v>
      </c>
      <c r="O80" s="4">
        <f t="shared" si="6"/>
        <v>45943.796817129631</v>
      </c>
      <c r="P80" s="4">
        <f t="shared" si="7"/>
        <v>45943.796817129631</v>
      </c>
    </row>
    <row r="81" spans="1:18">
      <c r="A81" t="s">
        <v>123</v>
      </c>
      <c r="B81" t="s">
        <v>289</v>
      </c>
      <c r="C81" t="s">
        <v>13</v>
      </c>
      <c r="D81" t="s">
        <v>35</v>
      </c>
      <c r="E81" t="s">
        <v>50</v>
      </c>
      <c r="F81" s="1">
        <v>12</v>
      </c>
      <c r="G81" s="1">
        <v>25</v>
      </c>
      <c r="H81" t="s">
        <v>302</v>
      </c>
      <c r="I81" t="s">
        <v>303</v>
      </c>
      <c r="J81" s="1">
        <v>38.33</v>
      </c>
      <c r="K81" s="1">
        <v>39.32</v>
      </c>
      <c r="L81" s="1">
        <v>39.950000000000003</v>
      </c>
      <c r="O81" s="5">
        <f t="shared" si="6"/>
        <v>2.1990740788169205E-4</v>
      </c>
      <c r="P81" s="5">
        <f t="shared" si="7"/>
        <v>5.3240740817273036E-4</v>
      </c>
      <c r="Q81" s="6">
        <f>1440*$O81</f>
        <v>0.31666666734963655</v>
      </c>
      <c r="R81" s="6">
        <f>1440*$P81</f>
        <v>0.76666666776873171</v>
      </c>
    </row>
    <row r="82" spans="1:18">
      <c r="A82" t="s">
        <v>123</v>
      </c>
      <c r="B82" t="s">
        <v>289</v>
      </c>
      <c r="C82" t="s">
        <v>13</v>
      </c>
      <c r="D82" t="s">
        <v>35</v>
      </c>
      <c r="E82" t="s">
        <v>50</v>
      </c>
      <c r="F82" s="1">
        <v>12</v>
      </c>
      <c r="G82" s="1">
        <v>24</v>
      </c>
      <c r="H82" t="s">
        <v>304</v>
      </c>
      <c r="I82" t="s">
        <v>305</v>
      </c>
      <c r="J82" s="1">
        <v>40.1</v>
      </c>
      <c r="K82" s="1">
        <v>39.24</v>
      </c>
      <c r="L82" s="1">
        <v>39.69</v>
      </c>
      <c r="M82" t="s">
        <v>306</v>
      </c>
      <c r="N82" t="s">
        <v>307</v>
      </c>
      <c r="O82" s="4">
        <f t="shared" si="6"/>
        <v>45944.267916666664</v>
      </c>
      <c r="P82" s="4">
        <f t="shared" si="7"/>
        <v>45944.267916666664</v>
      </c>
    </row>
    <row r="83" spans="1:18">
      <c r="A83" t="s">
        <v>80</v>
      </c>
      <c r="B83" t="s">
        <v>308</v>
      </c>
      <c r="C83" t="s">
        <v>13</v>
      </c>
      <c r="D83" t="s">
        <v>14</v>
      </c>
      <c r="E83" t="s">
        <v>15</v>
      </c>
      <c r="F83" s="1">
        <v>11</v>
      </c>
      <c r="G83" s="1">
        <v>5</v>
      </c>
      <c r="H83" t="s">
        <v>309</v>
      </c>
      <c r="I83" t="s">
        <v>310</v>
      </c>
      <c r="J83" s="1">
        <v>99.22</v>
      </c>
      <c r="K83" s="1">
        <v>109.67</v>
      </c>
      <c r="L83" s="1">
        <v>104.97</v>
      </c>
      <c r="O83" s="5">
        <f t="shared" si="6"/>
        <v>8.8541666627861559E-3</v>
      </c>
      <c r="P83" s="5">
        <f t="shared" si="7"/>
        <v>8.2523148157633841E-3</v>
      </c>
      <c r="Q83" s="6">
        <f>1440*$O83</f>
        <v>12.749999994412065</v>
      </c>
      <c r="R83" s="6">
        <f>1440*$P83</f>
        <v>11.883333334699273</v>
      </c>
    </row>
    <row r="84" spans="1:18">
      <c r="A84" t="s">
        <v>80</v>
      </c>
      <c r="B84" t="s">
        <v>308</v>
      </c>
      <c r="C84" t="s">
        <v>13</v>
      </c>
      <c r="D84" t="s">
        <v>14</v>
      </c>
      <c r="E84" t="s">
        <v>15</v>
      </c>
      <c r="F84" s="1">
        <v>11</v>
      </c>
      <c r="G84" s="1">
        <v>4</v>
      </c>
      <c r="H84" t="s">
        <v>311</v>
      </c>
      <c r="I84" t="s">
        <v>312</v>
      </c>
      <c r="J84" s="1">
        <v>126.82</v>
      </c>
      <c r="K84" s="1">
        <v>103.96</v>
      </c>
      <c r="L84" s="1">
        <v>104.82</v>
      </c>
      <c r="M84" t="s">
        <v>313</v>
      </c>
      <c r="N84" t="s">
        <v>314</v>
      </c>
      <c r="O84" s="4">
        <f t="shared" si="6"/>
        <v>45944.433981481481</v>
      </c>
      <c r="P84" s="4">
        <f t="shared" si="7"/>
        <v>45944.433981481481</v>
      </c>
    </row>
    <row r="85" spans="1:18">
      <c r="A85" t="s">
        <v>233</v>
      </c>
      <c r="B85" t="s">
        <v>315</v>
      </c>
      <c r="C85" t="s">
        <v>13</v>
      </c>
      <c r="D85" t="s">
        <v>14</v>
      </c>
      <c r="E85" t="s">
        <v>15</v>
      </c>
      <c r="F85" s="1">
        <v>11</v>
      </c>
      <c r="G85" s="1">
        <v>5</v>
      </c>
      <c r="H85" t="s">
        <v>316</v>
      </c>
      <c r="I85" t="s">
        <v>317</v>
      </c>
      <c r="J85" s="1">
        <v>102.8</v>
      </c>
      <c r="K85" s="1">
        <v>112.28</v>
      </c>
      <c r="L85" s="1">
        <v>108.05</v>
      </c>
      <c r="O85" s="5">
        <f t="shared" si="6"/>
        <v>1.0532407395658083E-3</v>
      </c>
      <c r="P85" s="5">
        <f t="shared" si="7"/>
        <v>1.0532407395658083E-3</v>
      </c>
      <c r="Q85" s="6">
        <f>1440*$O85</f>
        <v>1.516666664974764</v>
      </c>
      <c r="R85" s="6">
        <f>1440*$P85</f>
        <v>1.516666664974764</v>
      </c>
    </row>
    <row r="86" spans="1:18">
      <c r="A86" t="s">
        <v>233</v>
      </c>
      <c r="B86" t="s">
        <v>315</v>
      </c>
      <c r="C86" t="s">
        <v>13</v>
      </c>
      <c r="D86" t="s">
        <v>14</v>
      </c>
      <c r="E86" t="s">
        <v>15</v>
      </c>
      <c r="F86" s="1">
        <v>11</v>
      </c>
      <c r="G86" s="1">
        <v>4</v>
      </c>
      <c r="H86" t="s">
        <v>318</v>
      </c>
      <c r="I86" t="s">
        <v>319</v>
      </c>
      <c r="J86" s="1">
        <v>126.63</v>
      </c>
      <c r="K86" s="1">
        <v>105.1</v>
      </c>
      <c r="L86" s="1">
        <v>105.1</v>
      </c>
      <c r="M86" t="s">
        <v>320</v>
      </c>
      <c r="N86" t="s">
        <v>320</v>
      </c>
      <c r="O86" s="4">
        <f t="shared" si="6"/>
        <v>45944.423877314817</v>
      </c>
      <c r="P86" s="4">
        <f t="shared" si="7"/>
        <v>45944.423877314817</v>
      </c>
    </row>
    <row r="87" spans="1:18">
      <c r="A87" t="s">
        <v>72</v>
      </c>
      <c r="B87" t="s">
        <v>321</v>
      </c>
      <c r="C87" t="s">
        <v>13</v>
      </c>
      <c r="D87" t="s">
        <v>184</v>
      </c>
      <c r="E87" t="s">
        <v>15</v>
      </c>
      <c r="F87" s="1">
        <v>8</v>
      </c>
      <c r="G87" s="1">
        <v>13</v>
      </c>
      <c r="H87" t="s">
        <v>322</v>
      </c>
      <c r="I87" t="s">
        <v>323</v>
      </c>
      <c r="J87" s="1">
        <v>124.7</v>
      </c>
      <c r="K87" s="1">
        <v>66.290000000000006</v>
      </c>
      <c r="L87" s="1">
        <v>99.46</v>
      </c>
      <c r="O87" s="5">
        <f t="shared" si="6"/>
        <v>7.8611111108330078E-2</v>
      </c>
      <c r="P87" s="5">
        <f t="shared" si="7"/>
        <v>9.6006944448163267E-2</v>
      </c>
      <c r="Q87" s="6">
        <f>1440*$O87</f>
        <v>113.19999999599531</v>
      </c>
      <c r="R87" s="6">
        <f>1440*$P87</f>
        <v>138.2500000053551</v>
      </c>
    </row>
    <row r="88" spans="1:18">
      <c r="A88" t="s">
        <v>72</v>
      </c>
      <c r="B88" t="s">
        <v>321</v>
      </c>
      <c r="C88" t="s">
        <v>13</v>
      </c>
      <c r="D88" t="s">
        <v>184</v>
      </c>
      <c r="E88" t="s">
        <v>15</v>
      </c>
      <c r="F88" s="1">
        <v>8</v>
      </c>
      <c r="G88" s="1">
        <v>12</v>
      </c>
      <c r="H88" t="s">
        <v>324</v>
      </c>
      <c r="I88" t="s">
        <v>325</v>
      </c>
      <c r="J88" s="1">
        <v>6.28</v>
      </c>
      <c r="K88" s="1">
        <v>74.86</v>
      </c>
      <c r="L88" s="1">
        <v>99.9</v>
      </c>
      <c r="M88" t="s">
        <v>326</v>
      </c>
      <c r="N88" t="s">
        <v>327</v>
      </c>
      <c r="O88" s="4">
        <f t="shared" si="6"/>
        <v>45941.78702546296</v>
      </c>
      <c r="P88" s="4">
        <f t="shared" si="7"/>
        <v>45941.78702546296</v>
      </c>
    </row>
    <row r="89" spans="1:18">
      <c r="A89" t="s">
        <v>88</v>
      </c>
      <c r="B89" t="s">
        <v>321</v>
      </c>
      <c r="C89" t="s">
        <v>13</v>
      </c>
      <c r="D89" t="s">
        <v>184</v>
      </c>
      <c r="E89" t="s">
        <v>27</v>
      </c>
      <c r="F89" s="1">
        <v>8</v>
      </c>
      <c r="G89" s="1">
        <v>13</v>
      </c>
      <c r="H89" t="s">
        <v>328</v>
      </c>
      <c r="I89" t="s">
        <v>329</v>
      </c>
      <c r="J89" s="1">
        <v>108.9</v>
      </c>
      <c r="K89" s="1">
        <v>79.12</v>
      </c>
      <c r="L89" s="1">
        <v>95.4</v>
      </c>
      <c r="O89" s="5">
        <f t="shared" si="6"/>
        <v>2.3495370369346347E-2</v>
      </c>
      <c r="P89" s="5">
        <f t="shared" si="7"/>
        <v>1.2418981481459923E-2</v>
      </c>
      <c r="Q89" s="6">
        <f>1440*$O89</f>
        <v>33.833333331858739</v>
      </c>
      <c r="R89" s="6">
        <f>1440*$P89</f>
        <v>17.883333333302289</v>
      </c>
    </row>
    <row r="90" spans="1:18">
      <c r="A90" t="s">
        <v>88</v>
      </c>
      <c r="B90" t="s">
        <v>321</v>
      </c>
      <c r="C90" t="s">
        <v>13</v>
      </c>
      <c r="D90" t="s">
        <v>184</v>
      </c>
      <c r="E90" t="s">
        <v>27</v>
      </c>
      <c r="F90" s="1">
        <v>8</v>
      </c>
      <c r="G90" s="1">
        <v>12</v>
      </c>
      <c r="H90" t="s">
        <v>330</v>
      </c>
      <c r="I90" t="s">
        <v>331</v>
      </c>
      <c r="J90" s="1">
        <v>95.4</v>
      </c>
      <c r="K90" s="1">
        <v>76.400000000000006</v>
      </c>
      <c r="L90" s="1">
        <v>92.35</v>
      </c>
      <c r="M90" t="s">
        <v>332</v>
      </c>
      <c r="N90" t="s">
        <v>333</v>
      </c>
      <c r="O90" s="4">
        <f t="shared" si="6"/>
        <v>45943.999606481484</v>
      </c>
      <c r="P90" s="4">
        <f t="shared" si="7"/>
        <v>45943.999606481484</v>
      </c>
    </row>
    <row r="91" spans="1:18">
      <c r="A91" t="s">
        <v>247</v>
      </c>
      <c r="B91" t="s">
        <v>321</v>
      </c>
      <c r="C91" t="s">
        <v>13</v>
      </c>
      <c r="D91" t="s">
        <v>184</v>
      </c>
      <c r="E91" t="s">
        <v>50</v>
      </c>
      <c r="F91" s="1">
        <v>8</v>
      </c>
      <c r="G91" s="1">
        <v>12</v>
      </c>
      <c r="H91" t="s">
        <v>334</v>
      </c>
      <c r="I91" t="s">
        <v>335</v>
      </c>
      <c r="J91" s="1">
        <v>23.23</v>
      </c>
      <c r="K91" s="1">
        <v>24.74</v>
      </c>
      <c r="L91" s="1">
        <v>26.29</v>
      </c>
      <c r="O91" s="5">
        <f t="shared" si="6"/>
        <v>45944.546377314815</v>
      </c>
      <c r="P91" s="5">
        <f t="shared" si="7"/>
        <v>45944.546377314815</v>
      </c>
      <c r="Q91" s="6">
        <f t="shared" ref="Q91:Q92" si="8">1440*$O91</f>
        <v>66160146.783333331</v>
      </c>
      <c r="R91" s="6">
        <f t="shared" ref="R91:R92" si="9">1440*$P91</f>
        <v>66160146.783333331</v>
      </c>
    </row>
    <row r="92" spans="1:18">
      <c r="A92" t="s">
        <v>336</v>
      </c>
      <c r="B92" t="s">
        <v>337</v>
      </c>
      <c r="C92" t="s">
        <v>13</v>
      </c>
      <c r="D92" t="s">
        <v>19</v>
      </c>
      <c r="E92" t="s">
        <v>15</v>
      </c>
      <c r="F92" s="1">
        <v>12</v>
      </c>
      <c r="G92" s="1">
        <v>12</v>
      </c>
      <c r="H92" t="s">
        <v>338</v>
      </c>
      <c r="I92" t="s">
        <v>339</v>
      </c>
      <c r="J92" s="1">
        <v>104.67</v>
      </c>
      <c r="K92" s="1">
        <v>104.62</v>
      </c>
      <c r="L92" s="1">
        <v>102.08</v>
      </c>
      <c r="O92" s="5">
        <f t="shared" si="6"/>
        <v>3.0092592351138592E-4</v>
      </c>
      <c r="P92" s="5">
        <f t="shared" si="7"/>
        <v>2.0601851865649223E-3</v>
      </c>
      <c r="Q92" s="6">
        <f t="shared" si="8"/>
        <v>0.43333332985639572</v>
      </c>
      <c r="R92" s="6">
        <f t="shared" si="9"/>
        <v>2.9666666686534882</v>
      </c>
    </row>
    <row r="93" spans="1:18">
      <c r="A93" t="s">
        <v>336</v>
      </c>
      <c r="B93" t="s">
        <v>337</v>
      </c>
      <c r="C93" t="s">
        <v>13</v>
      </c>
      <c r="D93" t="s">
        <v>19</v>
      </c>
      <c r="E93" t="s">
        <v>15</v>
      </c>
      <c r="F93" s="1">
        <v>12</v>
      </c>
      <c r="G93" s="1">
        <v>11</v>
      </c>
      <c r="H93" t="s">
        <v>340</v>
      </c>
      <c r="I93" t="s">
        <v>341</v>
      </c>
      <c r="J93" s="1">
        <v>101.52</v>
      </c>
      <c r="K93" s="1">
        <v>104.93</v>
      </c>
      <c r="L93" s="1">
        <v>102.41</v>
      </c>
      <c r="M93" t="s">
        <v>342</v>
      </c>
      <c r="N93" t="s">
        <v>343</v>
      </c>
      <c r="O93" s="4">
        <f t="shared" si="6"/>
        <v>45944.14199074074</v>
      </c>
      <c r="P93" s="4">
        <f t="shared" si="7"/>
        <v>45944.14199074074</v>
      </c>
    </row>
    <row r="94" spans="1:18">
      <c r="A94" t="s">
        <v>344</v>
      </c>
      <c r="B94" t="s">
        <v>337</v>
      </c>
      <c r="C94" t="s">
        <v>13</v>
      </c>
      <c r="D94" t="s">
        <v>19</v>
      </c>
      <c r="E94" t="s">
        <v>27</v>
      </c>
      <c r="F94" s="1">
        <v>12</v>
      </c>
      <c r="G94" s="1">
        <v>2</v>
      </c>
      <c r="H94" t="s">
        <v>345</v>
      </c>
      <c r="I94" t="s">
        <v>346</v>
      </c>
      <c r="J94" s="1">
        <v>102.35</v>
      </c>
      <c r="K94" s="1">
        <v>109.92</v>
      </c>
      <c r="L94" s="1">
        <v>109.92</v>
      </c>
      <c r="O94" s="5">
        <f t="shared" si="6"/>
        <v>45944.497141203705</v>
      </c>
      <c r="P94" s="5">
        <f t="shared" si="7"/>
        <v>45944.497141203705</v>
      </c>
      <c r="Q94" s="6">
        <f t="shared" ref="Q94:Q96" si="10">1440*$O94</f>
        <v>66160075.883333333</v>
      </c>
      <c r="R94" s="6">
        <f t="shared" ref="R94:R96" si="11">1440*$P94</f>
        <v>66160075.883333333</v>
      </c>
    </row>
    <row r="95" spans="1:18">
      <c r="A95" t="s">
        <v>344</v>
      </c>
      <c r="B95" t="s">
        <v>337</v>
      </c>
      <c r="C95" t="s">
        <v>13</v>
      </c>
      <c r="D95" t="s">
        <v>19</v>
      </c>
      <c r="E95" t="s">
        <v>27</v>
      </c>
      <c r="F95" s="1">
        <v>12</v>
      </c>
      <c r="G95" s="1">
        <v>1</v>
      </c>
      <c r="H95" t="s">
        <v>347</v>
      </c>
      <c r="I95" t="s">
        <v>348</v>
      </c>
      <c r="J95" s="1">
        <v>109.92</v>
      </c>
      <c r="K95" t="s">
        <v>16</v>
      </c>
      <c r="L95" t="s">
        <v>16</v>
      </c>
      <c r="O95" s="5">
        <f t="shared" si="6"/>
        <v>45944.412858796299</v>
      </c>
      <c r="P95" s="5">
        <f t="shared" si="7"/>
        <v>45944.412858796299</v>
      </c>
      <c r="Q95" s="6">
        <f t="shared" si="10"/>
        <v>66159954.516666673</v>
      </c>
      <c r="R95" s="6">
        <f t="shared" si="11"/>
        <v>66159954.516666673</v>
      </c>
    </row>
    <row r="96" spans="1:18">
      <c r="A96" t="s">
        <v>17</v>
      </c>
      <c r="B96" t="s">
        <v>349</v>
      </c>
      <c r="C96" t="s">
        <v>13</v>
      </c>
      <c r="D96" t="s">
        <v>35</v>
      </c>
      <c r="E96" t="s">
        <v>15</v>
      </c>
      <c r="F96" s="1">
        <v>8</v>
      </c>
      <c r="G96" s="1">
        <v>17</v>
      </c>
      <c r="H96" t="s">
        <v>350</v>
      </c>
      <c r="I96" t="s">
        <v>351</v>
      </c>
      <c r="J96" s="1">
        <v>102.53</v>
      </c>
      <c r="K96" s="1">
        <v>105.96</v>
      </c>
      <c r="L96" s="1">
        <v>102.05</v>
      </c>
      <c r="O96" s="5">
        <f t="shared" si="6"/>
        <v>2.4537037024856545E-3</v>
      </c>
      <c r="P96" s="5">
        <f t="shared" si="7"/>
        <v>1.273148154723458E-4</v>
      </c>
      <c r="Q96" s="6">
        <f t="shared" si="10"/>
        <v>3.5333333315793425</v>
      </c>
      <c r="R96" s="6">
        <f t="shared" si="11"/>
        <v>0.18333333428017795</v>
      </c>
    </row>
    <row r="97" spans="1:18">
      <c r="A97" t="s">
        <v>17</v>
      </c>
      <c r="B97" t="s">
        <v>349</v>
      </c>
      <c r="C97" t="s">
        <v>13</v>
      </c>
      <c r="D97" t="s">
        <v>35</v>
      </c>
      <c r="E97" t="s">
        <v>15</v>
      </c>
      <c r="F97" s="1">
        <v>8</v>
      </c>
      <c r="G97" s="1">
        <v>16</v>
      </c>
      <c r="H97" t="s">
        <v>352</v>
      </c>
      <c r="I97" t="s">
        <v>353</v>
      </c>
      <c r="J97" s="1">
        <v>101.43</v>
      </c>
      <c r="K97" s="1">
        <v>106.72</v>
      </c>
      <c r="L97" s="1">
        <v>102.99</v>
      </c>
      <c r="M97" t="s">
        <v>354</v>
      </c>
      <c r="N97" t="s">
        <v>355</v>
      </c>
      <c r="O97" s="4">
        <f t="shared" si="6"/>
        <v>45943.188125000001</v>
      </c>
      <c r="P97" s="4">
        <f t="shared" si="7"/>
        <v>45943.188125000001</v>
      </c>
    </row>
    <row r="98" spans="1:18">
      <c r="A98" t="s">
        <v>356</v>
      </c>
      <c r="B98" t="s">
        <v>349</v>
      </c>
      <c r="C98" t="s">
        <v>13</v>
      </c>
      <c r="D98" t="s">
        <v>35</v>
      </c>
      <c r="E98" t="s">
        <v>27</v>
      </c>
      <c r="F98" s="1">
        <v>8</v>
      </c>
      <c r="G98" s="1">
        <v>17</v>
      </c>
      <c r="H98" t="s">
        <v>357</v>
      </c>
      <c r="I98" t="s">
        <v>358</v>
      </c>
      <c r="J98" s="1">
        <v>123.67</v>
      </c>
      <c r="K98" s="1">
        <v>107.72</v>
      </c>
      <c r="L98" s="1">
        <v>106.35</v>
      </c>
      <c r="O98" s="5">
        <f t="shared" si="6"/>
        <v>1.6562500000873115E-2</v>
      </c>
      <c r="P98" s="5">
        <f t="shared" si="7"/>
        <v>1.8634259256941732E-2</v>
      </c>
      <c r="Q98" s="6">
        <f>1440*$O98</f>
        <v>23.850000001257285</v>
      </c>
      <c r="R98" s="6">
        <f>1440*$P98</f>
        <v>26.833333329996094</v>
      </c>
    </row>
    <row r="99" spans="1:18">
      <c r="A99" t="s">
        <v>356</v>
      </c>
      <c r="B99" t="s">
        <v>349</v>
      </c>
      <c r="C99" t="s">
        <v>13</v>
      </c>
      <c r="D99" t="s">
        <v>35</v>
      </c>
      <c r="E99" t="s">
        <v>27</v>
      </c>
      <c r="F99" s="1">
        <v>8</v>
      </c>
      <c r="G99" s="1">
        <v>16</v>
      </c>
      <c r="H99" t="s">
        <v>359</v>
      </c>
      <c r="I99" t="s">
        <v>360</v>
      </c>
      <c r="J99" s="1">
        <v>110.67</v>
      </c>
      <c r="K99" s="1">
        <v>107.23</v>
      </c>
      <c r="L99" s="1">
        <v>104.24</v>
      </c>
      <c r="M99" t="s">
        <v>361</v>
      </c>
      <c r="N99" t="s">
        <v>362</v>
      </c>
      <c r="O99" s="4">
        <f t="shared" si="6"/>
        <v>45943.837673611109</v>
      </c>
      <c r="P99" s="4">
        <f t="shared" si="7"/>
        <v>45943.837673611109</v>
      </c>
    </row>
    <row r="100" spans="1:18">
      <c r="A100" t="s">
        <v>49</v>
      </c>
      <c r="B100" t="s">
        <v>349</v>
      </c>
      <c r="C100" t="s">
        <v>13</v>
      </c>
      <c r="D100" t="s">
        <v>35</v>
      </c>
      <c r="E100" t="s">
        <v>50</v>
      </c>
      <c r="F100" s="1">
        <v>8</v>
      </c>
      <c r="G100" s="1">
        <v>17</v>
      </c>
      <c r="H100" t="s">
        <v>363</v>
      </c>
      <c r="I100" t="s">
        <v>364</v>
      </c>
      <c r="J100" s="1">
        <v>43.38</v>
      </c>
      <c r="K100" s="1">
        <v>29.6</v>
      </c>
      <c r="L100" s="1">
        <v>34.619999999999997</v>
      </c>
      <c r="O100" s="5">
        <f t="shared" si="6"/>
        <v>1.0706018518249039E-2</v>
      </c>
      <c r="P100" s="5">
        <f t="shared" si="7"/>
        <v>7.6736111077480018E-3</v>
      </c>
      <c r="Q100" s="6">
        <f>1440*$O100</f>
        <v>15.416666666278616</v>
      </c>
      <c r="R100" s="6">
        <f>1440*$P100</f>
        <v>11.049999995157123</v>
      </c>
    </row>
    <row r="101" spans="1:18">
      <c r="A101" t="s">
        <v>49</v>
      </c>
      <c r="B101" t="s">
        <v>349</v>
      </c>
      <c r="C101" t="s">
        <v>13</v>
      </c>
      <c r="D101" t="s">
        <v>35</v>
      </c>
      <c r="E101" t="s">
        <v>50</v>
      </c>
      <c r="F101" s="1">
        <v>8</v>
      </c>
      <c r="G101" s="1">
        <v>16</v>
      </c>
      <c r="H101" t="s">
        <v>365</v>
      </c>
      <c r="I101" t="s">
        <v>366</v>
      </c>
      <c r="J101" s="1">
        <v>35.25</v>
      </c>
      <c r="K101" s="1">
        <v>28.66</v>
      </c>
      <c r="L101" s="1">
        <v>33.03</v>
      </c>
      <c r="M101" t="s">
        <v>367</v>
      </c>
      <c r="N101" t="s">
        <v>368</v>
      </c>
      <c r="O101" s="4">
        <f t="shared" si="6"/>
        <v>45944.153275462966</v>
      </c>
      <c r="P101" s="4">
        <f t="shared" si="7"/>
        <v>45944.153275462966</v>
      </c>
    </row>
    <row r="102" spans="1:18">
      <c r="A102" t="s">
        <v>233</v>
      </c>
      <c r="B102" t="s">
        <v>369</v>
      </c>
      <c r="C102" t="s">
        <v>13</v>
      </c>
      <c r="D102" t="s">
        <v>35</v>
      </c>
      <c r="E102" t="s">
        <v>15</v>
      </c>
      <c r="F102" s="1">
        <v>3</v>
      </c>
      <c r="G102" s="1">
        <v>8</v>
      </c>
      <c r="H102" t="s">
        <v>370</v>
      </c>
      <c r="I102" t="s">
        <v>371</v>
      </c>
      <c r="J102" s="1">
        <v>100.92</v>
      </c>
      <c r="K102" s="1">
        <v>105.23</v>
      </c>
      <c r="L102" s="1">
        <v>101.5</v>
      </c>
      <c r="O102" s="5">
        <f t="shared" si="6"/>
        <v>2.9745370411546901E-3</v>
      </c>
      <c r="P102" s="5">
        <f t="shared" si="7"/>
        <v>5.671296312357299E-4</v>
      </c>
      <c r="Q102" s="6">
        <f>1440*$O102</f>
        <v>4.2833333392627537</v>
      </c>
      <c r="R102" s="6">
        <f>1440*$P102</f>
        <v>0.81666666897945106</v>
      </c>
    </row>
    <row r="103" spans="1:18">
      <c r="A103" t="s">
        <v>233</v>
      </c>
      <c r="B103" t="s">
        <v>369</v>
      </c>
      <c r="C103" t="s">
        <v>13</v>
      </c>
      <c r="D103" t="s">
        <v>35</v>
      </c>
      <c r="E103" t="s">
        <v>15</v>
      </c>
      <c r="F103" s="1">
        <v>3</v>
      </c>
      <c r="G103" s="1">
        <v>7</v>
      </c>
      <c r="H103" t="s">
        <v>372</v>
      </c>
      <c r="I103" t="s">
        <v>373</v>
      </c>
      <c r="J103" s="1">
        <v>101.12</v>
      </c>
      <c r="K103" s="1">
        <v>105.92</v>
      </c>
      <c r="L103" s="1">
        <v>102.47</v>
      </c>
      <c r="M103" t="s">
        <v>374</v>
      </c>
      <c r="N103" t="s">
        <v>375</v>
      </c>
      <c r="O103" s="4">
        <f t="shared" si="6"/>
        <v>45943.167372685188</v>
      </c>
      <c r="P103" s="4">
        <f t="shared" si="7"/>
        <v>45943.167372685188</v>
      </c>
    </row>
    <row r="104" spans="1:18">
      <c r="A104" t="s">
        <v>65</v>
      </c>
      <c r="B104" t="s">
        <v>369</v>
      </c>
      <c r="C104" t="s">
        <v>13</v>
      </c>
      <c r="D104" t="s">
        <v>35</v>
      </c>
      <c r="E104" t="s">
        <v>27</v>
      </c>
      <c r="F104" s="1">
        <v>3</v>
      </c>
      <c r="G104" s="1">
        <v>8</v>
      </c>
      <c r="H104" t="s">
        <v>376</v>
      </c>
      <c r="I104" t="s">
        <v>377</v>
      </c>
      <c r="J104" s="1">
        <v>100.5</v>
      </c>
      <c r="K104" s="1">
        <v>102.52</v>
      </c>
      <c r="L104" s="1">
        <v>105.62</v>
      </c>
      <c r="O104" s="5">
        <f t="shared" si="6"/>
        <v>1.4895833330228925E-2</v>
      </c>
      <c r="P104" s="5">
        <f t="shared" si="7"/>
        <v>1.1759259257814847E-2</v>
      </c>
      <c r="Q104" s="6">
        <f>1440*$O104</f>
        <v>21.449999995529652</v>
      </c>
      <c r="R104" s="6">
        <f>1440*$P104</f>
        <v>16.93333333125338</v>
      </c>
    </row>
    <row r="105" spans="1:18">
      <c r="A105" t="s">
        <v>65</v>
      </c>
      <c r="B105" t="s">
        <v>369</v>
      </c>
      <c r="C105" t="s">
        <v>13</v>
      </c>
      <c r="D105" t="s">
        <v>35</v>
      </c>
      <c r="E105" t="s">
        <v>27</v>
      </c>
      <c r="F105" s="1">
        <v>3</v>
      </c>
      <c r="G105" s="1">
        <v>7</v>
      </c>
      <c r="H105" t="s">
        <v>378</v>
      </c>
      <c r="I105" t="s">
        <v>379</v>
      </c>
      <c r="J105" s="1">
        <v>98.12</v>
      </c>
      <c r="K105" s="1">
        <v>103.26</v>
      </c>
      <c r="L105" s="1">
        <v>107.77</v>
      </c>
      <c r="M105" t="s">
        <v>380</v>
      </c>
      <c r="N105" t="s">
        <v>381</v>
      </c>
      <c r="O105" s="4">
        <f t="shared" si="6"/>
        <v>45943.782858796294</v>
      </c>
      <c r="P105" s="4">
        <f t="shared" si="7"/>
        <v>45943.782858796294</v>
      </c>
    </row>
    <row r="106" spans="1:18">
      <c r="A106" t="s">
        <v>198</v>
      </c>
      <c r="B106" t="s">
        <v>369</v>
      </c>
      <c r="C106" t="s">
        <v>13</v>
      </c>
      <c r="D106" t="s">
        <v>35</v>
      </c>
      <c r="E106" t="s">
        <v>50</v>
      </c>
      <c r="F106" s="1">
        <v>3</v>
      </c>
      <c r="G106" s="1">
        <v>8</v>
      </c>
      <c r="H106" t="s">
        <v>382</v>
      </c>
      <c r="I106" t="s">
        <v>383</v>
      </c>
      <c r="J106" s="1">
        <v>34.130000000000003</v>
      </c>
      <c r="K106" s="1">
        <v>32.56</v>
      </c>
      <c r="L106" s="1">
        <v>33.5</v>
      </c>
      <c r="O106" s="5">
        <f t="shared" si="6"/>
        <v>1.7708333325572312E-3</v>
      </c>
      <c r="P106" s="5">
        <f t="shared" si="7"/>
        <v>9.3750000087311491E-4</v>
      </c>
      <c r="Q106" s="6">
        <f>1440*$O106</f>
        <v>2.5499999988824129</v>
      </c>
      <c r="R106" s="6">
        <f>1440*$P106</f>
        <v>1.3500000012572855</v>
      </c>
    </row>
    <row r="107" spans="1:18">
      <c r="A107" t="s">
        <v>198</v>
      </c>
      <c r="B107" t="s">
        <v>369</v>
      </c>
      <c r="C107" t="s">
        <v>13</v>
      </c>
      <c r="D107" t="s">
        <v>35</v>
      </c>
      <c r="E107" t="s">
        <v>50</v>
      </c>
      <c r="F107" s="1">
        <v>3</v>
      </c>
      <c r="G107" s="1">
        <v>7</v>
      </c>
      <c r="H107" t="s">
        <v>384</v>
      </c>
      <c r="I107" t="s">
        <v>385</v>
      </c>
      <c r="J107" s="1">
        <v>33.17</v>
      </c>
      <c r="K107" s="1">
        <v>32.46</v>
      </c>
      <c r="L107" s="1">
        <v>33.65</v>
      </c>
      <c r="M107" t="s">
        <v>386</v>
      </c>
      <c r="N107" t="s">
        <v>387</v>
      </c>
      <c r="O107" s="4">
        <f t="shared" si="6"/>
        <v>45944.083449074074</v>
      </c>
      <c r="P107" s="4">
        <f t="shared" si="7"/>
        <v>45944.083449074074</v>
      </c>
    </row>
    <row r="108" spans="1:18">
      <c r="A108" t="s">
        <v>388</v>
      </c>
      <c r="B108" t="s">
        <v>389</v>
      </c>
      <c r="C108" t="s">
        <v>13</v>
      </c>
      <c r="D108" t="s">
        <v>19</v>
      </c>
      <c r="E108" t="s">
        <v>15</v>
      </c>
      <c r="F108" s="1">
        <v>13</v>
      </c>
      <c r="G108" s="1">
        <v>13</v>
      </c>
      <c r="H108" t="s">
        <v>390</v>
      </c>
      <c r="I108" t="s">
        <v>391</v>
      </c>
      <c r="J108" s="1">
        <v>125.3</v>
      </c>
      <c r="K108" s="1">
        <v>99.31</v>
      </c>
      <c r="L108" s="1">
        <v>104.03</v>
      </c>
      <c r="O108" s="5">
        <f t="shared" si="6"/>
        <v>1.9050925926421769E-2</v>
      </c>
      <c r="P108" s="5">
        <f t="shared" si="7"/>
        <v>1.5625E-2</v>
      </c>
      <c r="Q108" s="6">
        <f>1440*$O108</f>
        <v>27.433333334047347</v>
      </c>
      <c r="R108" s="6">
        <f>1440*$P108</f>
        <v>22.5</v>
      </c>
    </row>
    <row r="109" spans="1:18">
      <c r="A109" t="s">
        <v>388</v>
      </c>
      <c r="B109" t="s">
        <v>389</v>
      </c>
      <c r="C109" t="s">
        <v>13</v>
      </c>
      <c r="D109" t="s">
        <v>19</v>
      </c>
      <c r="E109" t="s">
        <v>15</v>
      </c>
      <c r="F109" s="1">
        <v>13</v>
      </c>
      <c r="G109" s="1">
        <v>12</v>
      </c>
      <c r="H109" t="s">
        <v>392</v>
      </c>
      <c r="I109" t="s">
        <v>393</v>
      </c>
      <c r="J109" s="1">
        <v>106.1</v>
      </c>
      <c r="K109" s="1">
        <v>98.69</v>
      </c>
      <c r="L109" s="1">
        <v>103.63</v>
      </c>
      <c r="M109" t="s">
        <v>394</v>
      </c>
      <c r="N109" t="s">
        <v>395</v>
      </c>
      <c r="O109" s="4">
        <f t="shared" si="6"/>
        <v>45943.405312499999</v>
      </c>
      <c r="P109" s="4">
        <f t="shared" si="7"/>
        <v>45943.405312499999</v>
      </c>
    </row>
    <row r="110" spans="1:18">
      <c r="A110" t="s">
        <v>396</v>
      </c>
      <c r="B110" t="s">
        <v>389</v>
      </c>
      <c r="C110" t="s">
        <v>13</v>
      </c>
      <c r="D110" t="s">
        <v>19</v>
      </c>
      <c r="E110" t="s">
        <v>27</v>
      </c>
      <c r="F110" s="1">
        <v>13</v>
      </c>
      <c r="G110" s="1">
        <v>12</v>
      </c>
      <c r="H110" t="s">
        <v>397</v>
      </c>
      <c r="I110" t="s">
        <v>398</v>
      </c>
      <c r="J110" s="1">
        <v>97.4</v>
      </c>
      <c r="K110" s="1">
        <v>109.91</v>
      </c>
      <c r="L110" s="1">
        <v>111.1</v>
      </c>
      <c r="O110" s="5">
        <f t="shared" si="6"/>
        <v>7.5115740764886141E-3</v>
      </c>
      <c r="P110" s="5">
        <f t="shared" si="7"/>
        <v>8.9351851856918074E-3</v>
      </c>
      <c r="Q110" s="6">
        <f>1440*$O110</f>
        <v>10.816666670143604</v>
      </c>
      <c r="R110" s="6">
        <f>1440*$P110</f>
        <v>12.866666667396203</v>
      </c>
    </row>
    <row r="111" spans="1:18">
      <c r="A111" t="s">
        <v>396</v>
      </c>
      <c r="B111" t="s">
        <v>389</v>
      </c>
      <c r="C111" t="s">
        <v>13</v>
      </c>
      <c r="D111" t="s">
        <v>19</v>
      </c>
      <c r="E111" t="s">
        <v>27</v>
      </c>
      <c r="F111" s="1">
        <v>13</v>
      </c>
      <c r="G111" s="1">
        <v>11</v>
      </c>
      <c r="H111" t="s">
        <v>399</v>
      </c>
      <c r="I111" t="s">
        <v>400</v>
      </c>
      <c r="J111" s="1">
        <v>118.97</v>
      </c>
      <c r="K111" s="1">
        <v>109.01</v>
      </c>
      <c r="L111" s="1">
        <v>111.06</v>
      </c>
      <c r="M111" t="s">
        <v>401</v>
      </c>
      <c r="N111" t="s">
        <v>402</v>
      </c>
      <c r="O111" s="4">
        <f t="shared" si="6"/>
        <v>45944.480219907404</v>
      </c>
      <c r="P111" s="4">
        <f t="shared" si="7"/>
        <v>45944.480219907404</v>
      </c>
    </row>
    <row r="112" spans="1:18">
      <c r="A112" t="s">
        <v>95</v>
      </c>
      <c r="B112" t="s">
        <v>403</v>
      </c>
      <c r="C112" t="s">
        <v>13</v>
      </c>
      <c r="D112" t="s">
        <v>19</v>
      </c>
      <c r="E112" t="s">
        <v>15</v>
      </c>
      <c r="F112" s="1">
        <v>12</v>
      </c>
      <c r="G112" s="1">
        <v>13</v>
      </c>
      <c r="H112" t="s">
        <v>404</v>
      </c>
      <c r="I112" t="s">
        <v>405</v>
      </c>
      <c r="J112" s="1">
        <v>125.05</v>
      </c>
      <c r="K112" s="1">
        <v>95.73</v>
      </c>
      <c r="L112" s="1">
        <v>102.07</v>
      </c>
      <c r="O112" s="5">
        <f t="shared" si="6"/>
        <v>2.1307870367309079E-2</v>
      </c>
      <c r="P112" s="5">
        <f t="shared" si="7"/>
        <v>1.6180555554456078E-2</v>
      </c>
      <c r="Q112" s="6">
        <f>1440*$O112</f>
        <v>30.683333328925073</v>
      </c>
      <c r="R112" s="6">
        <f>1440*$P112</f>
        <v>23.299999998416752</v>
      </c>
    </row>
    <row r="113" spans="1:18">
      <c r="A113" t="s">
        <v>95</v>
      </c>
      <c r="B113" t="s">
        <v>403</v>
      </c>
      <c r="C113" t="s">
        <v>13</v>
      </c>
      <c r="D113" t="s">
        <v>19</v>
      </c>
      <c r="E113" t="s">
        <v>15</v>
      </c>
      <c r="F113" s="1">
        <v>12</v>
      </c>
      <c r="G113" s="1">
        <v>12</v>
      </c>
      <c r="H113" t="s">
        <v>406</v>
      </c>
      <c r="I113" t="s">
        <v>407</v>
      </c>
      <c r="J113" s="1">
        <v>102.07</v>
      </c>
      <c r="K113" s="1">
        <v>95.1</v>
      </c>
      <c r="L113" s="1">
        <v>102.48</v>
      </c>
      <c r="M113" t="s">
        <v>408</v>
      </c>
      <c r="N113" t="s">
        <v>409</v>
      </c>
      <c r="O113" s="4">
        <f t="shared" si="6"/>
        <v>45944.431608796294</v>
      </c>
      <c r="P113" s="4">
        <f t="shared" si="7"/>
        <v>45944.431608796294</v>
      </c>
    </row>
    <row r="114" spans="1:18">
      <c r="A114" t="s">
        <v>254</v>
      </c>
      <c r="B114" t="s">
        <v>410</v>
      </c>
      <c r="C114" t="s">
        <v>13</v>
      </c>
      <c r="D114" t="s">
        <v>19</v>
      </c>
      <c r="E114" t="s">
        <v>15</v>
      </c>
      <c r="F114" s="1">
        <v>12</v>
      </c>
      <c r="G114" s="1">
        <v>12</v>
      </c>
      <c r="H114" t="s">
        <v>411</v>
      </c>
      <c r="I114" t="s">
        <v>412</v>
      </c>
      <c r="J114" s="1">
        <v>101.8</v>
      </c>
      <c r="K114" s="1">
        <v>103.93</v>
      </c>
      <c r="L114" s="1">
        <v>103.8</v>
      </c>
      <c r="O114" s="5">
        <f t="shared" si="6"/>
        <v>8.1018518540076911E-4</v>
      </c>
      <c r="P114" s="5">
        <f t="shared" si="7"/>
        <v>3.5879630013369024E-4</v>
      </c>
      <c r="Q114" s="6">
        <f>1440*$O114</f>
        <v>1.1666666669771075</v>
      </c>
      <c r="R114" s="6">
        <f>1440*$P114</f>
        <v>0.51666667219251394</v>
      </c>
    </row>
    <row r="115" spans="1:18">
      <c r="A115" t="s">
        <v>254</v>
      </c>
      <c r="B115" t="s">
        <v>410</v>
      </c>
      <c r="C115" t="s">
        <v>13</v>
      </c>
      <c r="D115" t="s">
        <v>19</v>
      </c>
      <c r="E115" t="s">
        <v>15</v>
      </c>
      <c r="F115" s="1">
        <v>12</v>
      </c>
      <c r="G115" s="1">
        <v>11</v>
      </c>
      <c r="H115" t="s">
        <v>413</v>
      </c>
      <c r="I115" t="s">
        <v>414</v>
      </c>
      <c r="J115" s="1">
        <v>106.1</v>
      </c>
      <c r="K115" s="1">
        <v>103.72</v>
      </c>
      <c r="L115" s="1">
        <v>103.07</v>
      </c>
      <c r="M115" t="s">
        <v>415</v>
      </c>
      <c r="N115" t="s">
        <v>416</v>
      </c>
      <c r="O115" s="4">
        <f t="shared" si="6"/>
        <v>45944.187037037038</v>
      </c>
      <c r="P115" s="4">
        <f t="shared" si="7"/>
        <v>45944.187037037038</v>
      </c>
    </row>
    <row r="116" spans="1:18">
      <c r="A116" t="s">
        <v>417</v>
      </c>
      <c r="B116" t="s">
        <v>410</v>
      </c>
      <c r="C116" t="s">
        <v>13</v>
      </c>
      <c r="D116" t="s">
        <v>19</v>
      </c>
      <c r="E116" t="s">
        <v>27</v>
      </c>
      <c r="F116" s="1">
        <v>12</v>
      </c>
      <c r="G116" s="1">
        <v>2</v>
      </c>
      <c r="H116" t="s">
        <v>418</v>
      </c>
      <c r="I116" t="s">
        <v>419</v>
      </c>
      <c r="J116" s="1">
        <v>109.28</v>
      </c>
      <c r="K116" s="1">
        <v>101.15</v>
      </c>
      <c r="L116" s="1">
        <v>101.15</v>
      </c>
      <c r="O116" s="5">
        <f t="shared" si="6"/>
        <v>45944.555752314816</v>
      </c>
      <c r="P116" s="5">
        <f t="shared" si="7"/>
        <v>45944.555752314816</v>
      </c>
      <c r="Q116" s="6">
        <f t="shared" ref="Q116:Q118" si="12">1440*$O116</f>
        <v>66160160.283333339</v>
      </c>
      <c r="R116" s="6">
        <f t="shared" ref="R116:R118" si="13">1440*$P116</f>
        <v>66160160.283333339</v>
      </c>
    </row>
    <row r="117" spans="1:18">
      <c r="A117" t="s">
        <v>417</v>
      </c>
      <c r="B117" t="s">
        <v>410</v>
      </c>
      <c r="C117" t="s">
        <v>13</v>
      </c>
      <c r="D117" t="s">
        <v>19</v>
      </c>
      <c r="E117" t="s">
        <v>27</v>
      </c>
      <c r="F117" s="1">
        <v>12</v>
      </c>
      <c r="G117" s="1">
        <v>1</v>
      </c>
      <c r="H117" t="s">
        <v>420</v>
      </c>
      <c r="I117" t="s">
        <v>421</v>
      </c>
      <c r="J117" s="1">
        <v>101.15</v>
      </c>
      <c r="K117" t="s">
        <v>16</v>
      </c>
      <c r="L117" t="s">
        <v>16</v>
      </c>
      <c r="O117" s="5">
        <f t="shared" si="6"/>
        <v>45944.479363425926</v>
      </c>
      <c r="P117" s="5">
        <f t="shared" si="7"/>
        <v>45944.479363425926</v>
      </c>
      <c r="Q117" s="6">
        <f t="shared" si="12"/>
        <v>66160050.283333331</v>
      </c>
      <c r="R117" s="6">
        <f t="shared" si="13"/>
        <v>66160050.283333331</v>
      </c>
    </row>
    <row r="118" spans="1:18">
      <c r="A118" t="s">
        <v>33</v>
      </c>
      <c r="B118" t="s">
        <v>422</v>
      </c>
      <c r="C118" t="s">
        <v>13</v>
      </c>
      <c r="D118" t="s">
        <v>19</v>
      </c>
      <c r="E118" t="s">
        <v>15</v>
      </c>
      <c r="F118" s="1">
        <v>13</v>
      </c>
      <c r="G118" s="1">
        <v>13</v>
      </c>
      <c r="H118" t="s">
        <v>423</v>
      </c>
      <c r="I118" t="s">
        <v>424</v>
      </c>
      <c r="J118" s="1">
        <v>118.5</v>
      </c>
      <c r="K118" s="1">
        <v>85.43</v>
      </c>
      <c r="L118" s="1">
        <v>97.24</v>
      </c>
      <c r="O118" s="5">
        <f t="shared" si="6"/>
        <v>2.417824073927477E-2</v>
      </c>
      <c r="P118" s="5">
        <f t="shared" si="7"/>
        <v>1.5034722222480923E-2</v>
      </c>
      <c r="Q118" s="6">
        <f t="shared" si="12"/>
        <v>34.816666664555669</v>
      </c>
      <c r="R118" s="6">
        <f t="shared" si="13"/>
        <v>21.650000000372529</v>
      </c>
    </row>
    <row r="119" spans="1:18">
      <c r="A119" t="s">
        <v>33</v>
      </c>
      <c r="B119" t="s">
        <v>422</v>
      </c>
      <c r="C119" t="s">
        <v>13</v>
      </c>
      <c r="D119" t="s">
        <v>19</v>
      </c>
      <c r="E119" t="s">
        <v>15</v>
      </c>
      <c r="F119" s="1">
        <v>13</v>
      </c>
      <c r="G119" s="1">
        <v>12</v>
      </c>
      <c r="H119" t="s">
        <v>425</v>
      </c>
      <c r="I119" t="s">
        <v>426</v>
      </c>
      <c r="J119" s="1">
        <v>96.63</v>
      </c>
      <c r="K119" s="1">
        <v>84.41</v>
      </c>
      <c r="L119" s="1">
        <v>97.57</v>
      </c>
      <c r="M119" t="s">
        <v>427</v>
      </c>
      <c r="N119" t="s">
        <v>428</v>
      </c>
      <c r="O119" s="4">
        <f t="shared" si="6"/>
        <v>45944.046666666669</v>
      </c>
      <c r="P119" s="4">
        <f t="shared" si="7"/>
        <v>45944.046666666669</v>
      </c>
    </row>
    <row r="120" spans="1:18">
      <c r="A120" t="s">
        <v>42</v>
      </c>
      <c r="B120" t="s">
        <v>422</v>
      </c>
      <c r="C120" t="s">
        <v>13</v>
      </c>
      <c r="D120" t="s">
        <v>19</v>
      </c>
      <c r="E120" t="s">
        <v>27</v>
      </c>
      <c r="F120" s="1">
        <v>13</v>
      </c>
      <c r="G120" s="1">
        <v>5</v>
      </c>
      <c r="H120" t="s">
        <v>429</v>
      </c>
      <c r="I120" t="s">
        <v>430</v>
      </c>
      <c r="J120" s="1">
        <v>88.45</v>
      </c>
      <c r="K120" s="1">
        <v>86.66</v>
      </c>
      <c r="L120" s="1">
        <v>91.83</v>
      </c>
      <c r="O120" s="5">
        <f t="shared" si="6"/>
        <v>5.6250000052386895E-3</v>
      </c>
      <c r="P120" s="5">
        <f t="shared" si="7"/>
        <v>5.6712962978053838E-3</v>
      </c>
      <c r="Q120" s="6">
        <f>1440*$O120</f>
        <v>8.1000000075437129</v>
      </c>
      <c r="R120" s="6">
        <f>1440*$P120</f>
        <v>8.1666666688397527</v>
      </c>
    </row>
    <row r="121" spans="1:18">
      <c r="A121" t="s">
        <v>42</v>
      </c>
      <c r="B121" t="s">
        <v>422</v>
      </c>
      <c r="C121" t="s">
        <v>13</v>
      </c>
      <c r="D121" t="s">
        <v>19</v>
      </c>
      <c r="E121" t="s">
        <v>27</v>
      </c>
      <c r="F121" s="1">
        <v>13</v>
      </c>
      <c r="G121" s="1">
        <v>4</v>
      </c>
      <c r="H121" t="s">
        <v>431</v>
      </c>
      <c r="I121" t="s">
        <v>432</v>
      </c>
      <c r="J121" s="1">
        <v>102.53</v>
      </c>
      <c r="K121" s="1">
        <v>81.37</v>
      </c>
      <c r="L121" s="1">
        <v>81.3</v>
      </c>
      <c r="M121" t="s">
        <v>433</v>
      </c>
      <c r="N121" t="s">
        <v>434</v>
      </c>
      <c r="O121" s="4">
        <f t="shared" si="6"/>
        <v>45944.420046296298</v>
      </c>
      <c r="P121" s="4">
        <f t="shared" si="7"/>
        <v>45944.420046296298</v>
      </c>
    </row>
    <row r="122" spans="1:18">
      <c r="A122" t="s">
        <v>388</v>
      </c>
      <c r="B122" t="s">
        <v>435</v>
      </c>
      <c r="C122" t="s">
        <v>13</v>
      </c>
      <c r="D122" t="s">
        <v>436</v>
      </c>
      <c r="E122" t="s">
        <v>15</v>
      </c>
      <c r="F122" s="1">
        <v>10</v>
      </c>
      <c r="G122" s="1">
        <v>15</v>
      </c>
      <c r="H122" t="s">
        <v>437</v>
      </c>
      <c r="I122" t="s">
        <v>438</v>
      </c>
      <c r="J122" s="1">
        <v>2.4</v>
      </c>
      <c r="K122" s="1">
        <v>25.79</v>
      </c>
      <c r="L122" s="1">
        <v>4.2</v>
      </c>
      <c r="O122" s="5">
        <f t="shared" si="6"/>
        <v>1.7789351848477963E-2</v>
      </c>
      <c r="P122" s="5">
        <f t="shared" si="7"/>
        <v>1.111111108912155E-3</v>
      </c>
      <c r="Q122" s="6">
        <f>1440*$O122</f>
        <v>25.616666661808267</v>
      </c>
      <c r="R122" s="6">
        <f>1440*$P122</f>
        <v>1.5999999968335032</v>
      </c>
    </row>
    <row r="123" spans="1:18">
      <c r="A123" t="s">
        <v>388</v>
      </c>
      <c r="B123" t="s">
        <v>435</v>
      </c>
      <c r="C123" t="s">
        <v>13</v>
      </c>
      <c r="D123" t="s">
        <v>436</v>
      </c>
      <c r="E123" t="s">
        <v>15</v>
      </c>
      <c r="F123" s="1">
        <v>10</v>
      </c>
      <c r="G123" s="1">
        <v>14</v>
      </c>
      <c r="H123" t="s">
        <v>439</v>
      </c>
      <c r="I123" t="s">
        <v>440</v>
      </c>
      <c r="J123" s="1">
        <v>1.35</v>
      </c>
      <c r="K123" s="1">
        <v>28.84</v>
      </c>
      <c r="L123" s="1">
        <v>4.83</v>
      </c>
      <c r="M123" t="s">
        <v>441</v>
      </c>
      <c r="N123" t="s">
        <v>442</v>
      </c>
      <c r="O123" s="4">
        <f t="shared" si="6"/>
        <v>45943.526354166665</v>
      </c>
      <c r="P123" s="4">
        <f t="shared" si="7"/>
        <v>45943.526354166665</v>
      </c>
    </row>
    <row r="124" spans="1:18">
      <c r="A124" t="s">
        <v>149</v>
      </c>
      <c r="B124" t="s">
        <v>435</v>
      </c>
      <c r="C124" t="s">
        <v>13</v>
      </c>
      <c r="D124" t="s">
        <v>436</v>
      </c>
      <c r="E124" t="s">
        <v>27</v>
      </c>
      <c r="F124" s="1">
        <v>10</v>
      </c>
      <c r="G124" s="1">
        <v>15</v>
      </c>
      <c r="H124" t="s">
        <v>443</v>
      </c>
      <c r="I124" t="s">
        <v>444</v>
      </c>
      <c r="J124" s="1">
        <v>101.65</v>
      </c>
      <c r="K124" s="1">
        <v>107.25</v>
      </c>
      <c r="L124" s="1">
        <v>122.78</v>
      </c>
      <c r="O124" s="5">
        <f t="shared" si="6"/>
        <v>9.2499999998835847E-2</v>
      </c>
      <c r="P124" s="5">
        <f t="shared" si="7"/>
        <v>7.9826388886431232E-2</v>
      </c>
      <c r="Q124" s="6">
        <f>1440*$O124</f>
        <v>133.19999999832362</v>
      </c>
      <c r="R124" s="6">
        <f>1440*$P124</f>
        <v>114.94999999646097</v>
      </c>
    </row>
    <row r="125" spans="1:18">
      <c r="A125" t="s">
        <v>149</v>
      </c>
      <c r="B125" t="s">
        <v>435</v>
      </c>
      <c r="C125" t="s">
        <v>13</v>
      </c>
      <c r="D125" t="s">
        <v>436</v>
      </c>
      <c r="E125" t="s">
        <v>27</v>
      </c>
      <c r="F125" s="1">
        <v>10</v>
      </c>
      <c r="G125" s="1">
        <v>14</v>
      </c>
      <c r="H125" t="s">
        <v>445</v>
      </c>
      <c r="I125" t="s">
        <v>446</v>
      </c>
      <c r="J125" s="1">
        <v>134.35</v>
      </c>
      <c r="K125" s="1">
        <v>103.86</v>
      </c>
      <c r="L125" s="1">
        <v>122.11</v>
      </c>
      <c r="M125" t="s">
        <v>447</v>
      </c>
      <c r="N125" t="s">
        <v>448</v>
      </c>
      <c r="O125" s="4">
        <f t="shared" si="6"/>
        <v>45944.034247685187</v>
      </c>
      <c r="P125" s="4">
        <f t="shared" si="7"/>
        <v>45944.034247685187</v>
      </c>
    </row>
    <row r="126" spans="1:18">
      <c r="A126" t="s">
        <v>282</v>
      </c>
      <c r="B126" t="s">
        <v>435</v>
      </c>
      <c r="C126" t="s">
        <v>13</v>
      </c>
      <c r="D126" t="s">
        <v>436</v>
      </c>
      <c r="E126" t="s">
        <v>50</v>
      </c>
      <c r="F126" s="1">
        <v>10</v>
      </c>
      <c r="G126" s="1">
        <v>12</v>
      </c>
      <c r="H126" t="s">
        <v>449</v>
      </c>
      <c r="I126" t="s">
        <v>450</v>
      </c>
      <c r="J126" s="1">
        <v>40.4</v>
      </c>
      <c r="K126" s="1">
        <v>34.31</v>
      </c>
      <c r="L126" s="1">
        <v>33.44</v>
      </c>
      <c r="O126" s="5">
        <f t="shared" si="6"/>
        <v>5.9606481445371173E-3</v>
      </c>
      <c r="P126" s="5">
        <f t="shared" si="7"/>
        <v>6.7708333299378864E-3</v>
      </c>
      <c r="Q126" s="6">
        <f>1440*$O126</f>
        <v>8.583333328133449</v>
      </c>
      <c r="R126" s="6">
        <f>1440*$P126</f>
        <v>9.7499999951105565</v>
      </c>
    </row>
    <row r="127" spans="1:18">
      <c r="A127" t="s">
        <v>282</v>
      </c>
      <c r="B127" t="s">
        <v>435</v>
      </c>
      <c r="C127" t="s">
        <v>13</v>
      </c>
      <c r="D127" t="s">
        <v>436</v>
      </c>
      <c r="E127" t="s">
        <v>50</v>
      </c>
      <c r="F127" s="1">
        <v>10</v>
      </c>
      <c r="G127" s="1">
        <v>11</v>
      </c>
      <c r="H127" t="s">
        <v>451</v>
      </c>
      <c r="I127" t="s">
        <v>452</v>
      </c>
      <c r="J127" s="1">
        <v>44.17</v>
      </c>
      <c r="K127" s="1">
        <v>32.340000000000003</v>
      </c>
      <c r="L127" s="1">
        <v>31.17</v>
      </c>
      <c r="M127" t="s">
        <v>453</v>
      </c>
      <c r="N127" t="s">
        <v>454</v>
      </c>
      <c r="O127" s="4">
        <f t="shared" si="6"/>
        <v>45944.511388888888</v>
      </c>
      <c r="P127" s="4">
        <f t="shared" si="7"/>
        <v>45944.511388888888</v>
      </c>
    </row>
    <row r="128" spans="1:18">
      <c r="A128" t="s">
        <v>130</v>
      </c>
      <c r="B128" t="s">
        <v>455</v>
      </c>
      <c r="C128" t="s">
        <v>13</v>
      </c>
      <c r="D128" t="s">
        <v>14</v>
      </c>
      <c r="E128" t="s">
        <v>15</v>
      </c>
      <c r="F128" s="1">
        <v>12</v>
      </c>
      <c r="G128" s="1">
        <v>10</v>
      </c>
      <c r="H128" t="s">
        <v>456</v>
      </c>
      <c r="I128" t="s">
        <v>457</v>
      </c>
      <c r="J128" s="1">
        <v>104.07</v>
      </c>
      <c r="K128" s="1">
        <v>105.41</v>
      </c>
      <c r="L128" s="1">
        <v>103.28</v>
      </c>
      <c r="O128" s="5">
        <f t="shared" si="6"/>
        <v>8.217592621804215E-4</v>
      </c>
      <c r="P128" s="5">
        <f t="shared" si="7"/>
        <v>7.8703703911742195E-4</v>
      </c>
      <c r="Q128" s="6">
        <f>1440*$O128</f>
        <v>1.183333337539807</v>
      </c>
      <c r="R128" s="6">
        <f>1440*$P128</f>
        <v>1.1333333363290876</v>
      </c>
    </row>
    <row r="129" spans="1:18">
      <c r="A129" t="s">
        <v>130</v>
      </c>
      <c r="B129" t="s">
        <v>455</v>
      </c>
      <c r="C129" t="s">
        <v>13</v>
      </c>
      <c r="D129" t="s">
        <v>14</v>
      </c>
      <c r="E129" t="s">
        <v>15</v>
      </c>
      <c r="F129" s="1">
        <v>12</v>
      </c>
      <c r="G129" s="1">
        <v>9</v>
      </c>
      <c r="H129" t="s">
        <v>458</v>
      </c>
      <c r="I129" t="s">
        <v>459</v>
      </c>
      <c r="J129" s="1">
        <v>101.05</v>
      </c>
      <c r="K129" s="1">
        <v>105.95</v>
      </c>
      <c r="L129" s="1">
        <v>103.64</v>
      </c>
      <c r="M129" t="s">
        <v>460</v>
      </c>
      <c r="N129" t="s">
        <v>461</v>
      </c>
      <c r="O129" s="4">
        <f t="shared" si="6"/>
        <v>45944.472719907404</v>
      </c>
      <c r="P129" s="4">
        <f t="shared" si="7"/>
        <v>45944.472719907404</v>
      </c>
    </row>
    <row r="130" spans="1:18">
      <c r="A130" t="s">
        <v>388</v>
      </c>
      <c r="B130" t="s">
        <v>462</v>
      </c>
      <c r="C130" t="s">
        <v>13</v>
      </c>
      <c r="D130" t="s">
        <v>14</v>
      </c>
      <c r="E130" t="s">
        <v>15</v>
      </c>
      <c r="F130" s="1">
        <v>12</v>
      </c>
      <c r="G130" s="1">
        <v>4</v>
      </c>
      <c r="H130" t="s">
        <v>463</v>
      </c>
      <c r="I130" t="s">
        <v>464</v>
      </c>
      <c r="J130" s="1">
        <v>114.7</v>
      </c>
      <c r="K130" s="1">
        <v>103.46</v>
      </c>
      <c r="L130" s="1">
        <v>103.07</v>
      </c>
      <c r="O130" s="5">
        <f t="shared" si="6"/>
        <v>8.182870369637385E-3</v>
      </c>
      <c r="P130" s="5">
        <f t="shared" si="7"/>
        <v>8.182870369637385E-3</v>
      </c>
      <c r="Q130" s="6">
        <f>1440*$O130</f>
        <v>11.783333332277834</v>
      </c>
      <c r="R130" s="6">
        <f>1440*$P130</f>
        <v>11.783333332277834</v>
      </c>
    </row>
    <row r="131" spans="1:18">
      <c r="A131" t="s">
        <v>388</v>
      </c>
      <c r="B131" t="s">
        <v>462</v>
      </c>
      <c r="C131" t="s">
        <v>13</v>
      </c>
      <c r="D131" t="s">
        <v>14</v>
      </c>
      <c r="E131" t="s">
        <v>15</v>
      </c>
      <c r="F131" s="1">
        <v>12</v>
      </c>
      <c r="G131" s="1">
        <v>3</v>
      </c>
      <c r="H131" t="s">
        <v>465</v>
      </c>
      <c r="I131" t="s">
        <v>466</v>
      </c>
      <c r="J131" s="1">
        <v>103.07</v>
      </c>
      <c r="K131" s="1">
        <v>103.66</v>
      </c>
      <c r="L131" s="1">
        <v>103.66</v>
      </c>
      <c r="M131" t="s">
        <v>467</v>
      </c>
      <c r="N131" t="s">
        <v>467</v>
      </c>
      <c r="O131" s="4">
        <f t="shared" ref="O131:O194" si="14">IF(($M132-$I131) &lt; 0,($M132-$I131) * -1,($M132-$I131))</f>
        <v>45944.474780092591</v>
      </c>
      <c r="P131" s="4">
        <f t="shared" ref="P131:P194" si="15">IF(($N132-$I131) &lt; 0,($N132-$I131) * -1,($N132-$I131))</f>
        <v>45944.474780092591</v>
      </c>
    </row>
    <row r="132" spans="1:18">
      <c r="A132" t="s">
        <v>163</v>
      </c>
      <c r="B132" t="s">
        <v>468</v>
      </c>
      <c r="C132" t="s">
        <v>13</v>
      </c>
      <c r="D132" t="s">
        <v>19</v>
      </c>
      <c r="E132" t="s">
        <v>15</v>
      </c>
      <c r="F132" s="1">
        <v>13</v>
      </c>
      <c r="G132" s="1">
        <v>24</v>
      </c>
      <c r="H132" t="s">
        <v>469</v>
      </c>
      <c r="I132" t="s">
        <v>470</v>
      </c>
      <c r="J132" s="1">
        <v>102.25</v>
      </c>
      <c r="K132" s="1">
        <v>104.36</v>
      </c>
      <c r="L132" s="1">
        <v>102.81</v>
      </c>
      <c r="O132" s="5">
        <f t="shared" si="14"/>
        <v>8.217592621804215E-4</v>
      </c>
      <c r="P132" s="5">
        <f t="shared" si="15"/>
        <v>6.0185184702277184E-4</v>
      </c>
      <c r="Q132" s="6">
        <f>1440*$O132</f>
        <v>1.183333337539807</v>
      </c>
      <c r="R132" s="6">
        <f>1440*$P132</f>
        <v>0.86666665971279144</v>
      </c>
    </row>
    <row r="133" spans="1:18">
      <c r="A133" t="s">
        <v>163</v>
      </c>
      <c r="B133" t="s">
        <v>468</v>
      </c>
      <c r="C133" t="s">
        <v>13</v>
      </c>
      <c r="D133" t="s">
        <v>19</v>
      </c>
      <c r="E133" t="s">
        <v>15</v>
      </c>
      <c r="F133" s="1">
        <v>13</v>
      </c>
      <c r="G133" s="1">
        <v>23</v>
      </c>
      <c r="H133" t="s">
        <v>471</v>
      </c>
      <c r="I133" t="s">
        <v>472</v>
      </c>
      <c r="J133" s="1">
        <v>106.03</v>
      </c>
      <c r="K133" s="1">
        <v>104.2</v>
      </c>
      <c r="L133" s="1">
        <v>102.15</v>
      </c>
      <c r="M133" t="s">
        <v>473</v>
      </c>
      <c r="N133" t="s">
        <v>474</v>
      </c>
      <c r="O133" s="4">
        <f t="shared" si="14"/>
        <v>45943.662511574075</v>
      </c>
      <c r="P133" s="4">
        <f t="shared" si="15"/>
        <v>45943.662511574075</v>
      </c>
    </row>
    <row r="134" spans="1:18">
      <c r="A134" t="s">
        <v>356</v>
      </c>
      <c r="B134" t="s">
        <v>468</v>
      </c>
      <c r="C134" t="s">
        <v>13</v>
      </c>
      <c r="D134" t="s">
        <v>19</v>
      </c>
      <c r="E134" t="s">
        <v>27</v>
      </c>
      <c r="F134" s="1">
        <v>13</v>
      </c>
      <c r="G134" s="1">
        <v>11</v>
      </c>
      <c r="H134" t="s">
        <v>475</v>
      </c>
      <c r="I134" t="s">
        <v>476</v>
      </c>
      <c r="J134" s="1">
        <v>122.38</v>
      </c>
      <c r="K134" s="1">
        <v>118.03</v>
      </c>
      <c r="L134" s="1">
        <v>118.75</v>
      </c>
      <c r="O134" s="5">
        <f t="shared" si="14"/>
        <v>3.4027777801384218E-3</v>
      </c>
      <c r="P134" s="5">
        <f t="shared" si="15"/>
        <v>1.7708333325572312E-3</v>
      </c>
      <c r="Q134" s="6">
        <f>1440*$O134</f>
        <v>4.9000000033993274</v>
      </c>
      <c r="R134" s="6">
        <f>1440*$P134</f>
        <v>2.5499999988824129</v>
      </c>
    </row>
    <row r="135" spans="1:18">
      <c r="A135" t="s">
        <v>356</v>
      </c>
      <c r="B135" t="s">
        <v>468</v>
      </c>
      <c r="C135" t="s">
        <v>13</v>
      </c>
      <c r="D135" t="s">
        <v>19</v>
      </c>
      <c r="E135" t="s">
        <v>27</v>
      </c>
      <c r="F135" s="1">
        <v>13</v>
      </c>
      <c r="G135" s="1">
        <v>10</v>
      </c>
      <c r="H135" t="s">
        <v>477</v>
      </c>
      <c r="I135" t="s">
        <v>478</v>
      </c>
      <c r="J135" s="1">
        <v>116.5</v>
      </c>
      <c r="K135" s="1">
        <v>118.33</v>
      </c>
      <c r="L135" s="1">
        <v>120.68</v>
      </c>
      <c r="M135" t="s">
        <v>479</v>
      </c>
      <c r="N135" t="s">
        <v>480</v>
      </c>
      <c r="O135" s="4">
        <f t="shared" si="14"/>
        <v>45944.43545138889</v>
      </c>
      <c r="P135" s="4">
        <f t="shared" si="15"/>
        <v>45944.43545138889</v>
      </c>
    </row>
    <row r="136" spans="1:18">
      <c r="A136" t="s">
        <v>481</v>
      </c>
      <c r="B136" t="s">
        <v>482</v>
      </c>
      <c r="C136" t="s">
        <v>483</v>
      </c>
      <c r="D136" t="s">
        <v>184</v>
      </c>
      <c r="E136" t="s">
        <v>27</v>
      </c>
      <c r="F136" s="1">
        <v>22</v>
      </c>
      <c r="G136" s="1">
        <v>25</v>
      </c>
      <c r="H136" t="s">
        <v>484</v>
      </c>
      <c r="I136" t="s">
        <v>485</v>
      </c>
      <c r="J136" s="1">
        <v>99.25</v>
      </c>
      <c r="K136" s="1">
        <v>99.7</v>
      </c>
      <c r="L136" s="1">
        <v>98.77</v>
      </c>
      <c r="O136" s="5">
        <f t="shared" si="14"/>
        <v>3.0671296335640363E-3</v>
      </c>
      <c r="P136" s="5">
        <f t="shared" si="15"/>
        <v>3.7037037036498077E-3</v>
      </c>
      <c r="Q136" s="6">
        <f>1440*$O136</f>
        <v>4.4166666723322123</v>
      </c>
      <c r="R136" s="6">
        <f>1440*$P136</f>
        <v>5.3333333332557231</v>
      </c>
    </row>
    <row r="137" spans="1:18">
      <c r="A137" t="s">
        <v>481</v>
      </c>
      <c r="B137" t="s">
        <v>482</v>
      </c>
      <c r="C137" t="s">
        <v>483</v>
      </c>
      <c r="D137" t="s">
        <v>184</v>
      </c>
      <c r="E137" t="s">
        <v>27</v>
      </c>
      <c r="F137" s="1">
        <v>22</v>
      </c>
      <c r="G137" s="1">
        <v>24</v>
      </c>
      <c r="H137" t="s">
        <v>486</v>
      </c>
      <c r="I137" t="s">
        <v>487</v>
      </c>
      <c r="J137" s="1">
        <v>101.33</v>
      </c>
      <c r="K137" s="1">
        <v>99.62</v>
      </c>
      <c r="L137" s="1">
        <v>98.71</v>
      </c>
      <c r="M137" t="s">
        <v>488</v>
      </c>
      <c r="N137" t="s">
        <v>489</v>
      </c>
      <c r="O137" s="4">
        <f t="shared" si="14"/>
        <v>45943.844189814816</v>
      </c>
      <c r="P137" s="4">
        <f t="shared" si="15"/>
        <v>45943.844189814816</v>
      </c>
    </row>
    <row r="138" spans="1:18">
      <c r="A138" t="s">
        <v>481</v>
      </c>
      <c r="B138" t="s">
        <v>490</v>
      </c>
      <c r="C138" t="s">
        <v>483</v>
      </c>
      <c r="D138" t="s">
        <v>19</v>
      </c>
      <c r="E138" t="s">
        <v>27</v>
      </c>
      <c r="F138" s="1">
        <v>24</v>
      </c>
      <c r="G138" s="1">
        <v>9</v>
      </c>
      <c r="H138" t="s">
        <v>491</v>
      </c>
      <c r="I138" t="s">
        <v>492</v>
      </c>
      <c r="J138" s="1">
        <v>97.97</v>
      </c>
      <c r="K138" s="1">
        <v>98.99</v>
      </c>
      <c r="L138" s="1">
        <v>98.85</v>
      </c>
      <c r="O138" s="5">
        <f t="shared" si="14"/>
        <v>3.125000002910383E-4</v>
      </c>
      <c r="P138" s="5">
        <f t="shared" si="15"/>
        <v>1.7361111531499773E-4</v>
      </c>
      <c r="Q138" s="6">
        <f>1440*$O138</f>
        <v>0.45000000041909516</v>
      </c>
      <c r="R138" s="6">
        <f>1440*$P138</f>
        <v>0.25000000605359674</v>
      </c>
    </row>
    <row r="139" spans="1:18">
      <c r="A139" t="s">
        <v>481</v>
      </c>
      <c r="B139" t="s">
        <v>490</v>
      </c>
      <c r="C139" t="s">
        <v>483</v>
      </c>
      <c r="D139" t="s">
        <v>19</v>
      </c>
      <c r="E139" t="s">
        <v>27</v>
      </c>
      <c r="F139" s="1">
        <v>24</v>
      </c>
      <c r="G139" s="1">
        <v>8</v>
      </c>
      <c r="H139" t="s">
        <v>493</v>
      </c>
      <c r="I139" t="s">
        <v>494</v>
      </c>
      <c r="J139" s="1">
        <v>98.52</v>
      </c>
      <c r="K139" s="1">
        <v>99.07</v>
      </c>
      <c r="L139" s="1">
        <v>98.88</v>
      </c>
      <c r="M139" t="s">
        <v>495</v>
      </c>
      <c r="N139" t="s">
        <v>496</v>
      </c>
      <c r="O139" s="4">
        <f t="shared" si="14"/>
        <v>45944.422731481478</v>
      </c>
      <c r="P139" s="4">
        <f t="shared" si="15"/>
        <v>45944.422731481478</v>
      </c>
    </row>
    <row r="140" spans="1:18">
      <c r="A140" t="s">
        <v>497</v>
      </c>
      <c r="B140" t="s">
        <v>498</v>
      </c>
      <c r="C140" t="s">
        <v>483</v>
      </c>
      <c r="D140" t="s">
        <v>19</v>
      </c>
      <c r="E140" t="s">
        <v>27</v>
      </c>
      <c r="F140" s="1">
        <v>25</v>
      </c>
      <c r="G140" s="1">
        <v>19</v>
      </c>
      <c r="H140" t="s">
        <v>499</v>
      </c>
      <c r="I140" t="s">
        <v>500</v>
      </c>
      <c r="J140" s="1">
        <v>98.02</v>
      </c>
      <c r="K140" s="1">
        <v>100.55</v>
      </c>
      <c r="L140" s="1">
        <v>99.33</v>
      </c>
      <c r="O140" s="5">
        <f t="shared" si="14"/>
        <v>1.6423611115897074E-2</v>
      </c>
      <c r="P140" s="5">
        <f t="shared" si="15"/>
        <v>1.732638889370719E-2</v>
      </c>
      <c r="Q140" s="6">
        <f>1440*$O140</f>
        <v>23.650000006891787</v>
      </c>
      <c r="R140" s="6">
        <f>1440*$P140</f>
        <v>24.950000006938353</v>
      </c>
    </row>
    <row r="141" spans="1:18">
      <c r="A141" t="s">
        <v>497</v>
      </c>
      <c r="B141" t="s">
        <v>498</v>
      </c>
      <c r="C141" t="s">
        <v>483</v>
      </c>
      <c r="D141" t="s">
        <v>19</v>
      </c>
      <c r="E141" t="s">
        <v>27</v>
      </c>
      <c r="F141" s="1">
        <v>25</v>
      </c>
      <c r="G141" s="1">
        <v>18</v>
      </c>
      <c r="H141" t="s">
        <v>501</v>
      </c>
      <c r="I141" t="s">
        <v>502</v>
      </c>
      <c r="J141" s="1">
        <v>98.45</v>
      </c>
      <c r="K141" s="1">
        <v>100.67</v>
      </c>
      <c r="L141" s="1">
        <v>99.37</v>
      </c>
      <c r="M141" t="s">
        <v>503</v>
      </c>
      <c r="N141" t="s">
        <v>504</v>
      </c>
      <c r="O141" s="4">
        <f t="shared" si="14"/>
        <v>45944.44091435185</v>
      </c>
      <c r="P141" s="4">
        <f t="shared" si="15"/>
        <v>45944.44091435185</v>
      </c>
    </row>
    <row r="142" spans="1:18">
      <c r="A142" t="s">
        <v>505</v>
      </c>
      <c r="B142" t="s">
        <v>506</v>
      </c>
      <c r="C142" t="s">
        <v>507</v>
      </c>
      <c r="D142" t="s">
        <v>14</v>
      </c>
      <c r="E142" t="s">
        <v>15</v>
      </c>
      <c r="F142" s="1">
        <v>8</v>
      </c>
      <c r="G142" s="1">
        <v>1</v>
      </c>
      <c r="H142" t="s">
        <v>508</v>
      </c>
      <c r="I142" t="s">
        <v>217</v>
      </c>
      <c r="J142" s="1">
        <v>208.48</v>
      </c>
      <c r="K142" t="s">
        <v>16</v>
      </c>
      <c r="L142" t="s">
        <v>16</v>
      </c>
      <c r="O142" s="5">
        <f t="shared" si="14"/>
        <v>45944.419594907406</v>
      </c>
      <c r="P142" s="5">
        <f t="shared" si="15"/>
        <v>45944.419594907406</v>
      </c>
      <c r="Q142" s="6">
        <f t="shared" ref="Q142:Q143" si="16">1440*$O142</f>
        <v>66159964.216666661</v>
      </c>
      <c r="R142" s="6">
        <f t="shared" ref="R142:R143" si="17">1440*$P142</f>
        <v>66159964.216666661</v>
      </c>
    </row>
    <row r="143" spans="1:18">
      <c r="A143" t="s">
        <v>509</v>
      </c>
      <c r="B143" t="s">
        <v>510</v>
      </c>
      <c r="C143" t="s">
        <v>507</v>
      </c>
      <c r="D143" t="s">
        <v>35</v>
      </c>
      <c r="E143" t="s">
        <v>15</v>
      </c>
      <c r="F143" s="1">
        <v>9</v>
      </c>
      <c r="G143" s="1">
        <v>25</v>
      </c>
      <c r="H143" t="s">
        <v>511</v>
      </c>
      <c r="I143" t="s">
        <v>512</v>
      </c>
      <c r="J143" s="1">
        <v>14</v>
      </c>
      <c r="K143" s="1">
        <v>90</v>
      </c>
      <c r="L143" s="1">
        <v>28.12</v>
      </c>
      <c r="O143" s="5">
        <f t="shared" si="14"/>
        <v>0.19677083333226619</v>
      </c>
      <c r="P143" s="5">
        <f t="shared" si="15"/>
        <v>0.23155092592787696</v>
      </c>
      <c r="Q143" s="6">
        <f t="shared" si="16"/>
        <v>283.34999999846332</v>
      </c>
      <c r="R143" s="6">
        <f t="shared" si="17"/>
        <v>333.43333333614282</v>
      </c>
    </row>
    <row r="144" spans="1:18">
      <c r="A144" t="s">
        <v>513</v>
      </c>
      <c r="B144" t="s">
        <v>510</v>
      </c>
      <c r="C144" t="s">
        <v>507</v>
      </c>
      <c r="D144" t="s">
        <v>35</v>
      </c>
      <c r="E144" t="s">
        <v>15</v>
      </c>
      <c r="F144" s="1">
        <v>9</v>
      </c>
      <c r="G144" s="1">
        <v>24</v>
      </c>
      <c r="H144" t="s">
        <v>514</v>
      </c>
      <c r="I144" t="s">
        <v>515</v>
      </c>
      <c r="J144" s="1">
        <v>206.12</v>
      </c>
      <c r="K144" s="1">
        <v>73.41</v>
      </c>
      <c r="L144" s="1">
        <v>23.32</v>
      </c>
      <c r="M144" t="s">
        <v>516</v>
      </c>
      <c r="N144" t="s">
        <v>517</v>
      </c>
      <c r="O144" s="4">
        <f t="shared" si="14"/>
        <v>45944.027337962965</v>
      </c>
      <c r="P144" s="4">
        <f t="shared" si="15"/>
        <v>45944.027337962965</v>
      </c>
    </row>
    <row r="145" spans="1:18">
      <c r="A145" t="s">
        <v>518</v>
      </c>
      <c r="B145" t="s">
        <v>510</v>
      </c>
      <c r="C145" t="s">
        <v>507</v>
      </c>
      <c r="D145" t="s">
        <v>35</v>
      </c>
      <c r="E145" t="s">
        <v>27</v>
      </c>
      <c r="F145" s="1">
        <v>9</v>
      </c>
      <c r="G145" s="1">
        <v>25</v>
      </c>
      <c r="H145" t="s">
        <v>519</v>
      </c>
      <c r="I145" t="s">
        <v>520</v>
      </c>
      <c r="J145" s="1">
        <v>37.549999999999997</v>
      </c>
      <c r="K145" s="1">
        <v>38.39</v>
      </c>
      <c r="L145" s="1">
        <v>38.380000000000003</v>
      </c>
      <c r="O145" s="5">
        <f t="shared" si="14"/>
        <v>8.9120370103046298E-4</v>
      </c>
      <c r="P145" s="5">
        <f t="shared" si="15"/>
        <v>7.4074073927477002E-4</v>
      </c>
      <c r="Q145" s="6">
        <f>1440*$O145</f>
        <v>1.2833333294838667</v>
      </c>
      <c r="R145" s="6">
        <f>1440*$P145</f>
        <v>1.0666666645556688</v>
      </c>
    </row>
    <row r="146" spans="1:18">
      <c r="A146" t="s">
        <v>518</v>
      </c>
      <c r="B146" t="s">
        <v>510</v>
      </c>
      <c r="C146" t="s">
        <v>507</v>
      </c>
      <c r="D146" t="s">
        <v>35</v>
      </c>
      <c r="E146" t="s">
        <v>27</v>
      </c>
      <c r="F146" s="1">
        <v>9</v>
      </c>
      <c r="G146" s="1">
        <v>24</v>
      </c>
      <c r="H146" t="s">
        <v>521</v>
      </c>
      <c r="I146" t="s">
        <v>522</v>
      </c>
      <c r="J146" s="1">
        <v>40</v>
      </c>
      <c r="K146" s="1">
        <v>38.159999999999997</v>
      </c>
      <c r="L146" s="1">
        <v>38.369999999999997</v>
      </c>
      <c r="M146" t="s">
        <v>523</v>
      </c>
      <c r="N146" t="s">
        <v>524</v>
      </c>
      <c r="O146" s="4">
        <f t="shared" si="14"/>
        <v>45944.52789351852</v>
      </c>
      <c r="P146" s="4">
        <f t="shared" si="15"/>
        <v>45944.52789351852</v>
      </c>
    </row>
    <row r="147" spans="1:18">
      <c r="A147" t="s">
        <v>513</v>
      </c>
      <c r="B147" t="s">
        <v>525</v>
      </c>
      <c r="C147" t="s">
        <v>507</v>
      </c>
      <c r="D147" t="s">
        <v>184</v>
      </c>
      <c r="E147" t="s">
        <v>15</v>
      </c>
      <c r="F147" s="1">
        <v>8</v>
      </c>
      <c r="G147" s="1">
        <v>8</v>
      </c>
      <c r="H147" t="s">
        <v>526</v>
      </c>
      <c r="I147" t="s">
        <v>527</v>
      </c>
      <c r="J147" s="1">
        <v>1.9</v>
      </c>
      <c r="K147" s="1">
        <v>95.24</v>
      </c>
      <c r="L147" s="1">
        <v>23.6</v>
      </c>
      <c r="O147" s="5">
        <f t="shared" si="14"/>
        <v>7.3229166671808343E-2</v>
      </c>
      <c r="P147" s="5">
        <f t="shared" si="15"/>
        <v>7.3530092595319729E-2</v>
      </c>
      <c r="Q147" s="6">
        <f>1440*$O147</f>
        <v>105.45000000740401</v>
      </c>
      <c r="R147" s="6">
        <f>1440*$P147</f>
        <v>105.88333333726041</v>
      </c>
    </row>
    <row r="148" spans="1:18">
      <c r="A148" t="s">
        <v>513</v>
      </c>
      <c r="B148" t="s">
        <v>525</v>
      </c>
      <c r="C148" t="s">
        <v>507</v>
      </c>
      <c r="D148" t="s">
        <v>184</v>
      </c>
      <c r="E148" t="s">
        <v>15</v>
      </c>
      <c r="F148" s="1">
        <v>8</v>
      </c>
      <c r="G148" s="1">
        <v>7</v>
      </c>
      <c r="H148" t="s">
        <v>528</v>
      </c>
      <c r="I148" t="s">
        <v>529</v>
      </c>
      <c r="J148" s="1">
        <v>18.829999999999998</v>
      </c>
      <c r="K148" s="1">
        <v>107.98</v>
      </c>
      <c r="L148" s="1">
        <v>108.42</v>
      </c>
      <c r="M148" t="s">
        <v>530</v>
      </c>
      <c r="N148" t="s">
        <v>531</v>
      </c>
      <c r="O148" s="4">
        <f t="shared" si="14"/>
        <v>45944.254282407404</v>
      </c>
      <c r="P148" s="4">
        <f t="shared" si="15"/>
        <v>45944.254282407404</v>
      </c>
    </row>
    <row r="149" spans="1:18">
      <c r="A149" t="s">
        <v>532</v>
      </c>
      <c r="B149" t="s">
        <v>525</v>
      </c>
      <c r="C149" t="s">
        <v>507</v>
      </c>
      <c r="D149" t="s">
        <v>184</v>
      </c>
      <c r="E149" t="s">
        <v>27</v>
      </c>
      <c r="F149" s="1">
        <v>8</v>
      </c>
      <c r="G149" s="1">
        <v>8</v>
      </c>
      <c r="H149" t="s">
        <v>533</v>
      </c>
      <c r="I149" t="s">
        <v>534</v>
      </c>
      <c r="J149" s="1">
        <v>39.9</v>
      </c>
      <c r="K149" s="1">
        <v>45.74</v>
      </c>
      <c r="L149" s="1">
        <v>41.97</v>
      </c>
      <c r="O149" s="5">
        <f t="shared" si="14"/>
        <v>3.5069444420514628E-3</v>
      </c>
      <c r="P149" s="5">
        <f t="shared" si="15"/>
        <v>2.6736111103673466E-3</v>
      </c>
      <c r="Q149" s="6">
        <f>1440*$O149</f>
        <v>5.0499999965541065</v>
      </c>
      <c r="R149" s="6">
        <f>1440*$P149</f>
        <v>3.849999998928979</v>
      </c>
    </row>
    <row r="150" spans="1:18">
      <c r="A150" t="s">
        <v>532</v>
      </c>
      <c r="B150" t="s">
        <v>525</v>
      </c>
      <c r="C150" t="s">
        <v>507</v>
      </c>
      <c r="D150" t="s">
        <v>184</v>
      </c>
      <c r="E150" t="s">
        <v>27</v>
      </c>
      <c r="F150" s="1">
        <v>8</v>
      </c>
      <c r="G150" s="1">
        <v>7</v>
      </c>
      <c r="H150" t="s">
        <v>535</v>
      </c>
      <c r="I150" t="s">
        <v>536</v>
      </c>
      <c r="J150" s="1">
        <v>39.299999999999997</v>
      </c>
      <c r="K150" s="1">
        <v>46.81</v>
      </c>
      <c r="L150" s="1">
        <v>45.61</v>
      </c>
      <c r="M150" t="s">
        <v>537</v>
      </c>
      <c r="N150" t="s">
        <v>538</v>
      </c>
      <c r="O150" s="4">
        <f t="shared" si="14"/>
        <v>45944.500636574077</v>
      </c>
      <c r="P150" s="4">
        <f t="shared" si="15"/>
        <v>45944.500636574077</v>
      </c>
    </row>
    <row r="151" spans="1:18">
      <c r="A151" t="s">
        <v>539</v>
      </c>
      <c r="B151" t="s">
        <v>540</v>
      </c>
      <c r="C151" t="s">
        <v>541</v>
      </c>
      <c r="D151" t="s">
        <v>542</v>
      </c>
      <c r="E151" t="s">
        <v>15</v>
      </c>
      <c r="F151" s="1">
        <v>13</v>
      </c>
      <c r="G151" s="1">
        <v>13</v>
      </c>
      <c r="H151" t="s">
        <v>543</v>
      </c>
      <c r="I151" t="s">
        <v>544</v>
      </c>
      <c r="J151" s="1">
        <v>38.42</v>
      </c>
      <c r="K151" s="1">
        <v>38.24</v>
      </c>
      <c r="L151" s="1">
        <v>38.15</v>
      </c>
      <c r="O151" s="5">
        <f t="shared" si="14"/>
        <v>6.1342593107838184E-4</v>
      </c>
      <c r="P151" s="5">
        <f t="shared" si="15"/>
        <v>6.944444467080757E-4</v>
      </c>
      <c r="Q151" s="6">
        <f>1440*$O151</f>
        <v>0.88333334075286984</v>
      </c>
      <c r="R151" s="6">
        <f>1440*$P151</f>
        <v>1.000000003259629</v>
      </c>
    </row>
    <row r="152" spans="1:18">
      <c r="A152" t="s">
        <v>539</v>
      </c>
      <c r="B152" t="s">
        <v>540</v>
      </c>
      <c r="C152" t="s">
        <v>541</v>
      </c>
      <c r="D152" t="s">
        <v>542</v>
      </c>
      <c r="E152" t="s">
        <v>15</v>
      </c>
      <c r="F152" s="1">
        <v>13</v>
      </c>
      <c r="G152" s="1">
        <v>12</v>
      </c>
      <c r="H152" t="s">
        <v>545</v>
      </c>
      <c r="I152" t="s">
        <v>546</v>
      </c>
      <c r="J152" s="1">
        <v>37.880000000000003</v>
      </c>
      <c r="K152" s="1">
        <v>38.270000000000003</v>
      </c>
      <c r="L152" s="1">
        <v>38.15</v>
      </c>
      <c r="M152" t="s">
        <v>547</v>
      </c>
      <c r="N152" t="s">
        <v>548</v>
      </c>
      <c r="O152" s="4">
        <f t="shared" si="14"/>
        <v>45943.570810185185</v>
      </c>
      <c r="P152" s="4">
        <f t="shared" si="15"/>
        <v>45943.570810185185</v>
      </c>
    </row>
    <row r="153" spans="1:18">
      <c r="A153" t="s">
        <v>549</v>
      </c>
      <c r="B153" t="s">
        <v>550</v>
      </c>
      <c r="C153" t="s">
        <v>541</v>
      </c>
      <c r="D153" t="s">
        <v>551</v>
      </c>
      <c r="E153" t="s">
        <v>15</v>
      </c>
      <c r="F153" s="1">
        <v>13</v>
      </c>
      <c r="G153" s="1">
        <v>13</v>
      </c>
      <c r="H153" t="s">
        <v>552</v>
      </c>
      <c r="I153" t="s">
        <v>553</v>
      </c>
      <c r="J153" s="1">
        <v>38.08</v>
      </c>
      <c r="K153" s="1">
        <v>38.99</v>
      </c>
      <c r="L153" s="1">
        <v>38.380000000000003</v>
      </c>
      <c r="O153" s="5">
        <f t="shared" si="14"/>
        <v>1.7361110803904012E-4</v>
      </c>
      <c r="P153" s="5">
        <f t="shared" si="15"/>
        <v>3.0092592351138592E-4</v>
      </c>
      <c r="Q153" s="6">
        <f>1440*$O153</f>
        <v>0.24999999557621777</v>
      </c>
      <c r="R153" s="6">
        <f>1440*$P153</f>
        <v>0.43333332985639572</v>
      </c>
    </row>
    <row r="154" spans="1:18">
      <c r="A154" t="s">
        <v>549</v>
      </c>
      <c r="B154" t="s">
        <v>550</v>
      </c>
      <c r="C154" t="s">
        <v>541</v>
      </c>
      <c r="D154" t="s">
        <v>551</v>
      </c>
      <c r="E154" t="s">
        <v>15</v>
      </c>
      <c r="F154" s="1">
        <v>13</v>
      </c>
      <c r="G154" s="1">
        <v>12</v>
      </c>
      <c r="H154" t="s">
        <v>554</v>
      </c>
      <c r="I154" t="s">
        <v>555</v>
      </c>
      <c r="J154" s="1">
        <v>38.22</v>
      </c>
      <c r="K154" s="1">
        <v>39.06</v>
      </c>
      <c r="L154" s="1">
        <v>38.380000000000003</v>
      </c>
      <c r="M154" t="s">
        <v>556</v>
      </c>
      <c r="N154" t="s">
        <v>557</v>
      </c>
      <c r="O154" s="4">
        <f t="shared" si="14"/>
        <v>45938.869131944448</v>
      </c>
      <c r="P154" s="4">
        <f t="shared" si="15"/>
        <v>45938.869131944448</v>
      </c>
    </row>
    <row r="155" spans="1:18">
      <c r="A155" t="s">
        <v>558</v>
      </c>
      <c r="B155" t="s">
        <v>550</v>
      </c>
      <c r="C155" t="s">
        <v>541</v>
      </c>
      <c r="D155" t="s">
        <v>551</v>
      </c>
      <c r="E155" t="s">
        <v>27</v>
      </c>
      <c r="F155" s="1">
        <v>13</v>
      </c>
      <c r="G155" s="1">
        <v>13</v>
      </c>
      <c r="H155" t="s">
        <v>559</v>
      </c>
      <c r="I155" t="s">
        <v>560</v>
      </c>
      <c r="J155" s="1">
        <v>87.25</v>
      </c>
      <c r="K155" s="1">
        <v>89.25</v>
      </c>
      <c r="L155" s="1">
        <v>88.7</v>
      </c>
      <c r="O155" s="5">
        <f t="shared" si="14"/>
        <v>6.5972222364507616E-4</v>
      </c>
      <c r="P155" s="5">
        <f t="shared" si="15"/>
        <v>2.7777777722803876E-4</v>
      </c>
      <c r="Q155" s="6">
        <f>1440*$O155</f>
        <v>0.95000000204890966</v>
      </c>
      <c r="R155" s="6">
        <f>1440*$P155</f>
        <v>0.39999999920837581</v>
      </c>
    </row>
    <row r="156" spans="1:18">
      <c r="A156" t="s">
        <v>558</v>
      </c>
      <c r="B156" t="s">
        <v>550</v>
      </c>
      <c r="C156" t="s">
        <v>541</v>
      </c>
      <c r="D156" t="s">
        <v>551</v>
      </c>
      <c r="E156" t="s">
        <v>27</v>
      </c>
      <c r="F156" s="1">
        <v>13</v>
      </c>
      <c r="G156" s="1">
        <v>12</v>
      </c>
      <c r="H156" t="s">
        <v>561</v>
      </c>
      <c r="I156" t="s">
        <v>562</v>
      </c>
      <c r="J156" s="1">
        <v>92.82</v>
      </c>
      <c r="K156" s="1">
        <v>88.93</v>
      </c>
      <c r="L156" s="1">
        <v>88.38</v>
      </c>
      <c r="M156" t="s">
        <v>563</v>
      </c>
      <c r="N156" t="s">
        <v>564</v>
      </c>
      <c r="O156" s="4">
        <f t="shared" si="14"/>
        <v>45942.031412037039</v>
      </c>
      <c r="P156" s="4">
        <f t="shared" si="15"/>
        <v>45942.031412037039</v>
      </c>
    </row>
    <row r="157" spans="1:18">
      <c r="A157" t="s">
        <v>539</v>
      </c>
      <c r="B157" t="s">
        <v>565</v>
      </c>
      <c r="C157" t="s">
        <v>541</v>
      </c>
      <c r="D157" t="s">
        <v>551</v>
      </c>
      <c r="E157" t="s">
        <v>15</v>
      </c>
      <c r="F157" s="1">
        <v>13</v>
      </c>
      <c r="G157" s="1">
        <v>13</v>
      </c>
      <c r="H157" t="s">
        <v>566</v>
      </c>
      <c r="I157" t="s">
        <v>567</v>
      </c>
      <c r="J157" s="1">
        <v>39.380000000000003</v>
      </c>
      <c r="K157" s="1">
        <v>36.909999999999997</v>
      </c>
      <c r="L157" s="1">
        <v>37.840000000000003</v>
      </c>
      <c r="O157" s="5">
        <f t="shared" si="14"/>
        <v>2.2916666639503092E-3</v>
      </c>
      <c r="P157" s="5">
        <f t="shared" si="15"/>
        <v>1.5856481477385387E-3</v>
      </c>
      <c r="Q157" s="6">
        <f>1440*$O157</f>
        <v>3.2999999960884452</v>
      </c>
      <c r="R157" s="6">
        <f>1440*$P157</f>
        <v>2.2833333327434957</v>
      </c>
    </row>
    <row r="158" spans="1:18">
      <c r="A158" t="s">
        <v>539</v>
      </c>
      <c r="B158" t="s">
        <v>565</v>
      </c>
      <c r="C158" t="s">
        <v>541</v>
      </c>
      <c r="D158" t="s">
        <v>551</v>
      </c>
      <c r="E158" t="s">
        <v>15</v>
      </c>
      <c r="F158" s="1">
        <v>13</v>
      </c>
      <c r="G158" s="1">
        <v>12</v>
      </c>
      <c r="H158" t="s">
        <v>568</v>
      </c>
      <c r="I158" t="s">
        <v>569</v>
      </c>
      <c r="J158" s="1">
        <v>37.979999999999997</v>
      </c>
      <c r="K158" s="1">
        <v>36.81</v>
      </c>
      <c r="L158" s="1">
        <v>37.83</v>
      </c>
      <c r="M158" t="s">
        <v>570</v>
      </c>
      <c r="N158" t="s">
        <v>571</v>
      </c>
      <c r="O158" s="4">
        <f t="shared" si="14"/>
        <v>45940.397881944446</v>
      </c>
      <c r="P158" s="4">
        <f t="shared" si="15"/>
        <v>45940.397881944446</v>
      </c>
    </row>
    <row r="159" spans="1:18">
      <c r="A159" t="s">
        <v>558</v>
      </c>
      <c r="B159" t="s">
        <v>565</v>
      </c>
      <c r="C159" t="s">
        <v>541</v>
      </c>
      <c r="D159" t="s">
        <v>551</v>
      </c>
      <c r="E159" t="s">
        <v>27</v>
      </c>
      <c r="F159" s="1">
        <v>13</v>
      </c>
      <c r="G159" s="1">
        <v>13</v>
      </c>
      <c r="H159" t="s">
        <v>572</v>
      </c>
      <c r="I159" t="s">
        <v>573</v>
      </c>
      <c r="J159" s="1">
        <v>88.18</v>
      </c>
      <c r="K159" s="1">
        <v>88.25</v>
      </c>
      <c r="L159" s="1">
        <v>87.54</v>
      </c>
      <c r="O159" s="5">
        <f t="shared" si="14"/>
        <v>6.36574077361729E-4</v>
      </c>
      <c r="P159" s="5">
        <f t="shared" si="15"/>
        <v>1.1111111161881126E-3</v>
      </c>
      <c r="Q159" s="6">
        <f>1440*$O159</f>
        <v>0.91666667140088975</v>
      </c>
      <c r="R159" s="6">
        <f>1440*$P159</f>
        <v>1.6000000073108822</v>
      </c>
    </row>
    <row r="160" spans="1:18">
      <c r="A160" t="s">
        <v>558</v>
      </c>
      <c r="B160" t="s">
        <v>565</v>
      </c>
      <c r="C160" t="s">
        <v>541</v>
      </c>
      <c r="D160" t="s">
        <v>551</v>
      </c>
      <c r="E160" t="s">
        <v>27</v>
      </c>
      <c r="F160" s="1">
        <v>13</v>
      </c>
      <c r="G160" s="1">
        <v>12</v>
      </c>
      <c r="H160" t="s">
        <v>574</v>
      </c>
      <c r="I160" t="s">
        <v>575</v>
      </c>
      <c r="J160" s="1">
        <v>91</v>
      </c>
      <c r="K160" s="1">
        <v>88</v>
      </c>
      <c r="L160" s="1">
        <v>87.3</v>
      </c>
      <c r="M160" t="s">
        <v>576</v>
      </c>
      <c r="N160" t="s">
        <v>577</v>
      </c>
      <c r="O160" s="4">
        <f t="shared" si="14"/>
        <v>45942.841192129628</v>
      </c>
      <c r="P160" s="4">
        <f t="shared" si="15"/>
        <v>45942.841192129628</v>
      </c>
    </row>
    <row r="161" spans="1:18">
      <c r="A161" t="s">
        <v>578</v>
      </c>
      <c r="B161" t="s">
        <v>579</v>
      </c>
      <c r="C161" t="s">
        <v>541</v>
      </c>
      <c r="D161" t="s">
        <v>542</v>
      </c>
      <c r="E161" t="s">
        <v>15</v>
      </c>
      <c r="F161" s="1">
        <v>13</v>
      </c>
      <c r="G161" s="1">
        <v>25</v>
      </c>
      <c r="H161" t="s">
        <v>580</v>
      </c>
      <c r="I161" t="s">
        <v>581</v>
      </c>
      <c r="J161" s="1">
        <v>38.07</v>
      </c>
      <c r="K161" s="1">
        <v>38.01</v>
      </c>
      <c r="L161" s="1">
        <v>37.979999999999997</v>
      </c>
      <c r="O161" s="5">
        <f t="shared" si="14"/>
        <v>45944.258761574078</v>
      </c>
      <c r="P161" s="5">
        <f t="shared" si="15"/>
        <v>45944.258761574078</v>
      </c>
      <c r="Q161" s="6">
        <f t="shared" ref="Q161:Q162" si="18">1440*$O161</f>
        <v>66159732.616666675</v>
      </c>
      <c r="R161" s="6">
        <f t="shared" ref="R161:R162" si="19">1440*$P161</f>
        <v>66159732.616666675</v>
      </c>
    </row>
    <row r="162" spans="1:18">
      <c r="A162" t="s">
        <v>578</v>
      </c>
      <c r="B162" t="s">
        <v>582</v>
      </c>
      <c r="C162" t="s">
        <v>541</v>
      </c>
      <c r="D162" t="s">
        <v>583</v>
      </c>
      <c r="E162" t="s">
        <v>15</v>
      </c>
      <c r="F162" s="1">
        <v>13</v>
      </c>
      <c r="G162" s="1">
        <v>13</v>
      </c>
      <c r="H162" t="s">
        <v>584</v>
      </c>
      <c r="I162" t="s">
        <v>585</v>
      </c>
      <c r="J162" s="1">
        <v>39.200000000000003</v>
      </c>
      <c r="K162" s="1">
        <v>38.82</v>
      </c>
      <c r="L162" s="1">
        <v>38.71</v>
      </c>
      <c r="O162" s="5">
        <f t="shared" si="14"/>
        <v>7.4074073927477002E-4</v>
      </c>
      <c r="P162" s="5">
        <f t="shared" si="15"/>
        <v>8.2175925490446389E-4</v>
      </c>
      <c r="Q162" s="6">
        <f t="shared" si="18"/>
        <v>1.0666666645556688</v>
      </c>
      <c r="R162" s="6">
        <f t="shared" si="19"/>
        <v>1.183333327062428</v>
      </c>
    </row>
    <row r="163" spans="1:18">
      <c r="A163" t="s">
        <v>578</v>
      </c>
      <c r="B163" t="s">
        <v>582</v>
      </c>
      <c r="C163" t="s">
        <v>541</v>
      </c>
      <c r="D163" t="s">
        <v>583</v>
      </c>
      <c r="E163" t="s">
        <v>15</v>
      </c>
      <c r="F163" s="1">
        <v>13</v>
      </c>
      <c r="G163" s="1">
        <v>12</v>
      </c>
      <c r="H163" t="s">
        <v>586</v>
      </c>
      <c r="I163" t="s">
        <v>587</v>
      </c>
      <c r="J163" s="1">
        <v>38.15</v>
      </c>
      <c r="K163" s="1">
        <v>38.880000000000003</v>
      </c>
      <c r="L163" s="1">
        <v>38.75</v>
      </c>
      <c r="M163" t="s">
        <v>588</v>
      </c>
      <c r="N163" t="s">
        <v>589</v>
      </c>
      <c r="O163" s="4">
        <f t="shared" si="14"/>
        <v>45940.223564814813</v>
      </c>
      <c r="P163" s="4">
        <f t="shared" si="15"/>
        <v>45940.223564814813</v>
      </c>
    </row>
    <row r="164" spans="1:18">
      <c r="A164" t="s">
        <v>590</v>
      </c>
      <c r="B164" t="s">
        <v>582</v>
      </c>
      <c r="C164" t="s">
        <v>541</v>
      </c>
      <c r="D164" t="s">
        <v>583</v>
      </c>
      <c r="E164" t="s">
        <v>27</v>
      </c>
      <c r="F164" s="1">
        <v>13</v>
      </c>
      <c r="G164" s="1">
        <v>13</v>
      </c>
      <c r="H164" t="s">
        <v>591</v>
      </c>
      <c r="I164" t="s">
        <v>592</v>
      </c>
      <c r="J164" s="1">
        <v>86.6</v>
      </c>
      <c r="K164" s="1">
        <v>87.47</v>
      </c>
      <c r="L164" s="1">
        <v>87.21</v>
      </c>
      <c r="O164" s="5">
        <f t="shared" si="14"/>
        <v>1.6203703853534535E-4</v>
      </c>
      <c r="P164" s="5">
        <f t="shared" si="15"/>
        <v>4.6296292566694319E-5</v>
      </c>
      <c r="Q164" s="6">
        <f>1440*$O164</f>
        <v>0.2333333354908973</v>
      </c>
      <c r="R164" s="6">
        <f>1440*$P164</f>
        <v>6.666666129603982E-2</v>
      </c>
    </row>
    <row r="165" spans="1:18">
      <c r="A165" t="s">
        <v>590</v>
      </c>
      <c r="B165" t="s">
        <v>582</v>
      </c>
      <c r="C165" t="s">
        <v>541</v>
      </c>
      <c r="D165" t="s">
        <v>583</v>
      </c>
      <c r="E165" t="s">
        <v>27</v>
      </c>
      <c r="F165" s="1">
        <v>13</v>
      </c>
      <c r="G165" s="1">
        <v>12</v>
      </c>
      <c r="H165" t="s">
        <v>593</v>
      </c>
      <c r="I165" t="s">
        <v>594</v>
      </c>
      <c r="J165" s="1">
        <v>86.83</v>
      </c>
      <c r="K165" s="1">
        <v>87.53</v>
      </c>
      <c r="L165" s="1">
        <v>87.22</v>
      </c>
      <c r="M165" t="s">
        <v>595</v>
      </c>
      <c r="N165" t="s">
        <v>596</v>
      </c>
      <c r="O165" s="4">
        <f t="shared" si="14"/>
        <v>45942.733298611114</v>
      </c>
      <c r="P165" s="4">
        <f t="shared" si="15"/>
        <v>45942.733298611114</v>
      </c>
    </row>
    <row r="166" spans="1:18">
      <c r="A166" t="s">
        <v>539</v>
      </c>
      <c r="B166" t="s">
        <v>597</v>
      </c>
      <c r="C166" t="s">
        <v>541</v>
      </c>
      <c r="D166" t="s">
        <v>542</v>
      </c>
      <c r="E166" t="s">
        <v>15</v>
      </c>
      <c r="F166" s="1">
        <v>13</v>
      </c>
      <c r="G166" s="1">
        <v>13</v>
      </c>
      <c r="H166" t="s">
        <v>598</v>
      </c>
      <c r="I166" t="s">
        <v>599</v>
      </c>
      <c r="J166" s="1">
        <v>38.17</v>
      </c>
      <c r="K166" s="1">
        <v>38.14</v>
      </c>
      <c r="L166" s="1">
        <v>37.979999999999997</v>
      </c>
      <c r="O166" s="5">
        <f t="shared" si="14"/>
        <v>5.092592618893832E-4</v>
      </c>
      <c r="P166" s="5">
        <f t="shared" si="15"/>
        <v>6.2500000058207661E-4</v>
      </c>
      <c r="Q166" s="6">
        <f>1440*$O166</f>
        <v>0.7333333371207118</v>
      </c>
      <c r="R166" s="6">
        <f>1440*$P166</f>
        <v>0.90000000083819032</v>
      </c>
    </row>
    <row r="167" spans="1:18">
      <c r="A167" t="s">
        <v>539</v>
      </c>
      <c r="B167" t="s">
        <v>597</v>
      </c>
      <c r="C167" t="s">
        <v>541</v>
      </c>
      <c r="D167" t="s">
        <v>542</v>
      </c>
      <c r="E167" t="s">
        <v>15</v>
      </c>
      <c r="F167" s="1">
        <v>13</v>
      </c>
      <c r="G167" s="1">
        <v>12</v>
      </c>
      <c r="H167" t="s">
        <v>600</v>
      </c>
      <c r="I167" t="s">
        <v>601</v>
      </c>
      <c r="J167" s="1">
        <v>38.119999999999997</v>
      </c>
      <c r="K167" s="1">
        <v>38.14</v>
      </c>
      <c r="L167" s="1">
        <v>37.97</v>
      </c>
      <c r="M167" t="s">
        <v>602</v>
      </c>
      <c r="N167" t="s">
        <v>603</v>
      </c>
      <c r="O167" s="4">
        <f t="shared" si="14"/>
        <v>45942.851446759261</v>
      </c>
      <c r="P167" s="4">
        <f t="shared" si="15"/>
        <v>45942.851446759261</v>
      </c>
    </row>
    <row r="168" spans="1:18">
      <c r="A168" t="s">
        <v>604</v>
      </c>
      <c r="B168" t="s">
        <v>597</v>
      </c>
      <c r="C168" t="s">
        <v>541</v>
      </c>
      <c r="D168" t="s">
        <v>542</v>
      </c>
      <c r="E168" t="s">
        <v>27</v>
      </c>
      <c r="F168" s="1">
        <v>13</v>
      </c>
      <c r="G168" s="1">
        <v>12</v>
      </c>
      <c r="H168" t="s">
        <v>605</v>
      </c>
      <c r="I168" t="s">
        <v>606</v>
      </c>
      <c r="J168" s="1">
        <v>86.65</v>
      </c>
      <c r="K168" s="1">
        <v>87.58</v>
      </c>
      <c r="L168" s="1">
        <v>86.88</v>
      </c>
      <c r="O168" s="5">
        <f t="shared" si="14"/>
        <v>2.0833333110203966E-4</v>
      </c>
      <c r="P168" s="5">
        <f t="shared" si="15"/>
        <v>1.8518518481869251E-4</v>
      </c>
      <c r="Q168" s="6">
        <f>1440*$O168</f>
        <v>0.29999999678693712</v>
      </c>
      <c r="R168" s="6">
        <f>1440*$P168</f>
        <v>0.26666666613891721</v>
      </c>
    </row>
    <row r="169" spans="1:18">
      <c r="A169" t="s">
        <v>604</v>
      </c>
      <c r="B169" t="s">
        <v>597</v>
      </c>
      <c r="C169" t="s">
        <v>541</v>
      </c>
      <c r="D169" t="s">
        <v>542</v>
      </c>
      <c r="E169" t="s">
        <v>27</v>
      </c>
      <c r="F169" s="1">
        <v>13</v>
      </c>
      <c r="G169" s="1">
        <v>11</v>
      </c>
      <c r="H169" t="s">
        <v>607</v>
      </c>
      <c r="I169" t="s">
        <v>608</v>
      </c>
      <c r="J169" s="1">
        <v>86.67</v>
      </c>
      <c r="K169" s="1">
        <v>87.67</v>
      </c>
      <c r="L169" s="1">
        <v>87.1</v>
      </c>
      <c r="M169" t="s">
        <v>609</v>
      </c>
      <c r="N169" t="s">
        <v>610</v>
      </c>
      <c r="O169" s="4">
        <f t="shared" si="14"/>
        <v>45944.467627314814</v>
      </c>
      <c r="P169" s="4">
        <f t="shared" si="15"/>
        <v>45944.467627314814</v>
      </c>
    </row>
    <row r="170" spans="1:18">
      <c r="A170" t="s">
        <v>539</v>
      </c>
      <c r="B170" t="s">
        <v>611</v>
      </c>
      <c r="C170" t="s">
        <v>541</v>
      </c>
      <c r="D170" t="s">
        <v>542</v>
      </c>
      <c r="E170" t="s">
        <v>15</v>
      </c>
      <c r="F170" s="1">
        <v>13</v>
      </c>
      <c r="G170" s="1">
        <v>13</v>
      </c>
      <c r="H170" t="s">
        <v>612</v>
      </c>
      <c r="I170" t="s">
        <v>613</v>
      </c>
      <c r="J170" s="1">
        <v>38.17</v>
      </c>
      <c r="K170" s="1">
        <v>38.549999999999997</v>
      </c>
      <c r="L170" s="1">
        <v>38.119999999999997</v>
      </c>
      <c r="O170" s="5">
        <f t="shared" si="14"/>
        <v>2.4305555416503921E-4</v>
      </c>
      <c r="P170" s="5">
        <f t="shared" si="15"/>
        <v>5.9027777751907706E-4</v>
      </c>
      <c r="Q170" s="6">
        <f>1440*$O170</f>
        <v>0.34999999799765646</v>
      </c>
      <c r="R170" s="6">
        <f>1440*$P170</f>
        <v>0.84999999962747097</v>
      </c>
    </row>
    <row r="171" spans="1:18">
      <c r="A171" t="s">
        <v>539</v>
      </c>
      <c r="B171" t="s">
        <v>611</v>
      </c>
      <c r="C171" t="s">
        <v>541</v>
      </c>
      <c r="D171" t="s">
        <v>542</v>
      </c>
      <c r="E171" t="s">
        <v>15</v>
      </c>
      <c r="F171" s="1">
        <v>13</v>
      </c>
      <c r="G171" s="1">
        <v>12</v>
      </c>
      <c r="H171" t="s">
        <v>614</v>
      </c>
      <c r="I171" t="s">
        <v>615</v>
      </c>
      <c r="J171" s="1">
        <v>38.200000000000003</v>
      </c>
      <c r="K171" s="1">
        <v>38.58</v>
      </c>
      <c r="L171" s="1">
        <v>38.08</v>
      </c>
      <c r="M171" t="s">
        <v>616</v>
      </c>
      <c r="N171" t="s">
        <v>617</v>
      </c>
      <c r="O171" s="4">
        <f t="shared" si="14"/>
        <v>45943.212789351855</v>
      </c>
      <c r="P171" s="4">
        <f t="shared" si="15"/>
        <v>45943.212789351855</v>
      </c>
    </row>
    <row r="172" spans="1:18">
      <c r="A172" t="s">
        <v>618</v>
      </c>
      <c r="B172" t="s">
        <v>611</v>
      </c>
      <c r="C172" t="s">
        <v>541</v>
      </c>
      <c r="D172" t="s">
        <v>542</v>
      </c>
      <c r="E172" t="s">
        <v>27</v>
      </c>
      <c r="F172" s="1">
        <v>13</v>
      </c>
      <c r="G172" s="1">
        <v>1</v>
      </c>
      <c r="H172" t="s">
        <v>619</v>
      </c>
      <c r="I172" t="s">
        <v>620</v>
      </c>
      <c r="J172" s="1">
        <v>87.22</v>
      </c>
      <c r="K172" t="s">
        <v>16</v>
      </c>
      <c r="L172" t="s">
        <v>16</v>
      </c>
      <c r="O172" s="5">
        <f t="shared" si="14"/>
        <v>45944.525694444441</v>
      </c>
      <c r="P172" s="5">
        <f t="shared" si="15"/>
        <v>45944.525694444441</v>
      </c>
      <c r="Q172" s="6">
        <f t="shared" ref="Q172:Q173" si="20">1440*$O172</f>
        <v>66160116.999999993</v>
      </c>
      <c r="R172" s="6">
        <f t="shared" ref="R172:R173" si="21">1440*$P172</f>
        <v>66160116.999999993</v>
      </c>
    </row>
    <row r="173" spans="1:18">
      <c r="A173" t="s">
        <v>549</v>
      </c>
      <c r="B173" t="s">
        <v>621</v>
      </c>
      <c r="C173" t="s">
        <v>622</v>
      </c>
      <c r="D173" t="s">
        <v>542</v>
      </c>
      <c r="E173" t="s">
        <v>15</v>
      </c>
      <c r="F173" s="1">
        <v>25</v>
      </c>
      <c r="G173" s="1">
        <v>25</v>
      </c>
      <c r="H173" t="s">
        <v>623</v>
      </c>
      <c r="I173" t="s">
        <v>624</v>
      </c>
      <c r="J173" s="1">
        <v>38.130000000000003</v>
      </c>
      <c r="K173" s="1">
        <v>38.17</v>
      </c>
      <c r="L173" s="1">
        <v>38.200000000000003</v>
      </c>
      <c r="O173" s="5">
        <f t="shared" si="14"/>
        <v>4.7453703155042604E-4</v>
      </c>
      <c r="P173" s="5">
        <f t="shared" si="15"/>
        <v>4.5138888526707888E-4</v>
      </c>
      <c r="Q173" s="6">
        <f t="shared" si="20"/>
        <v>0.68333332543261349</v>
      </c>
      <c r="R173" s="6">
        <f t="shared" si="21"/>
        <v>0.64999999478459358</v>
      </c>
    </row>
    <row r="174" spans="1:18">
      <c r="A174" t="s">
        <v>549</v>
      </c>
      <c r="B174" t="s">
        <v>621</v>
      </c>
      <c r="C174" t="s">
        <v>622</v>
      </c>
      <c r="D174" t="s">
        <v>542</v>
      </c>
      <c r="E174" t="s">
        <v>15</v>
      </c>
      <c r="F174" s="1">
        <v>25</v>
      </c>
      <c r="G174" s="1">
        <v>24</v>
      </c>
      <c r="H174" t="s">
        <v>625</v>
      </c>
      <c r="I174" t="s">
        <v>626</v>
      </c>
      <c r="J174" s="1">
        <v>38.17</v>
      </c>
      <c r="K174" s="1">
        <v>38.17</v>
      </c>
      <c r="L174" s="1">
        <v>38.200000000000003</v>
      </c>
      <c r="M174" t="s">
        <v>627</v>
      </c>
      <c r="N174" t="s">
        <v>628</v>
      </c>
      <c r="O174" s="4">
        <f t="shared" si="14"/>
        <v>45944.070590277777</v>
      </c>
      <c r="P174" s="4">
        <f t="shared" si="15"/>
        <v>45944.070590277777</v>
      </c>
    </row>
    <row r="175" spans="1:18">
      <c r="A175" t="s">
        <v>578</v>
      </c>
      <c r="B175" t="s">
        <v>629</v>
      </c>
      <c r="C175" t="s">
        <v>541</v>
      </c>
      <c r="D175" t="s">
        <v>630</v>
      </c>
      <c r="E175" t="s">
        <v>15</v>
      </c>
      <c r="F175" s="1">
        <v>13</v>
      </c>
      <c r="G175" s="1">
        <v>10</v>
      </c>
      <c r="H175" t="s">
        <v>631</v>
      </c>
      <c r="I175" t="s">
        <v>632</v>
      </c>
      <c r="J175" s="1">
        <v>38.07</v>
      </c>
      <c r="K175" s="1">
        <v>38.54</v>
      </c>
      <c r="L175" s="1">
        <v>38.22</v>
      </c>
      <c r="O175" s="5">
        <f t="shared" si="14"/>
        <v>1.6203703853534535E-4</v>
      </c>
      <c r="P175" s="5">
        <f t="shared" si="15"/>
        <v>3.0092592351138592E-4</v>
      </c>
      <c r="Q175" s="6">
        <f>1440*$O175</f>
        <v>0.2333333354908973</v>
      </c>
      <c r="R175" s="6">
        <f>1440*$P175</f>
        <v>0.43333332985639572</v>
      </c>
    </row>
    <row r="176" spans="1:18">
      <c r="A176" t="s">
        <v>578</v>
      </c>
      <c r="B176" t="s">
        <v>629</v>
      </c>
      <c r="C176" t="s">
        <v>541</v>
      </c>
      <c r="D176" t="s">
        <v>630</v>
      </c>
      <c r="E176" t="s">
        <v>15</v>
      </c>
      <c r="F176" s="1">
        <v>13</v>
      </c>
      <c r="G176" s="1">
        <v>9</v>
      </c>
      <c r="H176" t="s">
        <v>633</v>
      </c>
      <c r="I176" t="s">
        <v>634</v>
      </c>
      <c r="J176" s="1">
        <v>38.22</v>
      </c>
      <c r="K176" s="1">
        <v>38.58</v>
      </c>
      <c r="L176" s="1">
        <v>38.380000000000003</v>
      </c>
      <c r="M176" t="s">
        <v>635</v>
      </c>
      <c r="N176" t="s">
        <v>636</v>
      </c>
      <c r="O176" s="4">
        <f t="shared" si="14"/>
        <v>45944.511365740742</v>
      </c>
      <c r="P176" s="4">
        <f t="shared" si="15"/>
        <v>45944.511365740742</v>
      </c>
    </row>
    <row r="177" spans="1:18">
      <c r="A177" t="s">
        <v>539</v>
      </c>
      <c r="B177" t="s">
        <v>637</v>
      </c>
      <c r="C177" t="s">
        <v>541</v>
      </c>
      <c r="D177" t="s">
        <v>638</v>
      </c>
      <c r="E177" t="s">
        <v>15</v>
      </c>
      <c r="F177" s="1">
        <v>13</v>
      </c>
      <c r="G177" s="1">
        <v>13</v>
      </c>
      <c r="H177" t="s">
        <v>639</v>
      </c>
      <c r="I177" t="s">
        <v>640</v>
      </c>
      <c r="J177" s="1">
        <v>37.799999999999997</v>
      </c>
      <c r="K177" s="1">
        <v>38.15</v>
      </c>
      <c r="L177" s="1">
        <v>38.07</v>
      </c>
      <c r="O177" s="5">
        <f t="shared" si="14"/>
        <v>2.7777777722803876E-4</v>
      </c>
      <c r="P177" s="5">
        <f t="shared" si="15"/>
        <v>3.3564814657438546E-4</v>
      </c>
      <c r="Q177" s="6">
        <f>1440*$O177</f>
        <v>0.39999999920837581</v>
      </c>
      <c r="R177" s="6">
        <f>1440*$P177</f>
        <v>0.48333333106711507</v>
      </c>
    </row>
    <row r="178" spans="1:18">
      <c r="A178" t="s">
        <v>539</v>
      </c>
      <c r="B178" t="s">
        <v>637</v>
      </c>
      <c r="C178" t="s">
        <v>541</v>
      </c>
      <c r="D178" t="s">
        <v>638</v>
      </c>
      <c r="E178" t="s">
        <v>15</v>
      </c>
      <c r="F178" s="1">
        <v>13</v>
      </c>
      <c r="G178" s="1">
        <v>12</v>
      </c>
      <c r="H178" t="s">
        <v>641</v>
      </c>
      <c r="I178" t="s">
        <v>642</v>
      </c>
      <c r="J178" s="1">
        <v>38.049999999999997</v>
      </c>
      <c r="K178" s="1">
        <v>38.159999999999997</v>
      </c>
      <c r="L178" s="1">
        <v>38.08</v>
      </c>
      <c r="M178" t="s">
        <v>643</v>
      </c>
      <c r="N178" t="s">
        <v>644</v>
      </c>
      <c r="O178" s="4">
        <f t="shared" si="14"/>
        <v>45942.113842592589</v>
      </c>
      <c r="P178" s="4">
        <f t="shared" si="15"/>
        <v>45942.113842592589</v>
      </c>
    </row>
    <row r="179" spans="1:18">
      <c r="A179" t="s">
        <v>618</v>
      </c>
      <c r="B179" t="s">
        <v>637</v>
      </c>
      <c r="C179" t="s">
        <v>541</v>
      </c>
      <c r="D179" t="s">
        <v>638</v>
      </c>
      <c r="E179" t="s">
        <v>27</v>
      </c>
      <c r="F179" s="1">
        <v>13</v>
      </c>
      <c r="G179" s="1">
        <v>13</v>
      </c>
      <c r="H179" t="s">
        <v>645</v>
      </c>
      <c r="I179" t="s">
        <v>646</v>
      </c>
      <c r="J179" s="1">
        <v>87.45</v>
      </c>
      <c r="K179" s="1">
        <v>87.33</v>
      </c>
      <c r="L179" s="1">
        <v>87.16</v>
      </c>
      <c r="O179" s="5">
        <f t="shared" si="14"/>
        <v>5.6712962395977229E-4</v>
      </c>
      <c r="P179" s="5">
        <f t="shared" si="15"/>
        <v>6.9444443943211809E-4</v>
      </c>
      <c r="Q179" s="6">
        <f>1440*$O179</f>
        <v>0.8166666585020721</v>
      </c>
      <c r="R179" s="6">
        <f>1440*$P179</f>
        <v>0.99999999278225005</v>
      </c>
    </row>
    <row r="180" spans="1:18">
      <c r="A180" t="s">
        <v>618</v>
      </c>
      <c r="B180" t="s">
        <v>637</v>
      </c>
      <c r="C180" t="s">
        <v>541</v>
      </c>
      <c r="D180" t="s">
        <v>638</v>
      </c>
      <c r="E180" t="s">
        <v>27</v>
      </c>
      <c r="F180" s="1">
        <v>13</v>
      </c>
      <c r="G180" s="1">
        <v>12</v>
      </c>
      <c r="H180" t="s">
        <v>647</v>
      </c>
      <c r="I180" t="s">
        <v>648</v>
      </c>
      <c r="J180" s="1">
        <v>87.03</v>
      </c>
      <c r="K180" s="1">
        <v>87.35</v>
      </c>
      <c r="L180" s="1">
        <v>87.17</v>
      </c>
      <c r="M180" t="s">
        <v>649</v>
      </c>
      <c r="N180" t="s">
        <v>650</v>
      </c>
      <c r="O180" s="4">
        <f t="shared" si="14"/>
        <v>45944.38077546296</v>
      </c>
      <c r="P180" s="4">
        <f t="shared" si="15"/>
        <v>45944.38077546296</v>
      </c>
    </row>
    <row r="181" spans="1:18">
      <c r="A181" t="s">
        <v>578</v>
      </c>
      <c r="B181" t="s">
        <v>651</v>
      </c>
      <c r="C181" t="s">
        <v>541</v>
      </c>
      <c r="D181" t="s">
        <v>638</v>
      </c>
      <c r="E181" t="s">
        <v>15</v>
      </c>
      <c r="F181" s="1">
        <v>12</v>
      </c>
      <c r="G181" s="1">
        <v>25</v>
      </c>
      <c r="H181" t="s">
        <v>652</v>
      </c>
      <c r="I181" t="s">
        <v>653</v>
      </c>
      <c r="J181" s="1">
        <v>38.380000000000003</v>
      </c>
      <c r="K181" s="1">
        <v>37.880000000000003</v>
      </c>
      <c r="L181" s="1">
        <v>38.68</v>
      </c>
      <c r="O181" s="5">
        <f t="shared" si="14"/>
        <v>9.1435185458976775E-4</v>
      </c>
      <c r="P181" s="5">
        <f t="shared" si="15"/>
        <v>3.3564815385034308E-4</v>
      </c>
      <c r="Q181" s="6">
        <f>1440*$O181</f>
        <v>1.3166666706092656</v>
      </c>
      <c r="R181" s="6">
        <f>1440*$P181</f>
        <v>0.48333334154449403</v>
      </c>
    </row>
    <row r="182" spans="1:18">
      <c r="A182" t="s">
        <v>578</v>
      </c>
      <c r="B182" t="s">
        <v>651</v>
      </c>
      <c r="C182" t="s">
        <v>541</v>
      </c>
      <c r="D182" t="s">
        <v>638</v>
      </c>
      <c r="E182" t="s">
        <v>15</v>
      </c>
      <c r="F182" s="1">
        <v>12</v>
      </c>
      <c r="G182" s="1">
        <v>24</v>
      </c>
      <c r="H182" t="s">
        <v>654</v>
      </c>
      <c r="I182" t="s">
        <v>655</v>
      </c>
      <c r="J182" s="1">
        <v>38.770000000000003</v>
      </c>
      <c r="K182" s="1">
        <v>37.79</v>
      </c>
      <c r="L182" s="1">
        <v>38.630000000000003</v>
      </c>
      <c r="M182" t="s">
        <v>656</v>
      </c>
      <c r="N182" t="s">
        <v>657</v>
      </c>
      <c r="O182" s="4">
        <f t="shared" si="14"/>
        <v>45942.394456018519</v>
      </c>
      <c r="P182" s="4">
        <f t="shared" si="15"/>
        <v>45942.394456018519</v>
      </c>
    </row>
    <row r="183" spans="1:18">
      <c r="A183" t="s">
        <v>658</v>
      </c>
      <c r="B183" t="s">
        <v>651</v>
      </c>
      <c r="C183" t="s">
        <v>541</v>
      </c>
      <c r="D183" t="s">
        <v>638</v>
      </c>
      <c r="E183" t="s">
        <v>27</v>
      </c>
      <c r="F183" s="1">
        <v>12</v>
      </c>
      <c r="G183" s="1">
        <v>25</v>
      </c>
      <c r="H183" t="s">
        <v>659</v>
      </c>
      <c r="I183" t="s">
        <v>660</v>
      </c>
      <c r="J183" s="1">
        <v>87.68</v>
      </c>
      <c r="K183" s="1">
        <v>87.34</v>
      </c>
      <c r="L183" s="1">
        <v>87.3</v>
      </c>
      <c r="O183" s="5">
        <f t="shared" si="14"/>
        <v>7.7546296233776957E-4</v>
      </c>
      <c r="P183" s="5">
        <f t="shared" si="15"/>
        <v>7.7546296233776957E-4</v>
      </c>
      <c r="Q183" s="6">
        <f>1440*$O183</f>
        <v>1.1166666657663882</v>
      </c>
      <c r="R183" s="6">
        <f>1440*$P183</f>
        <v>1.1166666657663882</v>
      </c>
    </row>
    <row r="184" spans="1:18">
      <c r="A184" t="s">
        <v>658</v>
      </c>
      <c r="B184" t="s">
        <v>651</v>
      </c>
      <c r="C184" t="s">
        <v>541</v>
      </c>
      <c r="D184" t="s">
        <v>638</v>
      </c>
      <c r="E184" t="s">
        <v>27</v>
      </c>
      <c r="F184" s="1">
        <v>12</v>
      </c>
      <c r="G184" s="1">
        <v>24</v>
      </c>
      <c r="H184" t="s">
        <v>661</v>
      </c>
      <c r="I184" t="s">
        <v>662</v>
      </c>
      <c r="J184" s="1">
        <v>87.85</v>
      </c>
      <c r="K184" s="1">
        <v>87.29</v>
      </c>
      <c r="L184" s="1">
        <v>87.29</v>
      </c>
      <c r="M184" t="s">
        <v>663</v>
      </c>
      <c r="N184" t="s">
        <v>663</v>
      </c>
      <c r="O184" s="4">
        <f t="shared" si="14"/>
        <v>45944.343645833331</v>
      </c>
      <c r="P184" s="4">
        <f t="shared" si="15"/>
        <v>45944.343645833331</v>
      </c>
    </row>
    <row r="185" spans="1:18">
      <c r="A185" t="s">
        <v>549</v>
      </c>
      <c r="B185" t="s">
        <v>664</v>
      </c>
      <c r="C185" t="s">
        <v>622</v>
      </c>
      <c r="D185" t="s">
        <v>542</v>
      </c>
      <c r="E185" t="s">
        <v>15</v>
      </c>
      <c r="F185" s="1">
        <v>22</v>
      </c>
      <c r="G185" s="1">
        <v>25</v>
      </c>
      <c r="H185" t="s">
        <v>665</v>
      </c>
      <c r="I185" t="s">
        <v>666</v>
      </c>
      <c r="J185" s="1">
        <v>39.22</v>
      </c>
      <c r="K185" s="1">
        <v>38.53</v>
      </c>
      <c r="L185" s="1">
        <v>38.35</v>
      </c>
      <c r="O185" s="5">
        <f t="shared" si="14"/>
        <v>9.4907407037680969E-4</v>
      </c>
      <c r="P185" s="5">
        <f t="shared" si="15"/>
        <v>1.0532407395658083E-3</v>
      </c>
      <c r="Q185" s="6">
        <f>1440*$O185</f>
        <v>1.3666666613426059</v>
      </c>
      <c r="R185" s="6">
        <f>1440*$P185</f>
        <v>1.516666664974764</v>
      </c>
    </row>
    <row r="186" spans="1:18">
      <c r="A186" t="s">
        <v>549</v>
      </c>
      <c r="B186" t="s">
        <v>664</v>
      </c>
      <c r="C186" t="s">
        <v>622</v>
      </c>
      <c r="D186" t="s">
        <v>542</v>
      </c>
      <c r="E186" t="s">
        <v>15</v>
      </c>
      <c r="F186" s="1">
        <v>22</v>
      </c>
      <c r="G186" s="1">
        <v>24</v>
      </c>
      <c r="H186" t="s">
        <v>667</v>
      </c>
      <c r="I186" t="s">
        <v>668</v>
      </c>
      <c r="J186" s="1">
        <v>37.630000000000003</v>
      </c>
      <c r="K186" s="1">
        <v>38.57</v>
      </c>
      <c r="L186" s="1">
        <v>38.43</v>
      </c>
      <c r="M186" t="s">
        <v>669</v>
      </c>
      <c r="N186" t="s">
        <v>670</v>
      </c>
      <c r="O186" s="4">
        <f t="shared" si="14"/>
        <v>45942.517106481479</v>
      </c>
      <c r="P186" s="4">
        <f t="shared" si="15"/>
        <v>45942.517106481479</v>
      </c>
    </row>
    <row r="187" spans="1:18">
      <c r="A187" t="s">
        <v>671</v>
      </c>
      <c r="B187" t="s">
        <v>664</v>
      </c>
      <c r="C187" t="s">
        <v>622</v>
      </c>
      <c r="D187" t="s">
        <v>542</v>
      </c>
      <c r="E187" t="s">
        <v>27</v>
      </c>
      <c r="F187" s="1">
        <v>22</v>
      </c>
      <c r="G187" s="1">
        <v>4</v>
      </c>
      <c r="H187" t="s">
        <v>672</v>
      </c>
      <c r="I187" t="s">
        <v>673</v>
      </c>
      <c r="J187" s="1">
        <v>95.8</v>
      </c>
      <c r="K187" s="1">
        <v>97.86</v>
      </c>
      <c r="L187" s="1">
        <v>97.85</v>
      </c>
      <c r="O187" s="5">
        <f t="shared" si="14"/>
        <v>1.6469907408463769E-2</v>
      </c>
      <c r="P187" s="5">
        <f t="shared" si="15"/>
        <v>1.6469907408463769E-2</v>
      </c>
      <c r="Q187" s="6">
        <f>1440*$O187</f>
        <v>23.716666668187827</v>
      </c>
      <c r="R187" s="6">
        <f>1440*$P187</f>
        <v>23.716666668187827</v>
      </c>
    </row>
    <row r="188" spans="1:18">
      <c r="A188" t="s">
        <v>671</v>
      </c>
      <c r="B188" t="s">
        <v>664</v>
      </c>
      <c r="C188" t="s">
        <v>622</v>
      </c>
      <c r="D188" t="s">
        <v>542</v>
      </c>
      <c r="E188" t="s">
        <v>27</v>
      </c>
      <c r="F188" s="1">
        <v>22</v>
      </c>
      <c r="G188" s="1">
        <v>3</v>
      </c>
      <c r="H188" t="s">
        <v>674</v>
      </c>
      <c r="I188" t="s">
        <v>675</v>
      </c>
      <c r="J188" s="1">
        <v>93.28</v>
      </c>
      <c r="K188" s="1">
        <v>100.15</v>
      </c>
      <c r="L188" s="1">
        <v>100.15</v>
      </c>
      <c r="M188" t="s">
        <v>676</v>
      </c>
      <c r="N188" t="s">
        <v>676</v>
      </c>
      <c r="O188" s="4">
        <f t="shared" si="14"/>
        <v>45944.433819444443</v>
      </c>
      <c r="P188" s="4">
        <f t="shared" si="15"/>
        <v>45944.433819444443</v>
      </c>
    </row>
    <row r="189" spans="1:18">
      <c r="A189" t="s">
        <v>549</v>
      </c>
      <c r="B189" t="s">
        <v>677</v>
      </c>
      <c r="C189" t="s">
        <v>622</v>
      </c>
      <c r="D189" t="s">
        <v>542</v>
      </c>
      <c r="E189" t="s">
        <v>15</v>
      </c>
      <c r="F189" s="1">
        <v>25</v>
      </c>
      <c r="G189" s="1">
        <v>25</v>
      </c>
      <c r="H189" t="s">
        <v>678</v>
      </c>
      <c r="I189" t="s">
        <v>679</v>
      </c>
      <c r="J189" s="1">
        <v>38.119999999999997</v>
      </c>
      <c r="K189" s="1">
        <v>37.85</v>
      </c>
      <c r="L189" s="1">
        <v>38.119999999999997</v>
      </c>
      <c r="O189" s="5">
        <f t="shared" si="14"/>
        <v>7.7546296233776957E-4</v>
      </c>
      <c r="P189" s="5">
        <f t="shared" si="15"/>
        <v>5.3240740817273036E-4</v>
      </c>
      <c r="Q189" s="6">
        <f>1440*$O189</f>
        <v>1.1166666657663882</v>
      </c>
      <c r="R189" s="6">
        <f>1440*$P189</f>
        <v>0.76666666776873171</v>
      </c>
    </row>
    <row r="190" spans="1:18">
      <c r="A190" t="s">
        <v>549</v>
      </c>
      <c r="B190" t="s">
        <v>677</v>
      </c>
      <c r="C190" t="s">
        <v>622</v>
      </c>
      <c r="D190" t="s">
        <v>542</v>
      </c>
      <c r="E190" t="s">
        <v>15</v>
      </c>
      <c r="F190" s="1">
        <v>25</v>
      </c>
      <c r="G190" s="1">
        <v>24</v>
      </c>
      <c r="H190" t="s">
        <v>680</v>
      </c>
      <c r="I190" t="s">
        <v>681</v>
      </c>
      <c r="J190" s="1">
        <v>40.520000000000003</v>
      </c>
      <c r="K190" s="1">
        <v>37.729999999999997</v>
      </c>
      <c r="L190" s="1">
        <v>38.08</v>
      </c>
      <c r="M190" t="s">
        <v>682</v>
      </c>
      <c r="N190" t="s">
        <v>683</v>
      </c>
      <c r="O190" s="4">
        <f t="shared" si="14"/>
        <v>45943.30265046296</v>
      </c>
      <c r="P190" s="4">
        <f t="shared" si="15"/>
        <v>45943.30265046296</v>
      </c>
    </row>
    <row r="191" spans="1:18">
      <c r="A191" t="s">
        <v>549</v>
      </c>
      <c r="B191" t="s">
        <v>684</v>
      </c>
      <c r="C191" t="s">
        <v>622</v>
      </c>
      <c r="D191" t="s">
        <v>542</v>
      </c>
      <c r="E191" t="s">
        <v>15</v>
      </c>
      <c r="F191" s="1">
        <v>25</v>
      </c>
      <c r="G191" s="1">
        <v>25</v>
      </c>
      <c r="H191" t="s">
        <v>685</v>
      </c>
      <c r="I191" t="s">
        <v>686</v>
      </c>
      <c r="J191" s="1">
        <v>38.35</v>
      </c>
      <c r="K191" s="1">
        <v>38.72</v>
      </c>
      <c r="L191" s="1">
        <v>38.729999999999997</v>
      </c>
      <c r="O191" s="5">
        <f t="shared" si="14"/>
        <v>2.546296309446916E-4</v>
      </c>
      <c r="P191" s="5">
        <f t="shared" si="15"/>
        <v>2.4305556144099683E-4</v>
      </c>
      <c r="Q191" s="6">
        <f>1440*$O191</f>
        <v>0.3666666685603559</v>
      </c>
      <c r="R191" s="6">
        <f>1440*$P191</f>
        <v>0.35000000847503543</v>
      </c>
    </row>
    <row r="192" spans="1:18">
      <c r="A192" t="s">
        <v>549</v>
      </c>
      <c r="B192" t="s">
        <v>684</v>
      </c>
      <c r="C192" t="s">
        <v>622</v>
      </c>
      <c r="D192" t="s">
        <v>542</v>
      </c>
      <c r="E192" t="s">
        <v>15</v>
      </c>
      <c r="F192" s="1">
        <v>25</v>
      </c>
      <c r="G192" s="1">
        <v>24</v>
      </c>
      <c r="H192" t="s">
        <v>687</v>
      </c>
      <c r="I192" t="s">
        <v>688</v>
      </c>
      <c r="J192" s="1">
        <v>38.72</v>
      </c>
      <c r="K192" s="1">
        <v>38.72</v>
      </c>
      <c r="L192" s="1">
        <v>38.729999999999997</v>
      </c>
      <c r="M192" t="s">
        <v>689</v>
      </c>
      <c r="N192" t="s">
        <v>690</v>
      </c>
      <c r="O192" s="4">
        <f t="shared" si="14"/>
        <v>45941.735208333332</v>
      </c>
      <c r="P192" s="4">
        <f t="shared" si="15"/>
        <v>45941.735208333332</v>
      </c>
    </row>
    <row r="193" spans="1:18">
      <c r="A193" t="s">
        <v>691</v>
      </c>
      <c r="B193" t="s">
        <v>684</v>
      </c>
      <c r="C193" t="s">
        <v>622</v>
      </c>
      <c r="D193" t="s">
        <v>542</v>
      </c>
      <c r="E193" t="s">
        <v>27</v>
      </c>
      <c r="F193" s="1">
        <v>25</v>
      </c>
      <c r="G193" s="1">
        <v>14</v>
      </c>
      <c r="H193" t="s">
        <v>692</v>
      </c>
      <c r="I193" t="s">
        <v>693</v>
      </c>
      <c r="J193" s="1">
        <v>87.08</v>
      </c>
      <c r="K193" s="1">
        <v>87.05</v>
      </c>
      <c r="L193" s="1">
        <v>86.65</v>
      </c>
      <c r="O193" s="5">
        <f t="shared" si="14"/>
        <v>1.4120370396994986E-3</v>
      </c>
      <c r="P193" s="5">
        <f t="shared" si="15"/>
        <v>1.4004629629198462E-3</v>
      </c>
      <c r="Q193" s="6">
        <f>1440*$O193</f>
        <v>2.0333333371672779</v>
      </c>
      <c r="R193" s="6">
        <f>1440*$P193</f>
        <v>2.0166666666045785</v>
      </c>
    </row>
    <row r="194" spans="1:18">
      <c r="A194" t="s">
        <v>691</v>
      </c>
      <c r="B194" t="s">
        <v>684</v>
      </c>
      <c r="C194" t="s">
        <v>622</v>
      </c>
      <c r="D194" t="s">
        <v>542</v>
      </c>
      <c r="E194" t="s">
        <v>27</v>
      </c>
      <c r="F194" s="1">
        <v>25</v>
      </c>
      <c r="G194" s="1">
        <v>13</v>
      </c>
      <c r="H194" t="s">
        <v>694</v>
      </c>
      <c r="I194" t="s">
        <v>695</v>
      </c>
      <c r="J194" s="1">
        <v>92.13</v>
      </c>
      <c r="K194" s="1">
        <v>86.63</v>
      </c>
      <c r="L194" s="1">
        <v>86.64</v>
      </c>
      <c r="M194" t="s">
        <v>696</v>
      </c>
      <c r="N194" t="s">
        <v>697</v>
      </c>
      <c r="O194" s="4">
        <f t="shared" si="14"/>
        <v>45944.477662037039</v>
      </c>
      <c r="P194" s="4">
        <f t="shared" si="15"/>
        <v>45944.477662037039</v>
      </c>
    </row>
    <row r="195" spans="1:18">
      <c r="A195" t="s">
        <v>539</v>
      </c>
      <c r="B195" t="s">
        <v>698</v>
      </c>
      <c r="C195" t="s">
        <v>541</v>
      </c>
      <c r="D195" t="s">
        <v>583</v>
      </c>
      <c r="E195" t="s">
        <v>15</v>
      </c>
      <c r="F195" s="1">
        <v>13</v>
      </c>
      <c r="G195" s="1">
        <v>13</v>
      </c>
      <c r="H195" t="s">
        <v>699</v>
      </c>
      <c r="I195" t="s">
        <v>700</v>
      </c>
      <c r="J195" s="1">
        <v>38.08</v>
      </c>
      <c r="K195" s="1">
        <v>38.090000000000003</v>
      </c>
      <c r="L195" s="1">
        <v>37.96</v>
      </c>
      <c r="O195" s="5">
        <f t="shared" ref="O195:O258" si="22">IF(($M196-$I195) &lt; 0,($M196-$I195) * -1,($M196-$I195))</f>
        <v>4.8611110833007842E-4</v>
      </c>
      <c r="P195" s="5">
        <f t="shared" ref="P195:P258" si="23">IF(($N196-$I195) &lt; 0,($N196-$I195) * -1,($N196-$I195))</f>
        <v>6.1342592380242422E-4</v>
      </c>
      <c r="Q195" s="6">
        <f>1440*$O195</f>
        <v>0.69999999599531293</v>
      </c>
      <c r="R195" s="6">
        <f>1440*$P195</f>
        <v>0.88333333027549088</v>
      </c>
    </row>
    <row r="196" spans="1:18">
      <c r="A196" t="s">
        <v>539</v>
      </c>
      <c r="B196" t="s">
        <v>698</v>
      </c>
      <c r="C196" t="s">
        <v>541</v>
      </c>
      <c r="D196" t="s">
        <v>583</v>
      </c>
      <c r="E196" t="s">
        <v>15</v>
      </c>
      <c r="F196" s="1">
        <v>13</v>
      </c>
      <c r="G196" s="1">
        <v>12</v>
      </c>
      <c r="H196" t="s">
        <v>701</v>
      </c>
      <c r="I196" t="s">
        <v>145</v>
      </c>
      <c r="J196" s="1">
        <v>37.979999999999997</v>
      </c>
      <c r="K196" s="1">
        <v>38.1</v>
      </c>
      <c r="L196" s="1">
        <v>37.93</v>
      </c>
      <c r="M196" t="s">
        <v>702</v>
      </c>
      <c r="N196" t="s">
        <v>703</v>
      </c>
      <c r="O196" s="4">
        <f t="shared" si="22"/>
        <v>45942.488333333335</v>
      </c>
      <c r="P196" s="4">
        <f t="shared" si="23"/>
        <v>45942.488333333335</v>
      </c>
    </row>
    <row r="197" spans="1:18">
      <c r="A197" t="s">
        <v>558</v>
      </c>
      <c r="B197" t="s">
        <v>698</v>
      </c>
      <c r="C197" t="s">
        <v>541</v>
      </c>
      <c r="D197" t="s">
        <v>583</v>
      </c>
      <c r="E197" t="s">
        <v>27</v>
      </c>
      <c r="F197" s="1">
        <v>13</v>
      </c>
      <c r="G197" s="1">
        <v>13</v>
      </c>
      <c r="H197" t="s">
        <v>704</v>
      </c>
      <c r="I197" t="s">
        <v>705</v>
      </c>
      <c r="J197" s="1">
        <v>87.13</v>
      </c>
      <c r="K197" s="1">
        <v>88.18</v>
      </c>
      <c r="L197" s="1">
        <v>88.3</v>
      </c>
      <c r="O197" s="5">
        <f t="shared" si="22"/>
        <v>4.2824073898373172E-4</v>
      </c>
      <c r="P197" s="5">
        <f t="shared" si="23"/>
        <v>3.8194443914107978E-4</v>
      </c>
      <c r="Q197" s="6">
        <f>1440*$O197</f>
        <v>0.61666666413657367</v>
      </c>
      <c r="R197" s="6">
        <f>1440*$P197</f>
        <v>0.54999999236315489</v>
      </c>
    </row>
    <row r="198" spans="1:18">
      <c r="A198" t="s">
        <v>558</v>
      </c>
      <c r="B198" t="s">
        <v>698</v>
      </c>
      <c r="C198" t="s">
        <v>541</v>
      </c>
      <c r="D198" t="s">
        <v>583</v>
      </c>
      <c r="E198" t="s">
        <v>27</v>
      </c>
      <c r="F198" s="1">
        <v>13</v>
      </c>
      <c r="G198" s="1">
        <v>12</v>
      </c>
      <c r="H198" t="s">
        <v>706</v>
      </c>
      <c r="I198" t="s">
        <v>707</v>
      </c>
      <c r="J198" s="1">
        <v>88.37</v>
      </c>
      <c r="K198" s="1">
        <v>88.16</v>
      </c>
      <c r="L198" s="1">
        <v>88.22</v>
      </c>
      <c r="M198" t="s">
        <v>708</v>
      </c>
      <c r="N198" t="s">
        <v>709</v>
      </c>
      <c r="O198" s="4">
        <f t="shared" si="22"/>
        <v>45944.495613425926</v>
      </c>
      <c r="P198" s="4">
        <f t="shared" si="23"/>
        <v>45944.495613425926</v>
      </c>
    </row>
    <row r="199" spans="1:18">
      <c r="A199" t="s">
        <v>578</v>
      </c>
      <c r="B199" t="s">
        <v>710</v>
      </c>
      <c r="C199" t="s">
        <v>541</v>
      </c>
      <c r="D199" t="s">
        <v>638</v>
      </c>
      <c r="E199" t="s">
        <v>15</v>
      </c>
      <c r="F199" s="1">
        <v>12</v>
      </c>
      <c r="G199" s="1">
        <v>25</v>
      </c>
      <c r="H199" t="s">
        <v>711</v>
      </c>
      <c r="I199" t="s">
        <v>712</v>
      </c>
      <c r="J199" s="1">
        <v>38.83</v>
      </c>
      <c r="K199" s="1">
        <v>39.950000000000003</v>
      </c>
      <c r="L199" s="1">
        <v>38.869999999999997</v>
      </c>
      <c r="O199" s="5">
        <f t="shared" si="22"/>
        <v>3.2407407707069069E-4</v>
      </c>
      <c r="P199" s="5">
        <f t="shared" si="23"/>
        <v>4.9768518510973081E-4</v>
      </c>
      <c r="Q199" s="6">
        <f>1440*$O199</f>
        <v>0.4666666709817946</v>
      </c>
      <c r="R199" s="6">
        <f>1440*$P199</f>
        <v>0.71666666655801237</v>
      </c>
    </row>
    <row r="200" spans="1:18">
      <c r="A200" t="s">
        <v>578</v>
      </c>
      <c r="B200" t="s">
        <v>710</v>
      </c>
      <c r="C200" t="s">
        <v>541</v>
      </c>
      <c r="D200" t="s">
        <v>638</v>
      </c>
      <c r="E200" t="s">
        <v>15</v>
      </c>
      <c r="F200" s="1">
        <v>12</v>
      </c>
      <c r="G200" s="1">
        <v>24</v>
      </c>
      <c r="H200" t="s">
        <v>713</v>
      </c>
      <c r="I200" t="s">
        <v>714</v>
      </c>
      <c r="J200" s="1">
        <v>39.020000000000003</v>
      </c>
      <c r="K200" s="1">
        <v>40.04</v>
      </c>
      <c r="L200" s="1">
        <v>38.86</v>
      </c>
      <c r="M200" t="s">
        <v>715</v>
      </c>
      <c r="N200" t="s">
        <v>716</v>
      </c>
      <c r="O200" s="4">
        <f t="shared" si="22"/>
        <v>45942.741909722223</v>
      </c>
      <c r="P200" s="4">
        <f t="shared" si="23"/>
        <v>45942.741909722223</v>
      </c>
    </row>
    <row r="201" spans="1:18">
      <c r="A201" t="s">
        <v>590</v>
      </c>
      <c r="B201" t="s">
        <v>710</v>
      </c>
      <c r="C201" t="s">
        <v>541</v>
      </c>
      <c r="D201" t="s">
        <v>638</v>
      </c>
      <c r="E201" t="s">
        <v>27</v>
      </c>
      <c r="F201" s="1">
        <v>12</v>
      </c>
      <c r="G201" s="1">
        <v>25</v>
      </c>
      <c r="H201" t="s">
        <v>717</v>
      </c>
      <c r="I201" t="s">
        <v>718</v>
      </c>
      <c r="J201" s="1">
        <v>86.68</v>
      </c>
      <c r="K201" s="1">
        <v>87.05</v>
      </c>
      <c r="L201" s="1">
        <v>86.72</v>
      </c>
      <c r="O201" s="5">
        <f t="shared" si="22"/>
        <v>5.0925925970659591E-3</v>
      </c>
      <c r="P201" s="5">
        <f t="shared" si="23"/>
        <v>5.1504629664123058E-3</v>
      </c>
      <c r="Q201" s="6">
        <f>1440*$O201</f>
        <v>7.3333333397749811</v>
      </c>
      <c r="R201" s="6">
        <f>1440*$P201</f>
        <v>7.4166666716337204</v>
      </c>
    </row>
    <row r="202" spans="1:18">
      <c r="A202" t="s">
        <v>590</v>
      </c>
      <c r="B202" t="s">
        <v>710</v>
      </c>
      <c r="C202" t="s">
        <v>541</v>
      </c>
      <c r="D202" t="s">
        <v>638</v>
      </c>
      <c r="E202" t="s">
        <v>27</v>
      </c>
      <c r="F202" s="1">
        <v>12</v>
      </c>
      <c r="G202" s="1">
        <v>24</v>
      </c>
      <c r="H202" t="s">
        <v>719</v>
      </c>
      <c r="I202" t="s">
        <v>720</v>
      </c>
      <c r="J202" s="1">
        <v>89.87</v>
      </c>
      <c r="K202" s="1">
        <v>86.77</v>
      </c>
      <c r="L202" s="1">
        <v>86.69</v>
      </c>
      <c r="M202" t="s">
        <v>721</v>
      </c>
      <c r="N202" t="s">
        <v>722</v>
      </c>
      <c r="O202" s="4">
        <f t="shared" si="22"/>
        <v>45944.412754629629</v>
      </c>
      <c r="P202" s="4">
        <f t="shared" si="23"/>
        <v>45944.412754629629</v>
      </c>
    </row>
    <row r="203" spans="1:18">
      <c r="A203" t="s">
        <v>549</v>
      </c>
      <c r="B203" t="s">
        <v>723</v>
      </c>
      <c r="C203" t="s">
        <v>724</v>
      </c>
      <c r="D203" t="s">
        <v>542</v>
      </c>
      <c r="E203" t="s">
        <v>15</v>
      </c>
      <c r="F203" s="1">
        <v>12</v>
      </c>
      <c r="G203" s="1">
        <v>13</v>
      </c>
      <c r="H203" t="s">
        <v>725</v>
      </c>
      <c r="I203" t="s">
        <v>726</v>
      </c>
      <c r="J203" s="1">
        <v>38.28</v>
      </c>
      <c r="K203" s="1">
        <v>38.56</v>
      </c>
      <c r="L203" s="1">
        <v>38.200000000000003</v>
      </c>
      <c r="O203" s="5">
        <f t="shared" si="22"/>
        <v>2.8935185400769114E-4</v>
      </c>
      <c r="P203" s="5">
        <f t="shared" si="23"/>
        <v>5.671296312357299E-4</v>
      </c>
      <c r="Q203" s="6">
        <f>1440*$O203</f>
        <v>0.41666666977107525</v>
      </c>
      <c r="R203" s="6">
        <f>1440*$P203</f>
        <v>0.81666666897945106</v>
      </c>
    </row>
    <row r="204" spans="1:18">
      <c r="A204" t="s">
        <v>549</v>
      </c>
      <c r="B204" t="s">
        <v>723</v>
      </c>
      <c r="C204" t="s">
        <v>724</v>
      </c>
      <c r="D204" t="s">
        <v>542</v>
      </c>
      <c r="E204" t="s">
        <v>15</v>
      </c>
      <c r="F204" s="1">
        <v>12</v>
      </c>
      <c r="G204" s="1">
        <v>12</v>
      </c>
      <c r="H204" t="s">
        <v>727</v>
      </c>
      <c r="I204" t="s">
        <v>728</v>
      </c>
      <c r="J204" s="1">
        <v>38.229999999999997</v>
      </c>
      <c r="K204" s="1">
        <v>38.590000000000003</v>
      </c>
      <c r="L204" s="1">
        <v>38.19</v>
      </c>
      <c r="M204" t="s">
        <v>729</v>
      </c>
      <c r="N204" t="s">
        <v>730</v>
      </c>
      <c r="O204" s="4">
        <f t="shared" si="22"/>
        <v>45944.420219907406</v>
      </c>
      <c r="P204" s="4">
        <f t="shared" si="23"/>
        <v>45944.420219907406</v>
      </c>
    </row>
    <row r="205" spans="1:18">
      <c r="A205" t="s">
        <v>731</v>
      </c>
      <c r="B205" t="s">
        <v>732</v>
      </c>
      <c r="C205" t="s">
        <v>733</v>
      </c>
      <c r="D205" t="s">
        <v>35</v>
      </c>
      <c r="E205" t="s">
        <v>27</v>
      </c>
      <c r="F205" s="1">
        <v>22</v>
      </c>
      <c r="G205" s="1">
        <v>25</v>
      </c>
      <c r="H205" t="s">
        <v>734</v>
      </c>
      <c r="I205" t="s">
        <v>735</v>
      </c>
      <c r="J205" s="1">
        <v>52.2</v>
      </c>
      <c r="K205" s="1">
        <v>51.87</v>
      </c>
      <c r="L205" s="1">
        <v>51.73</v>
      </c>
      <c r="O205" s="5">
        <f t="shared" si="22"/>
        <v>7.0601851621177047E-4</v>
      </c>
      <c r="P205" s="5">
        <f t="shared" si="23"/>
        <v>7.9861110862111673E-4</v>
      </c>
      <c r="Q205" s="6">
        <f>1440*$O205</f>
        <v>1.0166666633449495</v>
      </c>
      <c r="R205" s="6">
        <f>1440*$P205</f>
        <v>1.1499999964144081</v>
      </c>
    </row>
    <row r="206" spans="1:18">
      <c r="A206" t="s">
        <v>731</v>
      </c>
      <c r="B206" t="s">
        <v>732</v>
      </c>
      <c r="C206" t="s">
        <v>733</v>
      </c>
      <c r="D206" t="s">
        <v>35</v>
      </c>
      <c r="E206" t="s">
        <v>27</v>
      </c>
      <c r="F206" s="1">
        <v>22</v>
      </c>
      <c r="G206" s="1">
        <v>24</v>
      </c>
      <c r="H206" t="s">
        <v>736</v>
      </c>
      <c r="I206" t="s">
        <v>737</v>
      </c>
      <c r="J206" s="1">
        <v>51.33</v>
      </c>
      <c r="K206" s="1">
        <v>51.9</v>
      </c>
      <c r="L206" s="1">
        <v>51.76</v>
      </c>
      <c r="M206" t="s">
        <v>738</v>
      </c>
      <c r="N206" t="s">
        <v>739</v>
      </c>
      <c r="O206" s="4">
        <f t="shared" si="22"/>
        <v>45937.433287037034</v>
      </c>
      <c r="P206" s="4">
        <f t="shared" si="23"/>
        <v>45937.433287037034</v>
      </c>
    </row>
    <row r="207" spans="1:18">
      <c r="A207" t="s">
        <v>740</v>
      </c>
      <c r="B207" t="s">
        <v>741</v>
      </c>
      <c r="C207" t="s">
        <v>733</v>
      </c>
      <c r="D207" t="s">
        <v>35</v>
      </c>
      <c r="E207" t="s">
        <v>27</v>
      </c>
      <c r="F207" s="1">
        <v>25</v>
      </c>
      <c r="G207" s="1">
        <v>25</v>
      </c>
      <c r="H207" t="s">
        <v>742</v>
      </c>
      <c r="I207" t="s">
        <v>743</v>
      </c>
      <c r="J207" s="1">
        <v>50.73</v>
      </c>
      <c r="K207" s="1">
        <v>51.59</v>
      </c>
      <c r="L207" s="1">
        <v>51.08</v>
      </c>
      <c r="O207" s="5">
        <f t="shared" si="22"/>
        <v>1.0416666918899864E-4</v>
      </c>
      <c r="P207" s="5">
        <f t="shared" si="23"/>
        <v>1.8518518481869251E-4</v>
      </c>
      <c r="Q207" s="6">
        <f>1440*$O207</f>
        <v>0.15000000363215804</v>
      </c>
      <c r="R207" s="6">
        <f>1440*$P207</f>
        <v>0.26666666613891721</v>
      </c>
    </row>
    <row r="208" spans="1:18">
      <c r="A208" t="s">
        <v>740</v>
      </c>
      <c r="B208" t="s">
        <v>741</v>
      </c>
      <c r="C208" t="s">
        <v>733</v>
      </c>
      <c r="D208" t="s">
        <v>35</v>
      </c>
      <c r="E208" t="s">
        <v>27</v>
      </c>
      <c r="F208" s="1">
        <v>25</v>
      </c>
      <c r="G208" s="1">
        <v>24</v>
      </c>
      <c r="H208" t="s">
        <v>744</v>
      </c>
      <c r="I208" t="s">
        <v>745</v>
      </c>
      <c r="J208" s="1">
        <v>54.93</v>
      </c>
      <c r="K208" s="1">
        <v>51.45</v>
      </c>
      <c r="L208" s="1">
        <v>51.03</v>
      </c>
      <c r="M208" t="s">
        <v>746</v>
      </c>
      <c r="N208" t="s">
        <v>747</v>
      </c>
      <c r="O208" s="4">
        <f t="shared" si="22"/>
        <v>45940.877581018518</v>
      </c>
      <c r="P208" s="4">
        <f t="shared" si="23"/>
        <v>45940.877581018518</v>
      </c>
    </row>
    <row r="209" spans="1:18">
      <c r="A209" t="s">
        <v>748</v>
      </c>
      <c r="B209" t="s">
        <v>749</v>
      </c>
      <c r="C209" t="s">
        <v>733</v>
      </c>
      <c r="D209" t="s">
        <v>35</v>
      </c>
      <c r="E209" t="s">
        <v>27</v>
      </c>
      <c r="F209" s="1">
        <v>24</v>
      </c>
      <c r="G209" s="1">
        <v>25</v>
      </c>
      <c r="H209" t="s">
        <v>750</v>
      </c>
      <c r="I209" t="s">
        <v>751</v>
      </c>
      <c r="J209" s="1">
        <v>51.73</v>
      </c>
      <c r="K209" s="1">
        <v>51.79</v>
      </c>
      <c r="L209" s="1">
        <v>51.73</v>
      </c>
      <c r="O209" s="5">
        <f t="shared" si="22"/>
        <v>4.0509259270038456E-4</v>
      </c>
      <c r="P209" s="5">
        <f t="shared" si="23"/>
        <v>3.7037036963738501E-4</v>
      </c>
      <c r="Q209" s="6">
        <f>1440*$O209</f>
        <v>0.58333333348855376</v>
      </c>
      <c r="R209" s="6">
        <f>1440*$P209</f>
        <v>0.53333333227783442</v>
      </c>
    </row>
    <row r="210" spans="1:18">
      <c r="A210" t="s">
        <v>748</v>
      </c>
      <c r="B210" t="s">
        <v>749</v>
      </c>
      <c r="C210" t="s">
        <v>733</v>
      </c>
      <c r="D210" t="s">
        <v>35</v>
      </c>
      <c r="E210" t="s">
        <v>27</v>
      </c>
      <c r="F210" s="1">
        <v>24</v>
      </c>
      <c r="G210" s="1">
        <v>24</v>
      </c>
      <c r="H210" t="s">
        <v>752</v>
      </c>
      <c r="I210" t="s">
        <v>753</v>
      </c>
      <c r="J210" s="1">
        <v>51.3</v>
      </c>
      <c r="K210" s="1">
        <v>51.81</v>
      </c>
      <c r="L210" s="1">
        <v>51.87</v>
      </c>
      <c r="M210" t="s">
        <v>754</v>
      </c>
      <c r="N210" t="s">
        <v>755</v>
      </c>
      <c r="O210" s="4">
        <f t="shared" si="22"/>
        <v>45937.688645833332</v>
      </c>
      <c r="P210" s="4">
        <f t="shared" si="23"/>
        <v>45937.688645833332</v>
      </c>
    </row>
    <row r="211" spans="1:18">
      <c r="A211" t="s">
        <v>756</v>
      </c>
      <c r="B211" t="s">
        <v>757</v>
      </c>
      <c r="C211" t="s">
        <v>733</v>
      </c>
      <c r="D211" t="s">
        <v>35</v>
      </c>
      <c r="E211" t="s">
        <v>27</v>
      </c>
      <c r="F211" s="1">
        <v>24</v>
      </c>
      <c r="G211" s="1">
        <v>24</v>
      </c>
      <c r="H211" t="s">
        <v>758</v>
      </c>
      <c r="I211" t="s">
        <v>759</v>
      </c>
      <c r="J211" s="1">
        <v>56.15</v>
      </c>
      <c r="K211" s="1">
        <v>54.09</v>
      </c>
      <c r="L211" s="1">
        <v>53.68</v>
      </c>
      <c r="O211" s="5">
        <f t="shared" si="22"/>
        <v>8.5995370318414643E-3</v>
      </c>
      <c r="P211" s="5">
        <f t="shared" si="23"/>
        <v>8.8425925860065036E-3</v>
      </c>
      <c r="Q211" s="6">
        <f>1440*$O211</f>
        <v>12.383333325851709</v>
      </c>
      <c r="R211" s="6">
        <f>1440*$P211</f>
        <v>12.733333323849365</v>
      </c>
    </row>
    <row r="212" spans="1:18">
      <c r="A212" t="s">
        <v>756</v>
      </c>
      <c r="B212" t="s">
        <v>757</v>
      </c>
      <c r="C212" t="s">
        <v>733</v>
      </c>
      <c r="D212" t="s">
        <v>35</v>
      </c>
      <c r="E212" t="s">
        <v>27</v>
      </c>
      <c r="F212" s="1">
        <v>24</v>
      </c>
      <c r="G212" s="1">
        <v>23</v>
      </c>
      <c r="H212" t="s">
        <v>760</v>
      </c>
      <c r="I212" t="s">
        <v>761</v>
      </c>
      <c r="J212" s="1">
        <v>57.23</v>
      </c>
      <c r="K212" s="1">
        <v>53.95</v>
      </c>
      <c r="L212" s="1">
        <v>53.59</v>
      </c>
      <c r="M212" t="s">
        <v>762</v>
      </c>
      <c r="N212" t="s">
        <v>763</v>
      </c>
      <c r="O212" s="4">
        <f t="shared" si="22"/>
        <v>45938.404537037037</v>
      </c>
      <c r="P212" s="4">
        <f t="shared" si="23"/>
        <v>45938.404537037037</v>
      </c>
    </row>
    <row r="213" spans="1:18">
      <c r="A213" t="s">
        <v>756</v>
      </c>
      <c r="B213" t="s">
        <v>764</v>
      </c>
      <c r="C213" t="s">
        <v>733</v>
      </c>
      <c r="D213" t="s">
        <v>35</v>
      </c>
      <c r="E213" t="s">
        <v>27</v>
      </c>
      <c r="F213" s="1">
        <v>23</v>
      </c>
      <c r="G213" s="1">
        <v>25</v>
      </c>
      <c r="H213" t="s">
        <v>765</v>
      </c>
      <c r="I213" t="s">
        <v>766</v>
      </c>
      <c r="J213" s="1">
        <v>52.42</v>
      </c>
      <c r="K213" s="1">
        <v>51.67</v>
      </c>
      <c r="L213" s="1">
        <v>51.41</v>
      </c>
      <c r="O213" s="5">
        <f t="shared" si="22"/>
        <v>9.1435185458976775E-4</v>
      </c>
      <c r="P213" s="5">
        <f t="shared" si="23"/>
        <v>1.0995370394084603E-3</v>
      </c>
      <c r="Q213" s="6">
        <f>1440*$O213</f>
        <v>1.3166666706092656</v>
      </c>
      <c r="R213" s="6">
        <f>1440*$P213</f>
        <v>1.5833333367481828</v>
      </c>
    </row>
    <row r="214" spans="1:18">
      <c r="A214" t="s">
        <v>756</v>
      </c>
      <c r="B214" t="s">
        <v>764</v>
      </c>
      <c r="C214" t="s">
        <v>733</v>
      </c>
      <c r="D214" t="s">
        <v>35</v>
      </c>
      <c r="E214" t="s">
        <v>27</v>
      </c>
      <c r="F214" s="1">
        <v>23</v>
      </c>
      <c r="G214" s="1">
        <v>24</v>
      </c>
      <c r="H214" t="s">
        <v>767</v>
      </c>
      <c r="I214" t="s">
        <v>768</v>
      </c>
      <c r="J214" s="1">
        <v>51.13</v>
      </c>
      <c r="K214" s="1">
        <v>51.7</v>
      </c>
      <c r="L214" s="1">
        <v>51.42</v>
      </c>
      <c r="M214" t="s">
        <v>769</v>
      </c>
      <c r="N214" t="s">
        <v>770</v>
      </c>
      <c r="O214" s="4">
        <f t="shared" si="22"/>
        <v>45937.386250000003</v>
      </c>
      <c r="P214" s="4">
        <f t="shared" si="23"/>
        <v>45937.386250000003</v>
      </c>
    </row>
    <row r="215" spans="1:18">
      <c r="A215" t="s">
        <v>748</v>
      </c>
      <c r="B215" t="s">
        <v>771</v>
      </c>
      <c r="C215" t="s">
        <v>733</v>
      </c>
      <c r="D215" t="s">
        <v>35</v>
      </c>
      <c r="E215" t="s">
        <v>27</v>
      </c>
      <c r="F215" s="1">
        <v>24</v>
      </c>
      <c r="G215" s="1">
        <v>25</v>
      </c>
      <c r="H215" t="s">
        <v>772</v>
      </c>
      <c r="I215" t="s">
        <v>773</v>
      </c>
      <c r="J215" s="1">
        <v>51.35</v>
      </c>
      <c r="K215" s="1">
        <v>51.75</v>
      </c>
      <c r="L215" s="1">
        <v>51.33</v>
      </c>
      <c r="O215" s="5">
        <f t="shared" si="22"/>
        <v>3.2407406979473308E-4</v>
      </c>
      <c r="P215" s="5">
        <f t="shared" si="23"/>
        <v>5.7870370073942468E-4</v>
      </c>
      <c r="Q215" s="6">
        <f>1440*$O215</f>
        <v>0.46666666050441563</v>
      </c>
      <c r="R215" s="6">
        <f>1440*$P215</f>
        <v>0.83333332906477153</v>
      </c>
    </row>
    <row r="216" spans="1:18">
      <c r="A216" t="s">
        <v>748</v>
      </c>
      <c r="B216" t="s">
        <v>771</v>
      </c>
      <c r="C216" t="s">
        <v>733</v>
      </c>
      <c r="D216" t="s">
        <v>35</v>
      </c>
      <c r="E216" t="s">
        <v>27</v>
      </c>
      <c r="F216" s="1">
        <v>24</v>
      </c>
      <c r="G216" s="1">
        <v>24</v>
      </c>
      <c r="H216" t="s">
        <v>774</v>
      </c>
      <c r="I216" t="s">
        <v>775</v>
      </c>
      <c r="J216" s="1">
        <v>54.45</v>
      </c>
      <c r="K216" s="1">
        <v>51.63</v>
      </c>
      <c r="L216" s="1">
        <v>51.26</v>
      </c>
      <c r="M216" t="s">
        <v>776</v>
      </c>
      <c r="N216" t="s">
        <v>777</v>
      </c>
      <c r="O216" s="4">
        <f t="shared" si="22"/>
        <v>45938.648981481485</v>
      </c>
      <c r="P216" s="4">
        <f t="shared" si="23"/>
        <v>45938.648981481485</v>
      </c>
    </row>
    <row r="217" spans="1:18">
      <c r="A217" t="s">
        <v>756</v>
      </c>
      <c r="B217" t="s">
        <v>778</v>
      </c>
      <c r="C217" t="s">
        <v>733</v>
      </c>
      <c r="D217" t="s">
        <v>35</v>
      </c>
      <c r="E217" t="s">
        <v>27</v>
      </c>
      <c r="F217" s="1">
        <v>25</v>
      </c>
      <c r="G217" s="1">
        <v>25</v>
      </c>
      <c r="H217" t="s">
        <v>779</v>
      </c>
      <c r="I217" t="s">
        <v>780</v>
      </c>
      <c r="J217" s="1">
        <v>51.13</v>
      </c>
      <c r="K217" s="1">
        <v>49.2</v>
      </c>
      <c r="L217" s="1">
        <v>51.12</v>
      </c>
      <c r="O217" s="5">
        <f t="shared" si="22"/>
        <v>2.0370370402815752E-3</v>
      </c>
      <c r="P217" s="5">
        <f t="shared" si="23"/>
        <v>5.9027777751907706E-4</v>
      </c>
      <c r="Q217" s="6">
        <f>1440*$O217</f>
        <v>2.9333333380054682</v>
      </c>
      <c r="R217" s="6">
        <f>1440*$P217</f>
        <v>0.84999999962747097</v>
      </c>
    </row>
    <row r="218" spans="1:18">
      <c r="A218" t="s">
        <v>756</v>
      </c>
      <c r="B218" t="s">
        <v>778</v>
      </c>
      <c r="C218" t="s">
        <v>733</v>
      </c>
      <c r="D218" t="s">
        <v>35</v>
      </c>
      <c r="E218" t="s">
        <v>27</v>
      </c>
      <c r="F218" s="1">
        <v>25</v>
      </c>
      <c r="G218" s="1">
        <v>24</v>
      </c>
      <c r="H218" t="s">
        <v>781</v>
      </c>
      <c r="I218" t="s">
        <v>782</v>
      </c>
      <c r="J218" s="1">
        <v>53.25</v>
      </c>
      <c r="K218" s="1">
        <v>49.03</v>
      </c>
      <c r="L218" s="1">
        <v>51.1</v>
      </c>
      <c r="M218" t="s">
        <v>783</v>
      </c>
      <c r="N218" t="s">
        <v>784</v>
      </c>
      <c r="O218" s="4">
        <f t="shared" si="22"/>
        <v>45941.303576388891</v>
      </c>
      <c r="P218" s="4">
        <f t="shared" si="23"/>
        <v>45941.303576388891</v>
      </c>
    </row>
    <row r="219" spans="1:18">
      <c r="A219" t="s">
        <v>731</v>
      </c>
      <c r="B219" t="s">
        <v>785</v>
      </c>
      <c r="C219" t="s">
        <v>733</v>
      </c>
      <c r="D219" t="s">
        <v>35</v>
      </c>
      <c r="E219" t="s">
        <v>27</v>
      </c>
      <c r="F219" s="1">
        <v>25</v>
      </c>
      <c r="G219" s="1">
        <v>25</v>
      </c>
      <c r="H219" t="s">
        <v>786</v>
      </c>
      <c r="I219" t="s">
        <v>787</v>
      </c>
      <c r="J219" s="1">
        <v>53.68</v>
      </c>
      <c r="K219" s="1">
        <v>53.2</v>
      </c>
      <c r="L219" s="1">
        <v>52.62</v>
      </c>
      <c r="O219" s="5">
        <f t="shared" si="22"/>
        <v>6.7129629314877093E-4</v>
      </c>
      <c r="P219" s="5">
        <f t="shared" si="23"/>
        <v>1.111111108912155E-3</v>
      </c>
      <c r="Q219" s="6">
        <f>1440*$O219</f>
        <v>0.96666666213423014</v>
      </c>
      <c r="R219" s="6">
        <f>1440*$P219</f>
        <v>1.5999999968335032</v>
      </c>
    </row>
    <row r="220" spans="1:18">
      <c r="A220" t="s">
        <v>731</v>
      </c>
      <c r="B220" t="s">
        <v>785</v>
      </c>
      <c r="C220" t="s">
        <v>733</v>
      </c>
      <c r="D220" t="s">
        <v>35</v>
      </c>
      <c r="E220" t="s">
        <v>27</v>
      </c>
      <c r="F220" s="1">
        <v>25</v>
      </c>
      <c r="G220" s="1">
        <v>24</v>
      </c>
      <c r="H220" t="s">
        <v>788</v>
      </c>
      <c r="I220" t="s">
        <v>789</v>
      </c>
      <c r="J220" s="1">
        <v>50.93</v>
      </c>
      <c r="K220" s="1">
        <v>53.3</v>
      </c>
      <c r="L220" s="1">
        <v>52.67</v>
      </c>
      <c r="M220" t="s">
        <v>790</v>
      </c>
      <c r="N220" t="s">
        <v>791</v>
      </c>
      <c r="O220" s="4">
        <f t="shared" si="22"/>
        <v>45941.260740740741</v>
      </c>
      <c r="P220" s="4">
        <f t="shared" si="23"/>
        <v>45941.260740740741</v>
      </c>
    </row>
    <row r="221" spans="1:18">
      <c r="A221" t="s">
        <v>740</v>
      </c>
      <c r="B221" t="s">
        <v>792</v>
      </c>
      <c r="C221" t="s">
        <v>733</v>
      </c>
      <c r="D221" t="s">
        <v>35</v>
      </c>
      <c r="E221" t="s">
        <v>27</v>
      </c>
      <c r="F221" s="1">
        <v>25</v>
      </c>
      <c r="G221" s="1">
        <v>25</v>
      </c>
      <c r="H221" t="s">
        <v>793</v>
      </c>
      <c r="I221" t="s">
        <v>794</v>
      </c>
      <c r="J221" s="1">
        <v>51.5</v>
      </c>
      <c r="K221" s="1">
        <v>53.47</v>
      </c>
      <c r="L221" s="1">
        <v>52.92</v>
      </c>
      <c r="O221" s="5">
        <f t="shared" si="22"/>
        <v>1.0069444397231564E-3</v>
      </c>
      <c r="P221" s="5">
        <f t="shared" si="23"/>
        <v>7.0601851621177047E-4</v>
      </c>
      <c r="Q221" s="6">
        <f>1440*$O221</f>
        <v>1.4499999932013452</v>
      </c>
      <c r="R221" s="6">
        <f>1440*$P221</f>
        <v>1.0166666633449495</v>
      </c>
    </row>
    <row r="222" spans="1:18">
      <c r="A222" t="s">
        <v>740</v>
      </c>
      <c r="B222" t="s">
        <v>792</v>
      </c>
      <c r="C222" t="s">
        <v>733</v>
      </c>
      <c r="D222" t="s">
        <v>35</v>
      </c>
      <c r="E222" t="s">
        <v>27</v>
      </c>
      <c r="F222" s="1">
        <v>25</v>
      </c>
      <c r="G222" s="1">
        <v>24</v>
      </c>
      <c r="H222" t="s">
        <v>795</v>
      </c>
      <c r="I222" t="s">
        <v>796</v>
      </c>
      <c r="J222" s="1">
        <v>52.32</v>
      </c>
      <c r="K222" s="1">
        <v>53.51</v>
      </c>
      <c r="L222" s="1">
        <v>53.08</v>
      </c>
      <c r="M222" t="s">
        <v>797</v>
      </c>
      <c r="N222" t="s">
        <v>798</v>
      </c>
      <c r="O222" s="4">
        <f t="shared" si="22"/>
        <v>45941.827905092592</v>
      </c>
      <c r="P222" s="4">
        <f t="shared" si="23"/>
        <v>45941.827905092592</v>
      </c>
    </row>
    <row r="223" spans="1:18">
      <c r="A223" t="s">
        <v>748</v>
      </c>
      <c r="B223" t="s">
        <v>799</v>
      </c>
      <c r="C223" t="s">
        <v>733</v>
      </c>
      <c r="D223" t="s">
        <v>35</v>
      </c>
      <c r="E223" t="s">
        <v>27</v>
      </c>
      <c r="F223" s="1">
        <v>25</v>
      </c>
      <c r="G223" s="1">
        <v>25</v>
      </c>
      <c r="H223" t="s">
        <v>800</v>
      </c>
      <c r="I223" t="s">
        <v>801</v>
      </c>
      <c r="J223" s="1">
        <v>52.27</v>
      </c>
      <c r="K223" s="1">
        <v>46.85</v>
      </c>
      <c r="L223" s="1">
        <v>51.85</v>
      </c>
      <c r="O223" s="5">
        <f t="shared" si="22"/>
        <v>4.4791666732635349E-3</v>
      </c>
      <c r="P223" s="5">
        <f t="shared" si="23"/>
        <v>8.5648148524342105E-4</v>
      </c>
      <c r="Q223" s="6">
        <f>1440*$O223</f>
        <v>6.4500000094994903</v>
      </c>
      <c r="R223" s="6">
        <f>1440*$P223</f>
        <v>1.2333333387505263</v>
      </c>
    </row>
    <row r="224" spans="1:18">
      <c r="A224" t="s">
        <v>748</v>
      </c>
      <c r="B224" t="s">
        <v>799</v>
      </c>
      <c r="C224" t="s">
        <v>733</v>
      </c>
      <c r="D224" t="s">
        <v>35</v>
      </c>
      <c r="E224" t="s">
        <v>27</v>
      </c>
      <c r="F224" s="1">
        <v>25</v>
      </c>
      <c r="G224" s="1">
        <v>24</v>
      </c>
      <c r="H224" t="s">
        <v>802</v>
      </c>
      <c r="I224" t="s">
        <v>803</v>
      </c>
      <c r="J224" s="1">
        <v>53.68</v>
      </c>
      <c r="K224" s="1">
        <v>46.55</v>
      </c>
      <c r="L224" s="1">
        <v>51.75</v>
      </c>
      <c r="M224" t="s">
        <v>804</v>
      </c>
      <c r="N224" t="s">
        <v>805</v>
      </c>
      <c r="O224" s="4">
        <f t="shared" si="22"/>
        <v>45941.639328703706</v>
      </c>
      <c r="P224" s="4">
        <f t="shared" si="23"/>
        <v>45941.639328703706</v>
      </c>
    </row>
    <row r="225" spans="1:18">
      <c r="A225" t="s">
        <v>756</v>
      </c>
      <c r="B225" t="s">
        <v>806</v>
      </c>
      <c r="C225" t="s">
        <v>733</v>
      </c>
      <c r="D225" t="s">
        <v>35</v>
      </c>
      <c r="E225" t="s">
        <v>27</v>
      </c>
      <c r="F225" s="1">
        <v>25</v>
      </c>
      <c r="G225" s="1">
        <v>25</v>
      </c>
      <c r="H225" t="s">
        <v>807</v>
      </c>
      <c r="I225" t="s">
        <v>808</v>
      </c>
      <c r="J225" s="1">
        <v>50.92</v>
      </c>
      <c r="K225" s="1">
        <v>51.73</v>
      </c>
      <c r="L225" s="1">
        <v>51.36</v>
      </c>
      <c r="O225" s="5">
        <f t="shared" si="22"/>
        <v>1.7361110803904012E-4</v>
      </c>
      <c r="P225" s="5">
        <f t="shared" si="23"/>
        <v>5.7870369346346706E-5</v>
      </c>
      <c r="Q225" s="6">
        <f>1440*$O225</f>
        <v>0.24999999557621777</v>
      </c>
      <c r="R225" s="6">
        <f>1440*$P225</f>
        <v>8.3333331858739257E-2</v>
      </c>
    </row>
    <row r="226" spans="1:18">
      <c r="A226" t="s">
        <v>756</v>
      </c>
      <c r="B226" t="s">
        <v>806</v>
      </c>
      <c r="C226" t="s">
        <v>733</v>
      </c>
      <c r="D226" t="s">
        <v>35</v>
      </c>
      <c r="E226" t="s">
        <v>27</v>
      </c>
      <c r="F226" s="1">
        <v>25</v>
      </c>
      <c r="G226" s="1">
        <v>24</v>
      </c>
      <c r="H226" t="s">
        <v>809</v>
      </c>
      <c r="I226" t="s">
        <v>810</v>
      </c>
      <c r="J226" s="1">
        <v>51.2</v>
      </c>
      <c r="K226" s="1">
        <v>51.75</v>
      </c>
      <c r="L226" s="1">
        <v>51.42</v>
      </c>
      <c r="M226" t="s">
        <v>811</v>
      </c>
      <c r="N226" t="s">
        <v>812</v>
      </c>
      <c r="O226" s="4">
        <f t="shared" si="22"/>
        <v>45942.240879629629</v>
      </c>
      <c r="P226" s="4">
        <f t="shared" si="23"/>
        <v>45942.240879629629</v>
      </c>
    </row>
    <row r="227" spans="1:18">
      <c r="A227" t="s">
        <v>740</v>
      </c>
      <c r="B227" t="s">
        <v>813</v>
      </c>
      <c r="C227" t="s">
        <v>733</v>
      </c>
      <c r="D227" t="s">
        <v>35</v>
      </c>
      <c r="E227" t="s">
        <v>27</v>
      </c>
      <c r="F227" s="1">
        <v>24</v>
      </c>
      <c r="G227" s="1">
        <v>25</v>
      </c>
      <c r="H227" t="s">
        <v>814</v>
      </c>
      <c r="I227" t="s">
        <v>815</v>
      </c>
      <c r="J227" s="1">
        <v>0.17</v>
      </c>
      <c r="K227" s="1">
        <v>48.92</v>
      </c>
      <c r="L227" s="1">
        <v>51.87</v>
      </c>
      <c r="O227" s="5">
        <f t="shared" si="22"/>
        <v>0.1160532407448045</v>
      </c>
      <c r="P227" s="5">
        <f t="shared" si="23"/>
        <v>0.11363425925810589</v>
      </c>
      <c r="Q227" s="6">
        <f>1440*$O227</f>
        <v>167.11666667251848</v>
      </c>
      <c r="R227" s="6">
        <f>1440*$P227</f>
        <v>163.63333333167247</v>
      </c>
    </row>
    <row r="228" spans="1:18">
      <c r="A228" t="s">
        <v>748</v>
      </c>
      <c r="B228" t="s">
        <v>813</v>
      </c>
      <c r="C228" t="s">
        <v>733</v>
      </c>
      <c r="D228" t="s">
        <v>35</v>
      </c>
      <c r="E228" t="s">
        <v>27</v>
      </c>
      <c r="F228" s="1">
        <v>24</v>
      </c>
      <c r="G228" s="1">
        <v>24</v>
      </c>
      <c r="H228" t="s">
        <v>816</v>
      </c>
      <c r="I228" t="s">
        <v>817</v>
      </c>
      <c r="J228" s="1">
        <v>62.62</v>
      </c>
      <c r="K228" s="1">
        <v>48.3</v>
      </c>
      <c r="L228" s="1">
        <v>51.77</v>
      </c>
      <c r="M228" t="s">
        <v>818</v>
      </c>
      <c r="N228" t="s">
        <v>819</v>
      </c>
      <c r="O228" s="4">
        <f t="shared" si="22"/>
        <v>45942.706064814818</v>
      </c>
      <c r="P228" s="4">
        <f t="shared" si="23"/>
        <v>45942.706064814818</v>
      </c>
    </row>
    <row r="229" spans="1:18">
      <c r="A229" t="s">
        <v>820</v>
      </c>
      <c r="B229" t="s">
        <v>821</v>
      </c>
      <c r="C229" t="s">
        <v>733</v>
      </c>
      <c r="D229" t="s">
        <v>35</v>
      </c>
      <c r="E229" t="s">
        <v>27</v>
      </c>
      <c r="F229" s="1">
        <v>25</v>
      </c>
      <c r="G229" s="1">
        <v>25</v>
      </c>
      <c r="H229" t="s">
        <v>822</v>
      </c>
      <c r="I229" t="s">
        <v>823</v>
      </c>
      <c r="J229" s="1">
        <v>51.03</v>
      </c>
      <c r="K229" s="1">
        <v>51.78</v>
      </c>
      <c r="L229" s="1">
        <v>51.62</v>
      </c>
      <c r="O229" s="5">
        <f t="shared" si="22"/>
        <v>1.0416666918899864E-4</v>
      </c>
      <c r="P229" s="5">
        <f t="shared" si="23"/>
        <v>5.7870369346346706E-5</v>
      </c>
      <c r="Q229" s="6">
        <f>1440*$O229</f>
        <v>0.15000000363215804</v>
      </c>
      <c r="R229" s="6">
        <f>1440*$P229</f>
        <v>8.3333331858739257E-2</v>
      </c>
    </row>
    <row r="230" spans="1:18">
      <c r="A230" t="s">
        <v>820</v>
      </c>
      <c r="B230" t="s">
        <v>821</v>
      </c>
      <c r="C230" t="s">
        <v>733</v>
      </c>
      <c r="D230" t="s">
        <v>35</v>
      </c>
      <c r="E230" t="s">
        <v>27</v>
      </c>
      <c r="F230" s="1">
        <v>25</v>
      </c>
      <c r="G230" s="1">
        <v>24</v>
      </c>
      <c r="H230" t="s">
        <v>824</v>
      </c>
      <c r="I230" t="s">
        <v>825</v>
      </c>
      <c r="J230" s="1">
        <v>51.3</v>
      </c>
      <c r="K230" s="1">
        <v>51.8</v>
      </c>
      <c r="L230" s="1">
        <v>51.73</v>
      </c>
      <c r="M230" t="s">
        <v>826</v>
      </c>
      <c r="N230" t="s">
        <v>827</v>
      </c>
      <c r="O230" s="4">
        <f t="shared" si="22"/>
        <v>45942.860219907408</v>
      </c>
      <c r="P230" s="4">
        <f t="shared" si="23"/>
        <v>45942.860219907408</v>
      </c>
    </row>
    <row r="231" spans="1:18">
      <c r="A231" t="s">
        <v>731</v>
      </c>
      <c r="B231" t="s">
        <v>828</v>
      </c>
      <c r="C231" t="s">
        <v>733</v>
      </c>
      <c r="D231" t="s">
        <v>35</v>
      </c>
      <c r="E231" t="s">
        <v>27</v>
      </c>
      <c r="F231" s="1">
        <v>25</v>
      </c>
      <c r="G231" s="1">
        <v>25</v>
      </c>
      <c r="H231" t="s">
        <v>829</v>
      </c>
      <c r="I231" t="s">
        <v>830</v>
      </c>
      <c r="J231" s="1">
        <v>57.02</v>
      </c>
      <c r="K231" s="1">
        <v>53.81</v>
      </c>
      <c r="L231" s="1">
        <v>53.39</v>
      </c>
      <c r="O231" s="5">
        <f t="shared" si="22"/>
        <v>2.6967592566506937E-3</v>
      </c>
      <c r="P231" s="5">
        <f t="shared" si="23"/>
        <v>3.0439814800047316E-3</v>
      </c>
      <c r="Q231" s="6">
        <f>1440*$O231</f>
        <v>3.8833333295769989</v>
      </c>
      <c r="R231" s="6">
        <f>1440*$P231</f>
        <v>4.3833333312068135</v>
      </c>
    </row>
    <row r="232" spans="1:18">
      <c r="A232" t="s">
        <v>731</v>
      </c>
      <c r="B232" t="s">
        <v>828</v>
      </c>
      <c r="C232" t="s">
        <v>733</v>
      </c>
      <c r="D232" t="s">
        <v>35</v>
      </c>
      <c r="E232" t="s">
        <v>27</v>
      </c>
      <c r="F232" s="1">
        <v>25</v>
      </c>
      <c r="G232" s="1">
        <v>24</v>
      </c>
      <c r="H232" t="s">
        <v>831</v>
      </c>
      <c r="I232" t="s">
        <v>832</v>
      </c>
      <c r="J232" s="1">
        <v>53.88</v>
      </c>
      <c r="K232" s="1">
        <v>53.81</v>
      </c>
      <c r="L232" s="1">
        <v>53.3</v>
      </c>
      <c r="M232" t="s">
        <v>833</v>
      </c>
      <c r="N232" t="s">
        <v>834</v>
      </c>
      <c r="O232" s="4">
        <f t="shared" si="22"/>
        <v>45942.290081018517</v>
      </c>
      <c r="P232" s="4">
        <f t="shared" si="23"/>
        <v>45942.290081018517</v>
      </c>
    </row>
    <row r="233" spans="1:18">
      <c r="A233" t="s">
        <v>820</v>
      </c>
      <c r="B233" t="s">
        <v>835</v>
      </c>
      <c r="C233" t="s">
        <v>733</v>
      </c>
      <c r="D233" t="s">
        <v>35</v>
      </c>
      <c r="E233" t="s">
        <v>27</v>
      </c>
      <c r="F233" s="1">
        <v>24</v>
      </c>
      <c r="G233" s="1">
        <v>25</v>
      </c>
      <c r="H233" t="s">
        <v>836</v>
      </c>
      <c r="I233" t="s">
        <v>837</v>
      </c>
      <c r="J233" s="1">
        <v>50.93</v>
      </c>
      <c r="K233" s="1">
        <v>51.12</v>
      </c>
      <c r="L233" s="1">
        <v>50.85</v>
      </c>
      <c r="O233" s="5">
        <f t="shared" si="22"/>
        <v>2.546296309446916E-4</v>
      </c>
      <c r="P233" s="5">
        <f t="shared" si="23"/>
        <v>4.0509259270038456E-4</v>
      </c>
      <c r="Q233" s="6">
        <f>1440*$O233</f>
        <v>0.3666666685603559</v>
      </c>
      <c r="R233" s="6">
        <f>1440*$P233</f>
        <v>0.58333333348855376</v>
      </c>
    </row>
    <row r="234" spans="1:18">
      <c r="A234" t="s">
        <v>820</v>
      </c>
      <c r="B234" t="s">
        <v>835</v>
      </c>
      <c r="C234" t="s">
        <v>733</v>
      </c>
      <c r="D234" t="s">
        <v>35</v>
      </c>
      <c r="E234" t="s">
        <v>27</v>
      </c>
      <c r="F234" s="1">
        <v>24</v>
      </c>
      <c r="G234" s="1">
        <v>24</v>
      </c>
      <c r="H234" t="s">
        <v>838</v>
      </c>
      <c r="I234" t="s">
        <v>839</v>
      </c>
      <c r="J234" s="1">
        <v>50.33</v>
      </c>
      <c r="K234" s="1">
        <v>51.15</v>
      </c>
      <c r="L234" s="1">
        <v>50.94</v>
      </c>
      <c r="M234" t="s">
        <v>840</v>
      </c>
      <c r="N234" t="s">
        <v>841</v>
      </c>
      <c r="O234" s="4">
        <f t="shared" si="22"/>
        <v>45941.907349537039</v>
      </c>
      <c r="P234" s="4">
        <f t="shared" si="23"/>
        <v>45941.907349537039</v>
      </c>
    </row>
    <row r="235" spans="1:18">
      <c r="A235" t="s">
        <v>748</v>
      </c>
      <c r="B235" t="s">
        <v>842</v>
      </c>
      <c r="C235" t="s">
        <v>733</v>
      </c>
      <c r="D235" t="s">
        <v>35</v>
      </c>
      <c r="E235" t="s">
        <v>27</v>
      </c>
      <c r="F235" s="1">
        <v>25</v>
      </c>
      <c r="G235" s="1">
        <v>25</v>
      </c>
      <c r="H235" t="s">
        <v>843</v>
      </c>
      <c r="I235" t="s">
        <v>844</v>
      </c>
      <c r="J235" s="1">
        <v>52.08</v>
      </c>
      <c r="K235" s="1">
        <v>49.94</v>
      </c>
      <c r="L235" s="1">
        <v>51.12</v>
      </c>
      <c r="O235" s="5">
        <f t="shared" si="22"/>
        <v>2.1064814791316167E-3</v>
      </c>
      <c r="P235" s="5">
        <f t="shared" si="23"/>
        <v>1.2268518548808061E-3</v>
      </c>
      <c r="Q235" s="6">
        <f>1440*$O235</f>
        <v>3.033333329949528</v>
      </c>
      <c r="R235" s="6">
        <f>1440*$P235</f>
        <v>1.7666666710283607</v>
      </c>
    </row>
    <row r="236" spans="1:18">
      <c r="A236" t="s">
        <v>748</v>
      </c>
      <c r="B236" t="s">
        <v>842</v>
      </c>
      <c r="C236" t="s">
        <v>733</v>
      </c>
      <c r="D236" t="s">
        <v>35</v>
      </c>
      <c r="E236" t="s">
        <v>27</v>
      </c>
      <c r="F236" s="1">
        <v>25</v>
      </c>
      <c r="G236" s="1">
        <v>24</v>
      </c>
      <c r="H236" t="s">
        <v>845</v>
      </c>
      <c r="I236" t="s">
        <v>846</v>
      </c>
      <c r="J236" s="1">
        <v>54.15</v>
      </c>
      <c r="K236" s="1">
        <v>49.76</v>
      </c>
      <c r="L236" s="1">
        <v>51.02</v>
      </c>
      <c r="M236" t="s">
        <v>847</v>
      </c>
      <c r="N236" t="s">
        <v>848</v>
      </c>
      <c r="O236" s="4">
        <f t="shared" si="22"/>
        <v>45943.651967592596</v>
      </c>
      <c r="P236" s="4">
        <f t="shared" si="23"/>
        <v>45943.651967592596</v>
      </c>
    </row>
    <row r="237" spans="1:18">
      <c r="A237" t="s">
        <v>740</v>
      </c>
      <c r="B237" t="s">
        <v>849</v>
      </c>
      <c r="C237" t="s">
        <v>733</v>
      </c>
      <c r="D237" t="s">
        <v>19</v>
      </c>
      <c r="E237" t="s">
        <v>27</v>
      </c>
      <c r="F237" s="1">
        <v>25</v>
      </c>
      <c r="G237" s="1">
        <v>18</v>
      </c>
      <c r="H237" t="s">
        <v>850</v>
      </c>
      <c r="I237" t="s">
        <v>851</v>
      </c>
      <c r="J237" s="1">
        <v>51.35</v>
      </c>
      <c r="K237" s="1">
        <v>51.61</v>
      </c>
      <c r="L237" s="1">
        <v>51.17</v>
      </c>
      <c r="O237" s="5">
        <f t="shared" si="22"/>
        <v>1.8518518481869251E-4</v>
      </c>
      <c r="P237" s="5">
        <f t="shared" si="23"/>
        <v>3.3564814657438546E-4</v>
      </c>
      <c r="Q237" s="6">
        <f>1440*$O237</f>
        <v>0.26666666613891721</v>
      </c>
      <c r="R237" s="6">
        <f>1440*$P237</f>
        <v>0.48333333106711507</v>
      </c>
    </row>
    <row r="238" spans="1:18">
      <c r="A238" t="s">
        <v>740</v>
      </c>
      <c r="B238" t="s">
        <v>849</v>
      </c>
      <c r="C238" t="s">
        <v>733</v>
      </c>
      <c r="D238" t="s">
        <v>19</v>
      </c>
      <c r="E238" t="s">
        <v>27</v>
      </c>
      <c r="F238" s="1">
        <v>25</v>
      </c>
      <c r="G238" s="1">
        <v>17</v>
      </c>
      <c r="H238" t="s">
        <v>852</v>
      </c>
      <c r="I238" t="s">
        <v>853</v>
      </c>
      <c r="J238" s="1">
        <v>51.07</v>
      </c>
      <c r="K238" s="1">
        <v>51.65</v>
      </c>
      <c r="L238" s="1">
        <v>51.43</v>
      </c>
      <c r="M238" t="s">
        <v>854</v>
      </c>
      <c r="N238" t="s">
        <v>855</v>
      </c>
      <c r="O238" s="4">
        <f t="shared" si="22"/>
        <v>45944.510231481479</v>
      </c>
      <c r="P238" s="4">
        <f t="shared" si="23"/>
        <v>45944.510231481479</v>
      </c>
    </row>
    <row r="239" spans="1:18">
      <c r="A239" t="s">
        <v>731</v>
      </c>
      <c r="B239" t="s">
        <v>856</v>
      </c>
      <c r="C239" t="s">
        <v>733</v>
      </c>
      <c r="D239" t="s">
        <v>35</v>
      </c>
      <c r="E239" t="s">
        <v>27</v>
      </c>
      <c r="F239" s="1">
        <v>25</v>
      </c>
      <c r="G239" s="1">
        <v>25</v>
      </c>
      <c r="H239" t="s">
        <v>857</v>
      </c>
      <c r="I239" t="s">
        <v>858</v>
      </c>
      <c r="J239" s="1">
        <v>50.9</v>
      </c>
      <c r="K239" s="1">
        <v>50.31</v>
      </c>
      <c r="L239" s="1">
        <v>52.14</v>
      </c>
      <c r="O239" s="5">
        <f t="shared" si="22"/>
        <v>1.1689814855344594E-3</v>
      </c>
      <c r="P239" s="5">
        <f t="shared" si="23"/>
        <v>1.1574073869269341E-4</v>
      </c>
      <c r="Q239" s="6">
        <f>1440*$O239</f>
        <v>1.6833333391696215</v>
      </c>
      <c r="R239" s="6">
        <f>1440*$P239</f>
        <v>0.16666666371747851</v>
      </c>
    </row>
    <row r="240" spans="1:18">
      <c r="A240" t="s">
        <v>731</v>
      </c>
      <c r="B240" t="s">
        <v>856</v>
      </c>
      <c r="C240" t="s">
        <v>733</v>
      </c>
      <c r="D240" t="s">
        <v>35</v>
      </c>
      <c r="E240" t="s">
        <v>27</v>
      </c>
      <c r="F240" s="1">
        <v>25</v>
      </c>
      <c r="G240" s="1">
        <v>24</v>
      </c>
      <c r="H240" t="s">
        <v>859</v>
      </c>
      <c r="I240" t="s">
        <v>860</v>
      </c>
      <c r="J240" s="1">
        <v>54.47</v>
      </c>
      <c r="K240" s="1">
        <v>50.13</v>
      </c>
      <c r="L240" s="1">
        <v>51.98</v>
      </c>
      <c r="M240" t="s">
        <v>861</v>
      </c>
      <c r="N240" t="s">
        <v>862</v>
      </c>
      <c r="O240" s="4">
        <f t="shared" si="22"/>
        <v>45944.296493055554</v>
      </c>
      <c r="P240" s="4">
        <f t="shared" si="23"/>
        <v>45944.296493055554</v>
      </c>
    </row>
    <row r="241" spans="1:18">
      <c r="A241" t="s">
        <v>820</v>
      </c>
      <c r="B241" t="s">
        <v>863</v>
      </c>
      <c r="C241" t="s">
        <v>733</v>
      </c>
      <c r="D241" t="s">
        <v>19</v>
      </c>
      <c r="E241" t="s">
        <v>27</v>
      </c>
      <c r="F241" s="1">
        <v>25</v>
      </c>
      <c r="G241" s="1">
        <v>17</v>
      </c>
      <c r="H241" t="s">
        <v>864</v>
      </c>
      <c r="I241" t="s">
        <v>865</v>
      </c>
      <c r="J241" s="1">
        <v>52.03</v>
      </c>
      <c r="K241" s="1">
        <v>53.74</v>
      </c>
      <c r="L241" s="1">
        <v>53.33</v>
      </c>
      <c r="O241" s="5">
        <f t="shared" si="22"/>
        <v>6.8287036992842332E-4</v>
      </c>
      <c r="P241" s="5">
        <f t="shared" si="23"/>
        <v>4.1666666220407933E-4</v>
      </c>
      <c r="Q241" s="6">
        <f>1440*$O241</f>
        <v>0.98333333269692957</v>
      </c>
      <c r="R241" s="6">
        <f>1440*$P241</f>
        <v>0.59999999357387424</v>
      </c>
    </row>
    <row r="242" spans="1:18">
      <c r="A242" t="s">
        <v>820</v>
      </c>
      <c r="B242" t="s">
        <v>863</v>
      </c>
      <c r="C242" t="s">
        <v>733</v>
      </c>
      <c r="D242" t="s">
        <v>19</v>
      </c>
      <c r="E242" t="s">
        <v>27</v>
      </c>
      <c r="F242" s="1">
        <v>25</v>
      </c>
      <c r="G242" s="1">
        <v>16</v>
      </c>
      <c r="H242" t="s">
        <v>866</v>
      </c>
      <c r="I242" t="s">
        <v>867</v>
      </c>
      <c r="J242" s="1">
        <v>52.1</v>
      </c>
      <c r="K242" s="1">
        <v>53.85</v>
      </c>
      <c r="L242" s="1">
        <v>53.45</v>
      </c>
      <c r="M242" t="s">
        <v>868</v>
      </c>
      <c r="N242" t="s">
        <v>869</v>
      </c>
      <c r="O242" s="4">
        <f t="shared" si="22"/>
        <v>45944.498854166668</v>
      </c>
      <c r="P242" s="4">
        <f t="shared" si="23"/>
        <v>45944.498854166668</v>
      </c>
    </row>
    <row r="243" spans="1:18">
      <c r="A243" t="s">
        <v>756</v>
      </c>
      <c r="B243" t="s">
        <v>870</v>
      </c>
      <c r="C243" t="s">
        <v>733</v>
      </c>
      <c r="D243" t="s">
        <v>19</v>
      </c>
      <c r="E243" t="s">
        <v>27</v>
      </c>
      <c r="F243" s="1">
        <v>25</v>
      </c>
      <c r="G243" s="1">
        <v>9</v>
      </c>
      <c r="H243" t="s">
        <v>871</v>
      </c>
      <c r="I243" t="s">
        <v>872</v>
      </c>
      <c r="J243" s="1">
        <v>53.73</v>
      </c>
      <c r="K243" s="1">
        <v>53.44</v>
      </c>
      <c r="L243" s="1">
        <v>52.26</v>
      </c>
      <c r="O243" s="5">
        <f t="shared" si="22"/>
        <v>1.5625000014551915E-3</v>
      </c>
      <c r="P243" s="5">
        <f t="shared" si="23"/>
        <v>1.7824074093368836E-3</v>
      </c>
      <c r="Q243" s="6">
        <f>1440*$O243</f>
        <v>2.2500000020954758</v>
      </c>
      <c r="R243" s="6">
        <f>1440*$P243</f>
        <v>2.5666666694451123</v>
      </c>
    </row>
    <row r="244" spans="1:18">
      <c r="A244" t="s">
        <v>756</v>
      </c>
      <c r="B244" t="s">
        <v>870</v>
      </c>
      <c r="C244" t="s">
        <v>733</v>
      </c>
      <c r="D244" t="s">
        <v>19</v>
      </c>
      <c r="E244" t="s">
        <v>27</v>
      </c>
      <c r="F244" s="1">
        <v>25</v>
      </c>
      <c r="G244" s="1">
        <v>8</v>
      </c>
      <c r="H244" t="s">
        <v>873</v>
      </c>
      <c r="I244" t="s">
        <v>874</v>
      </c>
      <c r="J244" s="1">
        <v>61.77</v>
      </c>
      <c r="K244" s="1">
        <v>52.24</v>
      </c>
      <c r="L244" s="1">
        <v>51.93</v>
      </c>
      <c r="M244" t="s">
        <v>875</v>
      </c>
      <c r="N244" t="s">
        <v>876</v>
      </c>
      <c r="O244" s="4">
        <f t="shared" si="22"/>
        <v>45944.487407407411</v>
      </c>
      <c r="P244" s="4">
        <f t="shared" si="23"/>
        <v>45944.487407407411</v>
      </c>
    </row>
    <row r="245" spans="1:18">
      <c r="A245" t="s">
        <v>731</v>
      </c>
      <c r="B245" t="s">
        <v>877</v>
      </c>
      <c r="C245" t="s">
        <v>733</v>
      </c>
      <c r="D245" t="s">
        <v>35</v>
      </c>
      <c r="E245" t="s">
        <v>27</v>
      </c>
      <c r="F245" s="1">
        <v>25</v>
      </c>
      <c r="G245" s="1">
        <v>25</v>
      </c>
      <c r="H245" t="s">
        <v>878</v>
      </c>
      <c r="I245" t="s">
        <v>879</v>
      </c>
      <c r="J245" s="1">
        <v>51.88</v>
      </c>
      <c r="K245" s="1">
        <v>52.84</v>
      </c>
      <c r="L245" s="1">
        <v>52.53</v>
      </c>
      <c r="O245" s="5">
        <f t="shared" si="22"/>
        <v>6.9444446125999093E-5</v>
      </c>
      <c r="P245" s="5">
        <f t="shared" si="23"/>
        <v>3.125000002910383E-4</v>
      </c>
      <c r="Q245" s="6">
        <f>1440*$O245</f>
        <v>0.10000000242143869</v>
      </c>
      <c r="R245" s="6">
        <f>1440*$P245</f>
        <v>0.45000000041909516</v>
      </c>
    </row>
    <row r="246" spans="1:18">
      <c r="A246" t="s">
        <v>731</v>
      </c>
      <c r="B246" t="s">
        <v>877</v>
      </c>
      <c r="C246" t="s">
        <v>733</v>
      </c>
      <c r="D246" t="s">
        <v>35</v>
      </c>
      <c r="E246" t="s">
        <v>27</v>
      </c>
      <c r="F246" s="1">
        <v>25</v>
      </c>
      <c r="G246" s="1">
        <v>24</v>
      </c>
      <c r="H246" t="s">
        <v>880</v>
      </c>
      <c r="I246" t="s">
        <v>881</v>
      </c>
      <c r="J246" s="1">
        <v>53.37</v>
      </c>
      <c r="K246" s="1">
        <v>52.82</v>
      </c>
      <c r="L246" s="1">
        <v>52.28</v>
      </c>
      <c r="M246" t="s">
        <v>882</v>
      </c>
      <c r="N246" t="s">
        <v>883</v>
      </c>
      <c r="O246" s="4">
        <f t="shared" si="22"/>
        <v>45943.314826388887</v>
      </c>
      <c r="P246" s="4">
        <f t="shared" si="23"/>
        <v>45943.314826388887</v>
      </c>
    </row>
    <row r="247" spans="1:18">
      <c r="A247" t="s">
        <v>740</v>
      </c>
      <c r="B247" t="s">
        <v>884</v>
      </c>
      <c r="C247" t="s">
        <v>733</v>
      </c>
      <c r="D247" t="s">
        <v>35</v>
      </c>
      <c r="E247" t="s">
        <v>27</v>
      </c>
      <c r="F247" s="1">
        <v>25</v>
      </c>
      <c r="G247" s="1">
        <v>25</v>
      </c>
      <c r="H247" t="s">
        <v>885</v>
      </c>
      <c r="I247" t="s">
        <v>886</v>
      </c>
      <c r="J247" s="1">
        <v>50.1</v>
      </c>
      <c r="K247" s="1">
        <v>51.72</v>
      </c>
      <c r="L247" s="1">
        <v>51.47</v>
      </c>
      <c r="O247" s="5">
        <f t="shared" si="22"/>
        <v>2.1875000020372681E-3</v>
      </c>
      <c r="P247" s="5">
        <f t="shared" si="23"/>
        <v>2.3379629637929611E-3</v>
      </c>
      <c r="Q247" s="6">
        <f>1440*$O247</f>
        <v>3.1500000029336661</v>
      </c>
      <c r="R247" s="6">
        <f>1440*$P247</f>
        <v>3.366666667861864</v>
      </c>
    </row>
    <row r="248" spans="1:18">
      <c r="A248" t="s">
        <v>740</v>
      </c>
      <c r="B248" t="s">
        <v>884</v>
      </c>
      <c r="C248" t="s">
        <v>733</v>
      </c>
      <c r="D248" t="s">
        <v>35</v>
      </c>
      <c r="E248" t="s">
        <v>27</v>
      </c>
      <c r="F248" s="1">
        <v>25</v>
      </c>
      <c r="G248" s="1">
        <v>24</v>
      </c>
      <c r="H248" t="s">
        <v>887</v>
      </c>
      <c r="I248" t="s">
        <v>888</v>
      </c>
      <c r="J248" s="1">
        <v>51.32</v>
      </c>
      <c r="K248" s="1">
        <v>51.74</v>
      </c>
      <c r="L248" s="1">
        <v>51.52</v>
      </c>
      <c r="M248" t="s">
        <v>889</v>
      </c>
      <c r="N248" t="s">
        <v>890</v>
      </c>
      <c r="O248" s="4">
        <f t="shared" si="22"/>
        <v>45942.762384259258</v>
      </c>
      <c r="P248" s="4">
        <f t="shared" si="23"/>
        <v>45942.762384259258</v>
      </c>
    </row>
    <row r="249" spans="1:18">
      <c r="A249" t="s">
        <v>756</v>
      </c>
      <c r="B249" t="s">
        <v>891</v>
      </c>
      <c r="C249" t="s">
        <v>733</v>
      </c>
      <c r="D249" t="s">
        <v>35</v>
      </c>
      <c r="E249" t="s">
        <v>27</v>
      </c>
      <c r="F249" s="1">
        <v>25</v>
      </c>
      <c r="G249" s="1">
        <v>25</v>
      </c>
      <c r="H249" t="s">
        <v>892</v>
      </c>
      <c r="I249" t="s">
        <v>367</v>
      </c>
      <c r="J249" s="1">
        <v>51.52</v>
      </c>
      <c r="K249" s="1">
        <v>51.79</v>
      </c>
      <c r="L249" s="1">
        <v>51.65</v>
      </c>
      <c r="O249" s="5">
        <f t="shared" si="22"/>
        <v>1.7199074070958886E-2</v>
      </c>
      <c r="P249" s="5">
        <f t="shared" si="23"/>
        <v>1.7291666663368233E-2</v>
      </c>
      <c r="Q249" s="6">
        <f>1440*$O249</f>
        <v>24.766666662180796</v>
      </c>
      <c r="R249" s="6">
        <f>1440*$P249</f>
        <v>24.899999995250255</v>
      </c>
    </row>
    <row r="250" spans="1:18">
      <c r="A250" t="s">
        <v>756</v>
      </c>
      <c r="B250" t="s">
        <v>891</v>
      </c>
      <c r="C250" t="s">
        <v>733</v>
      </c>
      <c r="D250" t="s">
        <v>35</v>
      </c>
      <c r="E250" t="s">
        <v>27</v>
      </c>
      <c r="F250" s="1">
        <v>25</v>
      </c>
      <c r="G250" s="1">
        <v>24</v>
      </c>
      <c r="H250" t="s">
        <v>893</v>
      </c>
      <c r="I250" t="s">
        <v>894</v>
      </c>
      <c r="J250" s="1">
        <v>51.25</v>
      </c>
      <c r="K250" s="1">
        <v>51.82</v>
      </c>
      <c r="L250" s="1">
        <v>51.67</v>
      </c>
      <c r="M250" t="s">
        <v>895</v>
      </c>
      <c r="N250" t="s">
        <v>896</v>
      </c>
      <c r="O250" s="4">
        <f t="shared" si="22"/>
        <v>45944.12</v>
      </c>
      <c r="P250" s="4">
        <f t="shared" si="23"/>
        <v>45944.12</v>
      </c>
    </row>
    <row r="251" spans="1:18">
      <c r="A251" t="s">
        <v>756</v>
      </c>
      <c r="B251" t="s">
        <v>897</v>
      </c>
      <c r="C251" t="s">
        <v>733</v>
      </c>
      <c r="D251" t="s">
        <v>35</v>
      </c>
      <c r="E251" t="s">
        <v>27</v>
      </c>
      <c r="F251" s="1">
        <v>25</v>
      </c>
      <c r="G251" s="1">
        <v>25</v>
      </c>
      <c r="H251" t="s">
        <v>898</v>
      </c>
      <c r="I251" t="s">
        <v>899</v>
      </c>
      <c r="J251" s="1">
        <v>50.37</v>
      </c>
      <c r="K251" s="1">
        <v>51.96</v>
      </c>
      <c r="L251" s="1">
        <v>51.8</v>
      </c>
      <c r="O251" s="5">
        <f t="shared" si="22"/>
        <v>6.8287036992842332E-4</v>
      </c>
      <c r="P251" s="5">
        <f t="shared" si="23"/>
        <v>6.0185184702277184E-4</v>
      </c>
      <c r="Q251" s="6">
        <f>1440*$O251</f>
        <v>0.98333333269692957</v>
      </c>
      <c r="R251" s="6">
        <f>1440*$P251</f>
        <v>0.86666665971279144</v>
      </c>
    </row>
    <row r="252" spans="1:18">
      <c r="A252" t="s">
        <v>756</v>
      </c>
      <c r="B252" t="s">
        <v>897</v>
      </c>
      <c r="C252" t="s">
        <v>733</v>
      </c>
      <c r="D252" t="s">
        <v>35</v>
      </c>
      <c r="E252" t="s">
        <v>27</v>
      </c>
      <c r="F252" s="1">
        <v>25</v>
      </c>
      <c r="G252" s="1">
        <v>24</v>
      </c>
      <c r="H252" t="s">
        <v>900</v>
      </c>
      <c r="I252" t="s">
        <v>901</v>
      </c>
      <c r="J252" s="1">
        <v>52.8</v>
      </c>
      <c r="K252" s="1">
        <v>51.92</v>
      </c>
      <c r="L252" s="1">
        <v>51.8</v>
      </c>
      <c r="M252" t="s">
        <v>902</v>
      </c>
      <c r="N252" t="s">
        <v>903</v>
      </c>
      <c r="O252" s="4">
        <f t="shared" si="22"/>
        <v>45943.197175925925</v>
      </c>
      <c r="P252" s="4">
        <f t="shared" si="23"/>
        <v>45943.197175925925</v>
      </c>
    </row>
    <row r="253" spans="1:18">
      <c r="A253" t="s">
        <v>820</v>
      </c>
      <c r="B253" t="s">
        <v>904</v>
      </c>
      <c r="C253" t="s">
        <v>733</v>
      </c>
      <c r="D253" t="s">
        <v>35</v>
      </c>
      <c r="E253" t="s">
        <v>27</v>
      </c>
      <c r="F253" s="1">
        <v>25</v>
      </c>
      <c r="G253" s="1">
        <v>25</v>
      </c>
      <c r="H253" t="s">
        <v>299</v>
      </c>
      <c r="I253" t="s">
        <v>905</v>
      </c>
      <c r="J253" s="1">
        <v>51.6</v>
      </c>
      <c r="K253" s="1">
        <v>52.21</v>
      </c>
      <c r="L253" s="1">
        <v>51.9</v>
      </c>
      <c r="O253" s="5">
        <f t="shared" si="22"/>
        <v>1.1574076779652387E-5</v>
      </c>
      <c r="P253" s="5">
        <f t="shared" si="23"/>
        <v>2.546296309446916E-4</v>
      </c>
      <c r="Q253" s="6">
        <f>1440*$O253</f>
        <v>1.6666670562699437E-2</v>
      </c>
      <c r="R253" s="6">
        <f>1440*$P253</f>
        <v>0.3666666685603559</v>
      </c>
    </row>
    <row r="254" spans="1:18">
      <c r="A254" t="s">
        <v>820</v>
      </c>
      <c r="B254" t="s">
        <v>904</v>
      </c>
      <c r="C254" t="s">
        <v>733</v>
      </c>
      <c r="D254" t="s">
        <v>35</v>
      </c>
      <c r="E254" t="s">
        <v>27</v>
      </c>
      <c r="F254" s="1">
        <v>25</v>
      </c>
      <c r="G254" s="1">
        <v>24</v>
      </c>
      <c r="H254" t="s">
        <v>906</v>
      </c>
      <c r="I254" t="s">
        <v>907</v>
      </c>
      <c r="J254" s="1">
        <v>52.42</v>
      </c>
      <c r="K254" s="1">
        <v>52.2</v>
      </c>
      <c r="L254" s="1">
        <v>51.85</v>
      </c>
      <c r="M254" t="s">
        <v>908</v>
      </c>
      <c r="N254" t="s">
        <v>909</v>
      </c>
      <c r="O254" s="4">
        <f t="shared" si="22"/>
        <v>45943.796388888892</v>
      </c>
      <c r="P254" s="4">
        <f t="shared" si="23"/>
        <v>45943.796388888892</v>
      </c>
    </row>
    <row r="255" spans="1:18">
      <c r="A255" t="s">
        <v>740</v>
      </c>
      <c r="B255" t="s">
        <v>910</v>
      </c>
      <c r="C255" t="s">
        <v>733</v>
      </c>
      <c r="D255" t="s">
        <v>35</v>
      </c>
      <c r="E255" t="s">
        <v>27</v>
      </c>
      <c r="F255" s="1">
        <v>25</v>
      </c>
      <c r="G255" s="1">
        <v>25</v>
      </c>
      <c r="H255" t="s">
        <v>911</v>
      </c>
      <c r="I255" t="s">
        <v>912</v>
      </c>
      <c r="J255" s="1">
        <v>52.63</v>
      </c>
      <c r="K255" s="1">
        <v>52.35</v>
      </c>
      <c r="L255" s="1">
        <v>51.78</v>
      </c>
      <c r="O255" s="5">
        <f t="shared" si="22"/>
        <v>6.2499999330611899E-4</v>
      </c>
      <c r="P255" s="5">
        <f t="shared" si="23"/>
        <v>1.0532407395658083E-3</v>
      </c>
      <c r="Q255" s="6">
        <f>1440*$O255</f>
        <v>0.89999999036081135</v>
      </c>
      <c r="R255" s="6">
        <f>1440*$P255</f>
        <v>1.516666664974764</v>
      </c>
    </row>
    <row r="256" spans="1:18">
      <c r="A256" t="s">
        <v>740</v>
      </c>
      <c r="B256" t="s">
        <v>910</v>
      </c>
      <c r="C256" t="s">
        <v>733</v>
      </c>
      <c r="D256" t="s">
        <v>35</v>
      </c>
      <c r="E256" t="s">
        <v>27</v>
      </c>
      <c r="F256" s="1">
        <v>25</v>
      </c>
      <c r="G256" s="1">
        <v>24</v>
      </c>
      <c r="H256" t="s">
        <v>913</v>
      </c>
      <c r="I256" t="s">
        <v>914</v>
      </c>
      <c r="J256" s="1">
        <v>51.48</v>
      </c>
      <c r="K256" s="1">
        <v>52.39</v>
      </c>
      <c r="L256" s="1">
        <v>51.78</v>
      </c>
      <c r="M256" t="s">
        <v>915</v>
      </c>
      <c r="N256" t="s">
        <v>916</v>
      </c>
      <c r="O256" s="4">
        <f t="shared" si="22"/>
        <v>45943.775856481479</v>
      </c>
      <c r="P256" s="4">
        <f t="shared" si="23"/>
        <v>45943.775856481479</v>
      </c>
    </row>
    <row r="257" spans="1:18">
      <c r="A257" t="s">
        <v>748</v>
      </c>
      <c r="B257" t="s">
        <v>917</v>
      </c>
      <c r="C257" t="s">
        <v>733</v>
      </c>
      <c r="D257" t="s">
        <v>19</v>
      </c>
      <c r="E257" t="s">
        <v>27</v>
      </c>
      <c r="F257" s="1">
        <v>25</v>
      </c>
      <c r="G257" s="1">
        <v>22</v>
      </c>
      <c r="H257" t="s">
        <v>918</v>
      </c>
      <c r="I257" t="s">
        <v>919</v>
      </c>
      <c r="J257" s="1">
        <v>52.12</v>
      </c>
      <c r="K257" s="1">
        <v>52.19</v>
      </c>
      <c r="L257" s="1">
        <v>51.98</v>
      </c>
      <c r="O257" s="5">
        <f t="shared" si="22"/>
        <v>4.398148157633841E-4</v>
      </c>
      <c r="P257" s="5">
        <f t="shared" si="23"/>
        <v>5.7870370073942468E-4</v>
      </c>
      <c r="Q257" s="6">
        <f>1440*$O257</f>
        <v>0.63333333469927311</v>
      </c>
      <c r="R257" s="6">
        <f>1440*$P257</f>
        <v>0.83333332906477153</v>
      </c>
    </row>
    <row r="258" spans="1:18">
      <c r="A258" t="s">
        <v>748</v>
      </c>
      <c r="B258" t="s">
        <v>917</v>
      </c>
      <c r="C258" t="s">
        <v>733</v>
      </c>
      <c r="D258" t="s">
        <v>19</v>
      </c>
      <c r="E258" t="s">
        <v>27</v>
      </c>
      <c r="F258" s="1">
        <v>25</v>
      </c>
      <c r="G258" s="1">
        <v>21</v>
      </c>
      <c r="H258" t="s">
        <v>920</v>
      </c>
      <c r="I258" t="s">
        <v>921</v>
      </c>
      <c r="J258" s="1">
        <v>51.8</v>
      </c>
      <c r="K258" s="1">
        <v>52.21</v>
      </c>
      <c r="L258" s="1">
        <v>52.01</v>
      </c>
      <c r="M258" t="s">
        <v>922</v>
      </c>
      <c r="N258" t="s">
        <v>923</v>
      </c>
      <c r="O258" s="4">
        <f t="shared" si="22"/>
        <v>45944.505069444444</v>
      </c>
      <c r="P258" s="4">
        <f t="shared" si="23"/>
        <v>45944.505069444444</v>
      </c>
    </row>
  </sheetData>
  <autoFilter ref="A1:R258" xr:uid="{00000000-0001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4684-4758-4545-9531-6604892F4CE6}">
  <dimension ref="A2:C217"/>
  <sheetViews>
    <sheetView workbookViewId="0">
      <selection activeCell="L6" sqref="L6"/>
    </sheetView>
  </sheetViews>
  <sheetFormatPr baseColWidth="10" defaultColWidth="8.83203125" defaultRowHeight="17"/>
  <cols>
    <col min="1" max="1" width="11.83203125" bestFit="1" customWidth="1"/>
    <col min="2" max="2" width="16.5" bestFit="1" customWidth="1"/>
    <col min="3" max="3" width="16.6640625" bestFit="1" customWidth="1"/>
  </cols>
  <sheetData>
    <row r="2" spans="1:3">
      <c r="A2" s="7" t="s">
        <v>931</v>
      </c>
      <c r="B2" t="s">
        <v>933</v>
      </c>
      <c r="C2" t="s">
        <v>934</v>
      </c>
    </row>
    <row r="3" spans="1:3">
      <c r="A3" s="8" t="s">
        <v>18</v>
      </c>
      <c r="B3">
        <v>19.100000001490116</v>
      </c>
      <c r="C3">
        <v>7.883333332138136</v>
      </c>
    </row>
    <row r="4" spans="1:3">
      <c r="A4" s="9" t="s">
        <v>15</v>
      </c>
      <c r="B4">
        <v>11.800000002840534</v>
      </c>
      <c r="C4">
        <v>0.58333333348855376</v>
      </c>
    </row>
    <row r="5" spans="1:3">
      <c r="A5" s="9" t="s">
        <v>27</v>
      </c>
      <c r="B5">
        <v>7.2999999986495823</v>
      </c>
      <c r="C5">
        <v>7.2999999986495823</v>
      </c>
    </row>
    <row r="6" spans="1:3">
      <c r="A6" s="8" t="s">
        <v>34</v>
      </c>
      <c r="B6">
        <v>50.099999997764826</v>
      </c>
      <c r="C6">
        <v>36.116666675079614</v>
      </c>
    </row>
    <row r="7" spans="1:3">
      <c r="A7" s="9" t="s">
        <v>15</v>
      </c>
      <c r="B7">
        <v>23.36666667019017</v>
      </c>
      <c r="C7">
        <v>5.3500000038184226</v>
      </c>
    </row>
    <row r="8" spans="1:3">
      <c r="A8" s="9" t="s">
        <v>27</v>
      </c>
      <c r="B8">
        <v>23.000000001629815</v>
      </c>
      <c r="C8">
        <v>28.000000007450581</v>
      </c>
    </row>
    <row r="9" spans="1:3">
      <c r="A9" s="9" t="s">
        <v>50</v>
      </c>
      <c r="B9">
        <v>3.7333333259448409</v>
      </c>
      <c r="C9">
        <v>2.7666666638106108</v>
      </c>
    </row>
    <row r="10" spans="1:3">
      <c r="A10" s="8" t="s">
        <v>58</v>
      </c>
      <c r="B10">
        <v>16.733333336887881</v>
      </c>
      <c r="C10">
        <v>20.200000007171184</v>
      </c>
    </row>
    <row r="11" spans="1:3">
      <c r="A11" s="9" t="s">
        <v>15</v>
      </c>
      <c r="B11">
        <v>1.4000000024680048</v>
      </c>
      <c r="C11">
        <v>3.3999999985098839</v>
      </c>
    </row>
    <row r="12" spans="1:3">
      <c r="A12" s="9" t="s">
        <v>27</v>
      </c>
      <c r="B12">
        <v>15.333333334419876</v>
      </c>
      <c r="C12">
        <v>16.8000000086613</v>
      </c>
    </row>
    <row r="13" spans="1:3">
      <c r="A13" s="8" t="s">
        <v>73</v>
      </c>
      <c r="B13">
        <v>1.0833333246409893</v>
      </c>
      <c r="C13">
        <v>7.0166666619479656</v>
      </c>
    </row>
    <row r="14" spans="1:3">
      <c r="A14" s="9" t="s">
        <v>15</v>
      </c>
      <c r="B14">
        <v>1.0833333246409893</v>
      </c>
      <c r="C14">
        <v>7.0166666619479656</v>
      </c>
    </row>
    <row r="15" spans="1:3">
      <c r="A15" s="8" t="s">
        <v>81</v>
      </c>
      <c r="B15">
        <v>27.966666655847803</v>
      </c>
      <c r="C15">
        <v>11.599999997997656</v>
      </c>
    </row>
    <row r="16" spans="1:3">
      <c r="A16" s="9" t="s">
        <v>15</v>
      </c>
      <c r="B16">
        <v>17.533333324827254</v>
      </c>
      <c r="C16">
        <v>3.8166666682809591</v>
      </c>
    </row>
    <row r="17" spans="1:3">
      <c r="A17" s="9" t="s">
        <v>27</v>
      </c>
      <c r="B17">
        <v>10.433333331020549</v>
      </c>
      <c r="C17">
        <v>7.7833333297166973</v>
      </c>
    </row>
    <row r="18" spans="1:3">
      <c r="A18" s="8" t="s">
        <v>96</v>
      </c>
      <c r="B18">
        <v>186.60000000265427</v>
      </c>
      <c r="C18">
        <v>188.23333334061317</v>
      </c>
    </row>
    <row r="19" spans="1:3">
      <c r="A19" s="9" t="s">
        <v>15</v>
      </c>
      <c r="B19">
        <v>0.31666666734963655</v>
      </c>
      <c r="C19">
        <v>2.0166666666045785</v>
      </c>
    </row>
    <row r="20" spans="1:3">
      <c r="A20" s="9" t="s">
        <v>27</v>
      </c>
      <c r="B20">
        <v>186.28333333530463</v>
      </c>
      <c r="C20">
        <v>186.21666667400859</v>
      </c>
    </row>
    <row r="21" spans="1:3">
      <c r="A21" s="8" t="s">
        <v>110</v>
      </c>
      <c r="B21">
        <v>14.13333332631737</v>
      </c>
      <c r="C21">
        <v>14.716666659805924</v>
      </c>
    </row>
    <row r="22" spans="1:3">
      <c r="A22" s="9" t="s">
        <v>15</v>
      </c>
      <c r="B22">
        <v>4.1333333251532167</v>
      </c>
      <c r="C22">
        <v>1.849999992409721</v>
      </c>
    </row>
    <row r="23" spans="1:3">
      <c r="A23" s="9" t="s">
        <v>27</v>
      </c>
      <c r="B23">
        <v>9.8833333386573941</v>
      </c>
      <c r="C23">
        <v>12.20000000204891</v>
      </c>
    </row>
    <row r="24" spans="1:3">
      <c r="A24" s="9" t="s">
        <v>50</v>
      </c>
      <c r="B24">
        <v>0.11666666250675917</v>
      </c>
      <c r="C24">
        <v>0.66666666534729302</v>
      </c>
    </row>
    <row r="25" spans="1:3">
      <c r="A25" s="8" t="s">
        <v>131</v>
      </c>
      <c r="B25">
        <v>66160143.416666664</v>
      </c>
      <c r="C25">
        <v>66160144.466666669</v>
      </c>
    </row>
    <row r="26" spans="1:3">
      <c r="A26" s="9" t="s">
        <v>15</v>
      </c>
      <c r="B26">
        <v>0.63333333469927311</v>
      </c>
      <c r="C26">
        <v>1.6833333391696215</v>
      </c>
    </row>
    <row r="27" spans="1:3">
      <c r="A27" s="9" t="s">
        <v>27</v>
      </c>
      <c r="B27">
        <v>66160142.783333331</v>
      </c>
      <c r="C27">
        <v>66160142.783333331</v>
      </c>
    </row>
    <row r="28" spans="1:3">
      <c r="A28" s="8" t="s">
        <v>142</v>
      </c>
      <c r="B28">
        <v>44.266666673356667</v>
      </c>
      <c r="C28">
        <v>44.516666679410264</v>
      </c>
    </row>
    <row r="29" spans="1:3">
      <c r="A29" s="9" t="s">
        <v>15</v>
      </c>
      <c r="B29">
        <v>4.2999999993480742</v>
      </c>
      <c r="C29">
        <v>2.6000000000931323</v>
      </c>
    </row>
    <row r="30" spans="1:3">
      <c r="A30" s="9" t="s">
        <v>27</v>
      </c>
      <c r="B30">
        <v>27.416666673962027</v>
      </c>
      <c r="C30">
        <v>29.600000004284084</v>
      </c>
    </row>
    <row r="31" spans="1:3">
      <c r="A31" s="9" t="s">
        <v>50</v>
      </c>
      <c r="B31">
        <v>12.550000000046566</v>
      </c>
      <c r="C31">
        <v>12.316666675033048</v>
      </c>
    </row>
    <row r="32" spans="1:3">
      <c r="A32" s="8" t="s">
        <v>164</v>
      </c>
      <c r="B32">
        <v>21.883333325386047</v>
      </c>
      <c r="C32">
        <v>23.199999995995313</v>
      </c>
    </row>
    <row r="33" spans="1:3">
      <c r="A33" s="9" t="s">
        <v>15</v>
      </c>
      <c r="B33">
        <v>4.6166666666977108</v>
      </c>
      <c r="C33">
        <v>3.1666666630189866</v>
      </c>
    </row>
    <row r="34" spans="1:3">
      <c r="A34" s="9" t="s">
        <v>27</v>
      </c>
      <c r="B34">
        <v>14.03333333437331</v>
      </c>
      <c r="C34">
        <v>15.88333333726041</v>
      </c>
    </row>
    <row r="35" spans="1:3">
      <c r="A35" s="9" t="s">
        <v>50</v>
      </c>
      <c r="B35">
        <v>3.2333333243150264</v>
      </c>
      <c r="C35">
        <v>4.1499999957159162</v>
      </c>
    </row>
    <row r="36" spans="1:3">
      <c r="A36" s="8" t="s">
        <v>183</v>
      </c>
      <c r="B36">
        <v>40.799999992595986</v>
      </c>
      <c r="C36">
        <v>44.799999995157123</v>
      </c>
    </row>
    <row r="37" spans="1:3">
      <c r="A37" s="9" t="s">
        <v>15</v>
      </c>
      <c r="B37">
        <v>19.216666663996875</v>
      </c>
      <c r="C37">
        <v>20.850000001955777</v>
      </c>
    </row>
    <row r="38" spans="1:3">
      <c r="A38" s="9" t="s">
        <v>27</v>
      </c>
      <c r="B38">
        <v>17.199999997392297</v>
      </c>
      <c r="C38">
        <v>18.399999995017424</v>
      </c>
    </row>
    <row r="39" spans="1:3">
      <c r="A39" s="9" t="s">
        <v>50</v>
      </c>
      <c r="B39">
        <v>4.3833333312068135</v>
      </c>
      <c r="C39">
        <v>5.549999998183921</v>
      </c>
    </row>
    <row r="40" spans="1:3">
      <c r="A40" s="8" t="s">
        <v>205</v>
      </c>
      <c r="B40">
        <v>72.749999990919605</v>
      </c>
      <c r="C40">
        <v>66.250000001164153</v>
      </c>
    </row>
    <row r="41" spans="1:3">
      <c r="A41" s="9" t="s">
        <v>15</v>
      </c>
      <c r="B41">
        <v>66.916666666511446</v>
      </c>
      <c r="C41">
        <v>61.90000000060536</v>
      </c>
    </row>
    <row r="42" spans="1:3">
      <c r="A42" s="9" t="s">
        <v>27</v>
      </c>
      <c r="B42">
        <v>5.8333333244081587</v>
      </c>
      <c r="C42">
        <v>4.3500000005587935</v>
      </c>
    </row>
    <row r="43" spans="1:3">
      <c r="A43" s="8" t="s">
        <v>220</v>
      </c>
      <c r="B43">
        <v>66160082.733333334</v>
      </c>
      <c r="C43">
        <v>66160081.93333333</v>
      </c>
    </row>
    <row r="44" spans="1:3">
      <c r="A44" s="9" t="s">
        <v>15</v>
      </c>
      <c r="B44">
        <v>1.9333333347458392</v>
      </c>
      <c r="C44">
        <v>1.1333333363290876</v>
      </c>
    </row>
    <row r="45" spans="1:3">
      <c r="A45" s="9" t="s">
        <v>27</v>
      </c>
      <c r="B45">
        <v>66160080.799999997</v>
      </c>
      <c r="C45">
        <v>66160080.799999997</v>
      </c>
    </row>
    <row r="46" spans="1:3">
      <c r="A46" s="8" t="s">
        <v>230</v>
      </c>
      <c r="B46">
        <v>66154225.616666667</v>
      </c>
      <c r="C46">
        <v>66154225.616666667</v>
      </c>
    </row>
    <row r="47" spans="1:3">
      <c r="A47" s="9" t="s">
        <v>15</v>
      </c>
      <c r="B47">
        <v>66154225.616666667</v>
      </c>
      <c r="C47">
        <v>66154225.616666667</v>
      </c>
    </row>
    <row r="48" spans="1:3">
      <c r="A48" s="8" t="s">
        <v>234</v>
      </c>
      <c r="B48">
        <v>108.7999999942258</v>
      </c>
      <c r="C48">
        <v>148.85000000009313</v>
      </c>
    </row>
    <row r="49" spans="1:3">
      <c r="A49" s="9" t="s">
        <v>15</v>
      </c>
      <c r="B49">
        <v>48.71666666585952</v>
      </c>
      <c r="C49">
        <v>68.100000004051253</v>
      </c>
    </row>
    <row r="50" spans="1:3">
      <c r="A50" s="9" t="s">
        <v>27</v>
      </c>
      <c r="B50">
        <v>59.616666667861864</v>
      </c>
      <c r="C50">
        <v>77.133333332603797</v>
      </c>
    </row>
    <row r="51" spans="1:3">
      <c r="A51" s="9" t="s">
        <v>50</v>
      </c>
      <c r="B51">
        <v>0.46666666050441563</v>
      </c>
      <c r="C51">
        <v>3.6166666634380817</v>
      </c>
    </row>
    <row r="52" spans="1:3">
      <c r="A52" s="8" t="s">
        <v>255</v>
      </c>
      <c r="B52">
        <v>32.183333333814517</v>
      </c>
      <c r="C52">
        <v>10.649999995948747</v>
      </c>
    </row>
    <row r="53" spans="1:3">
      <c r="A53" s="9" t="s">
        <v>15</v>
      </c>
      <c r="B53">
        <v>20.58333333581686</v>
      </c>
      <c r="C53">
        <v>2.7166666625998914</v>
      </c>
    </row>
    <row r="54" spans="1:3">
      <c r="A54" s="9" t="s">
        <v>27</v>
      </c>
      <c r="B54">
        <v>11.599999997997656</v>
      </c>
      <c r="C54">
        <v>7.9333333333488554</v>
      </c>
    </row>
    <row r="55" spans="1:3">
      <c r="A55" s="8" t="s">
        <v>269</v>
      </c>
      <c r="B55">
        <v>15.91666666790843</v>
      </c>
      <c r="C55">
        <v>9.8666666576173156</v>
      </c>
    </row>
    <row r="56" spans="1:3">
      <c r="A56" s="9" t="s">
        <v>15</v>
      </c>
      <c r="B56">
        <v>8.1666666688397527</v>
      </c>
      <c r="C56">
        <v>1.3833333319053054</v>
      </c>
    </row>
    <row r="57" spans="1:3">
      <c r="A57" s="9" t="s">
        <v>27</v>
      </c>
      <c r="B57">
        <v>4.6833333384711295</v>
      </c>
      <c r="C57">
        <v>6.0833333304617554</v>
      </c>
    </row>
    <row r="58" spans="1:3">
      <c r="A58" s="9" t="s">
        <v>50</v>
      </c>
      <c r="B58">
        <v>3.0666666605975479</v>
      </c>
      <c r="C58">
        <v>2.3999999952502549</v>
      </c>
    </row>
    <row r="59" spans="1:3">
      <c r="A59" s="8" t="s">
        <v>289</v>
      </c>
      <c r="B59">
        <v>26.183333324734122</v>
      </c>
      <c r="C59">
        <v>14.999999986030161</v>
      </c>
    </row>
    <row r="60" spans="1:3">
      <c r="A60" s="9" t="s">
        <v>15</v>
      </c>
      <c r="B60">
        <v>0.14999999315477908</v>
      </c>
      <c r="C60">
        <v>4.9999990733340383E-2</v>
      </c>
    </row>
    <row r="61" spans="1:3">
      <c r="A61" s="9" t="s">
        <v>27</v>
      </c>
      <c r="B61">
        <v>25.716666664229706</v>
      </c>
      <c r="C61">
        <v>14.183333327528089</v>
      </c>
    </row>
    <row r="62" spans="1:3">
      <c r="A62" s="9" t="s">
        <v>50</v>
      </c>
      <c r="B62">
        <v>0.31666666734963655</v>
      </c>
      <c r="C62">
        <v>0.76666666776873171</v>
      </c>
    </row>
    <row r="63" spans="1:3">
      <c r="A63" s="8" t="s">
        <v>308</v>
      </c>
      <c r="B63">
        <v>12.749999994412065</v>
      </c>
      <c r="C63">
        <v>11.883333334699273</v>
      </c>
    </row>
    <row r="64" spans="1:3">
      <c r="A64" s="9" t="s">
        <v>15</v>
      </c>
      <c r="B64">
        <v>12.749999994412065</v>
      </c>
      <c r="C64">
        <v>11.883333334699273</v>
      </c>
    </row>
    <row r="65" spans="1:3">
      <c r="A65" s="8" t="s">
        <v>315</v>
      </c>
      <c r="B65">
        <v>1.516666664974764</v>
      </c>
      <c r="C65">
        <v>1.516666664974764</v>
      </c>
    </row>
    <row r="66" spans="1:3">
      <c r="A66" s="9" t="s">
        <v>15</v>
      </c>
      <c r="B66">
        <v>1.516666664974764</v>
      </c>
      <c r="C66">
        <v>1.516666664974764</v>
      </c>
    </row>
    <row r="67" spans="1:3">
      <c r="A67" s="8" t="s">
        <v>321</v>
      </c>
      <c r="B67">
        <v>66160293.816666663</v>
      </c>
      <c r="C67">
        <v>66160302.916666672</v>
      </c>
    </row>
    <row r="68" spans="1:3">
      <c r="A68" s="9" t="s">
        <v>15</v>
      </c>
      <c r="B68">
        <v>113.19999999599531</v>
      </c>
      <c r="C68">
        <v>138.2500000053551</v>
      </c>
    </row>
    <row r="69" spans="1:3">
      <c r="A69" s="9" t="s">
        <v>27</v>
      </c>
      <c r="B69">
        <v>33.833333331858739</v>
      </c>
      <c r="C69">
        <v>17.883333333302289</v>
      </c>
    </row>
    <row r="70" spans="1:3">
      <c r="A70" s="9" t="s">
        <v>50</v>
      </c>
      <c r="B70">
        <v>66160146.783333331</v>
      </c>
      <c r="C70">
        <v>66160146.783333331</v>
      </c>
    </row>
    <row r="71" spans="1:3">
      <c r="A71" s="8" t="s">
        <v>337</v>
      </c>
      <c r="B71">
        <v>132320030.83333334</v>
      </c>
      <c r="C71">
        <v>132320033.36666667</v>
      </c>
    </row>
    <row r="72" spans="1:3">
      <c r="A72" s="9" t="s">
        <v>15</v>
      </c>
      <c r="B72">
        <v>0.43333332985639572</v>
      </c>
      <c r="C72">
        <v>2.9666666686534882</v>
      </c>
    </row>
    <row r="73" spans="1:3">
      <c r="A73" s="9" t="s">
        <v>27</v>
      </c>
      <c r="B73">
        <v>132320030.40000001</v>
      </c>
      <c r="C73">
        <v>132320030.40000001</v>
      </c>
    </row>
    <row r="74" spans="1:3">
      <c r="A74" s="8" t="s">
        <v>349</v>
      </c>
      <c r="B74">
        <v>42.799999999115244</v>
      </c>
      <c r="C74">
        <v>38.066666659433395</v>
      </c>
    </row>
    <row r="75" spans="1:3">
      <c r="A75" s="9" t="s">
        <v>15</v>
      </c>
      <c r="B75">
        <v>3.5333333315793425</v>
      </c>
      <c r="C75">
        <v>0.18333333428017795</v>
      </c>
    </row>
    <row r="76" spans="1:3">
      <c r="A76" s="9" t="s">
        <v>27</v>
      </c>
      <c r="B76">
        <v>23.850000001257285</v>
      </c>
      <c r="C76">
        <v>26.833333329996094</v>
      </c>
    </row>
    <row r="77" spans="1:3">
      <c r="A77" s="9" t="s">
        <v>50</v>
      </c>
      <c r="B77">
        <v>15.416666666278616</v>
      </c>
      <c r="C77">
        <v>11.049999995157123</v>
      </c>
    </row>
    <row r="78" spans="1:3">
      <c r="A78" s="8" t="s">
        <v>369</v>
      </c>
      <c r="B78">
        <v>28.283333333674818</v>
      </c>
      <c r="C78">
        <v>19.100000001490116</v>
      </c>
    </row>
    <row r="79" spans="1:3">
      <c r="A79" s="9" t="s">
        <v>15</v>
      </c>
      <c r="B79">
        <v>4.2833333392627537</v>
      </c>
      <c r="C79">
        <v>0.81666666897945106</v>
      </c>
    </row>
    <row r="80" spans="1:3">
      <c r="A80" s="9" t="s">
        <v>27</v>
      </c>
      <c r="B80">
        <v>21.449999995529652</v>
      </c>
      <c r="C80">
        <v>16.93333333125338</v>
      </c>
    </row>
    <row r="81" spans="1:3">
      <c r="A81" s="9" t="s">
        <v>50</v>
      </c>
      <c r="B81">
        <v>2.5499999988824129</v>
      </c>
      <c r="C81">
        <v>1.3500000012572855</v>
      </c>
    </row>
    <row r="82" spans="1:3">
      <c r="A82" s="8" t="s">
        <v>389</v>
      </c>
      <c r="B82">
        <v>38.250000004190952</v>
      </c>
      <c r="C82">
        <v>35.366666667396203</v>
      </c>
    </row>
    <row r="83" spans="1:3">
      <c r="A83" s="9" t="s">
        <v>15</v>
      </c>
      <c r="B83">
        <v>27.433333334047347</v>
      </c>
      <c r="C83">
        <v>22.5</v>
      </c>
    </row>
    <row r="84" spans="1:3">
      <c r="A84" s="9" t="s">
        <v>27</v>
      </c>
      <c r="B84">
        <v>10.816666670143604</v>
      </c>
      <c r="C84">
        <v>12.866666667396203</v>
      </c>
    </row>
    <row r="85" spans="1:3">
      <c r="A85" s="8" t="s">
        <v>403</v>
      </c>
      <c r="B85">
        <v>30.683333328925073</v>
      </c>
      <c r="C85">
        <v>23.299999998416752</v>
      </c>
    </row>
    <row r="86" spans="1:3">
      <c r="A86" s="9" t="s">
        <v>15</v>
      </c>
      <c r="B86">
        <v>30.683333328925073</v>
      </c>
      <c r="C86">
        <v>23.299999998416752</v>
      </c>
    </row>
    <row r="87" spans="1:3">
      <c r="A87" s="8" t="s">
        <v>410</v>
      </c>
      <c r="B87">
        <v>132320211.73333333</v>
      </c>
      <c r="C87">
        <v>132320211.08333333</v>
      </c>
    </row>
    <row r="88" spans="1:3">
      <c r="A88" s="9" t="s">
        <v>15</v>
      </c>
      <c r="B88">
        <v>1.1666666669771075</v>
      </c>
      <c r="C88">
        <v>0.51666667219251394</v>
      </c>
    </row>
    <row r="89" spans="1:3">
      <c r="A89" s="9" t="s">
        <v>27</v>
      </c>
      <c r="B89">
        <v>132320210.56666666</v>
      </c>
      <c r="C89">
        <v>132320210.56666666</v>
      </c>
    </row>
    <row r="90" spans="1:3">
      <c r="A90" s="8" t="s">
        <v>422</v>
      </c>
      <c r="B90">
        <v>42.916666672099382</v>
      </c>
      <c r="C90">
        <v>29.816666669212282</v>
      </c>
    </row>
    <row r="91" spans="1:3">
      <c r="A91" s="9" t="s">
        <v>15</v>
      </c>
      <c r="B91">
        <v>34.816666664555669</v>
      </c>
      <c r="C91">
        <v>21.650000000372529</v>
      </c>
    </row>
    <row r="92" spans="1:3">
      <c r="A92" s="9" t="s">
        <v>27</v>
      </c>
      <c r="B92">
        <v>8.1000000075437129</v>
      </c>
      <c r="C92">
        <v>8.1666666688397527</v>
      </c>
    </row>
    <row r="93" spans="1:3">
      <c r="A93" s="8" t="s">
        <v>435</v>
      </c>
      <c r="B93">
        <v>167.39999998826534</v>
      </c>
      <c r="C93">
        <v>126.29999998840503</v>
      </c>
    </row>
    <row r="94" spans="1:3">
      <c r="A94" s="9" t="s">
        <v>15</v>
      </c>
      <c r="B94">
        <v>25.616666661808267</v>
      </c>
      <c r="C94">
        <v>1.5999999968335032</v>
      </c>
    </row>
    <row r="95" spans="1:3">
      <c r="A95" s="9" t="s">
        <v>27</v>
      </c>
      <c r="B95">
        <v>133.19999999832362</v>
      </c>
      <c r="C95">
        <v>114.94999999646097</v>
      </c>
    </row>
    <row r="96" spans="1:3">
      <c r="A96" s="9" t="s">
        <v>50</v>
      </c>
      <c r="B96">
        <v>8.583333328133449</v>
      </c>
      <c r="C96">
        <v>9.7499999951105565</v>
      </c>
    </row>
    <row r="97" spans="1:3">
      <c r="A97" s="8" t="s">
        <v>455</v>
      </c>
      <c r="B97">
        <v>1.183333337539807</v>
      </c>
      <c r="C97">
        <v>1.1333333363290876</v>
      </c>
    </row>
    <row r="98" spans="1:3">
      <c r="A98" s="9" t="s">
        <v>15</v>
      </c>
      <c r="B98">
        <v>1.183333337539807</v>
      </c>
      <c r="C98">
        <v>1.1333333363290876</v>
      </c>
    </row>
    <row r="99" spans="1:3">
      <c r="A99" s="8" t="s">
        <v>462</v>
      </c>
      <c r="B99">
        <v>11.783333332277834</v>
      </c>
      <c r="C99">
        <v>11.783333332277834</v>
      </c>
    </row>
    <row r="100" spans="1:3">
      <c r="A100" s="9" t="s">
        <v>15</v>
      </c>
      <c r="B100">
        <v>11.783333332277834</v>
      </c>
      <c r="C100">
        <v>11.783333332277834</v>
      </c>
    </row>
    <row r="101" spans="1:3">
      <c r="A101" s="8" t="s">
        <v>468</v>
      </c>
      <c r="B101">
        <v>6.0833333409391344</v>
      </c>
      <c r="C101">
        <v>3.4166666585952044</v>
      </c>
    </row>
    <row r="102" spans="1:3">
      <c r="A102" s="9" t="s">
        <v>15</v>
      </c>
      <c r="B102">
        <v>1.183333337539807</v>
      </c>
      <c r="C102">
        <v>0.86666665971279144</v>
      </c>
    </row>
    <row r="103" spans="1:3">
      <c r="A103" s="9" t="s">
        <v>27</v>
      </c>
      <c r="B103">
        <v>4.9000000033993274</v>
      </c>
      <c r="C103">
        <v>2.5499999988824129</v>
      </c>
    </row>
    <row r="104" spans="1:3">
      <c r="A104" s="8" t="s">
        <v>482</v>
      </c>
      <c r="B104">
        <v>4.4166666723322123</v>
      </c>
      <c r="C104">
        <v>5.3333333332557231</v>
      </c>
    </row>
    <row r="105" spans="1:3">
      <c r="A105" s="9" t="s">
        <v>27</v>
      </c>
      <c r="B105">
        <v>4.4166666723322123</v>
      </c>
      <c r="C105">
        <v>5.3333333332557231</v>
      </c>
    </row>
    <row r="106" spans="1:3">
      <c r="A106" s="8" t="s">
        <v>490</v>
      </c>
      <c r="B106">
        <v>0.45000000041909516</v>
      </c>
      <c r="C106">
        <v>0.25000000605359674</v>
      </c>
    </row>
    <row r="107" spans="1:3">
      <c r="A107" s="9" t="s">
        <v>27</v>
      </c>
      <c r="B107">
        <v>0.45000000041909516</v>
      </c>
      <c r="C107">
        <v>0.25000000605359674</v>
      </c>
    </row>
    <row r="108" spans="1:3">
      <c r="A108" s="8" t="s">
        <v>498</v>
      </c>
      <c r="B108">
        <v>23.650000006891787</v>
      </c>
      <c r="C108">
        <v>24.950000006938353</v>
      </c>
    </row>
    <row r="109" spans="1:3">
      <c r="A109" s="9" t="s">
        <v>27</v>
      </c>
      <c r="B109">
        <v>23.650000006891787</v>
      </c>
      <c r="C109">
        <v>24.950000006938353</v>
      </c>
    </row>
    <row r="110" spans="1:3">
      <c r="A110" s="8" t="s">
        <v>506</v>
      </c>
      <c r="B110">
        <v>66159964.216666661</v>
      </c>
      <c r="C110">
        <v>66159964.216666661</v>
      </c>
    </row>
    <row r="111" spans="1:3">
      <c r="A111" s="9" t="s">
        <v>15</v>
      </c>
      <c r="B111">
        <v>66159964.216666661</v>
      </c>
      <c r="C111">
        <v>66159964.216666661</v>
      </c>
    </row>
    <row r="112" spans="1:3">
      <c r="A112" s="8" t="s">
        <v>510</v>
      </c>
      <c r="B112">
        <v>284.63333332794718</v>
      </c>
      <c r="C112">
        <v>334.50000000069849</v>
      </c>
    </row>
    <row r="113" spans="1:3">
      <c r="A113" s="9" t="s">
        <v>15</v>
      </c>
      <c r="B113">
        <v>283.34999999846332</v>
      </c>
      <c r="C113">
        <v>333.43333333614282</v>
      </c>
    </row>
    <row r="114" spans="1:3">
      <c r="A114" s="9" t="s">
        <v>27</v>
      </c>
      <c r="B114">
        <v>1.2833333294838667</v>
      </c>
      <c r="C114">
        <v>1.0666666645556688</v>
      </c>
    </row>
    <row r="115" spans="1:3">
      <c r="A115" s="8" t="s">
        <v>525</v>
      </c>
      <c r="B115">
        <v>110.50000000395812</v>
      </c>
      <c r="C115">
        <v>109.73333333618939</v>
      </c>
    </row>
    <row r="116" spans="1:3">
      <c r="A116" s="9" t="s">
        <v>15</v>
      </c>
      <c r="B116">
        <v>105.45000000740401</v>
      </c>
      <c r="C116">
        <v>105.88333333726041</v>
      </c>
    </row>
    <row r="117" spans="1:3">
      <c r="A117" s="9" t="s">
        <v>27</v>
      </c>
      <c r="B117">
        <v>5.0499999965541065</v>
      </c>
      <c r="C117">
        <v>3.849999998928979</v>
      </c>
    </row>
    <row r="118" spans="1:3">
      <c r="A118" s="8" t="s">
        <v>540</v>
      </c>
      <c r="B118">
        <v>0.88333334075286984</v>
      </c>
      <c r="C118">
        <v>1.000000003259629</v>
      </c>
    </row>
    <row r="119" spans="1:3">
      <c r="A119" s="9" t="s">
        <v>15</v>
      </c>
      <c r="B119">
        <v>0.88333334075286984</v>
      </c>
      <c r="C119">
        <v>1.000000003259629</v>
      </c>
    </row>
    <row r="120" spans="1:3">
      <c r="A120" s="8" t="s">
        <v>550</v>
      </c>
      <c r="B120">
        <v>1.1999999976251274</v>
      </c>
      <c r="C120">
        <v>0.83333332906477153</v>
      </c>
    </row>
    <row r="121" spans="1:3">
      <c r="A121" s="9" t="s">
        <v>15</v>
      </c>
      <c r="B121">
        <v>0.24999999557621777</v>
      </c>
      <c r="C121">
        <v>0.43333332985639572</v>
      </c>
    </row>
    <row r="122" spans="1:3">
      <c r="A122" s="9" t="s">
        <v>27</v>
      </c>
      <c r="B122">
        <v>0.95000000204890966</v>
      </c>
      <c r="C122">
        <v>0.39999999920837581</v>
      </c>
    </row>
    <row r="123" spans="1:3">
      <c r="A123" s="8" t="s">
        <v>565</v>
      </c>
      <c r="B123">
        <v>4.2166666674893349</v>
      </c>
      <c r="C123">
        <v>3.8833333400543779</v>
      </c>
    </row>
    <row r="124" spans="1:3">
      <c r="A124" s="9" t="s">
        <v>15</v>
      </c>
      <c r="B124">
        <v>3.2999999960884452</v>
      </c>
      <c r="C124">
        <v>2.2833333327434957</v>
      </c>
    </row>
    <row r="125" spans="1:3">
      <c r="A125" s="9" t="s">
        <v>27</v>
      </c>
      <c r="B125">
        <v>0.91666667140088975</v>
      </c>
      <c r="C125">
        <v>1.6000000073108822</v>
      </c>
    </row>
    <row r="126" spans="1:3">
      <c r="A126" s="8" t="s">
        <v>579</v>
      </c>
      <c r="B126">
        <v>66159732.616666675</v>
      </c>
      <c r="C126">
        <v>66159732.616666675</v>
      </c>
    </row>
    <row r="127" spans="1:3">
      <c r="A127" s="9" t="s">
        <v>15</v>
      </c>
      <c r="B127">
        <v>66159732.616666675</v>
      </c>
      <c r="C127">
        <v>66159732.616666675</v>
      </c>
    </row>
    <row r="128" spans="1:3">
      <c r="A128" s="8" t="s">
        <v>582</v>
      </c>
      <c r="B128">
        <v>1.3000000000465661</v>
      </c>
      <c r="C128">
        <v>1.2499999883584678</v>
      </c>
    </row>
    <row r="129" spans="1:3">
      <c r="A129" s="9" t="s">
        <v>15</v>
      </c>
      <c r="B129">
        <v>1.0666666645556688</v>
      </c>
      <c r="C129">
        <v>1.183333327062428</v>
      </c>
    </row>
    <row r="130" spans="1:3">
      <c r="A130" s="9" t="s">
        <v>27</v>
      </c>
      <c r="B130">
        <v>0.2333333354908973</v>
      </c>
      <c r="C130">
        <v>6.666666129603982E-2</v>
      </c>
    </row>
    <row r="131" spans="1:3">
      <c r="A131" s="8" t="s">
        <v>597</v>
      </c>
      <c r="B131">
        <v>1.0333333339076489</v>
      </c>
      <c r="C131">
        <v>1.1666666669771075</v>
      </c>
    </row>
    <row r="132" spans="1:3">
      <c r="A132" s="9" t="s">
        <v>15</v>
      </c>
      <c r="B132">
        <v>0.7333333371207118</v>
      </c>
      <c r="C132">
        <v>0.90000000083819032</v>
      </c>
    </row>
    <row r="133" spans="1:3">
      <c r="A133" s="9" t="s">
        <v>27</v>
      </c>
      <c r="B133">
        <v>0.29999999678693712</v>
      </c>
      <c r="C133">
        <v>0.26666666613891721</v>
      </c>
    </row>
    <row r="134" spans="1:3">
      <c r="A134" s="8" t="s">
        <v>611</v>
      </c>
      <c r="B134">
        <v>66160117.349999994</v>
      </c>
      <c r="C134">
        <v>66160117.849999994</v>
      </c>
    </row>
    <row r="135" spans="1:3">
      <c r="A135" s="9" t="s">
        <v>15</v>
      </c>
      <c r="B135">
        <v>0.34999999799765646</v>
      </c>
      <c r="C135">
        <v>0.84999999962747097</v>
      </c>
    </row>
    <row r="136" spans="1:3">
      <c r="A136" s="9" t="s">
        <v>27</v>
      </c>
      <c r="B136">
        <v>66160116.999999993</v>
      </c>
      <c r="C136">
        <v>66160116.999999993</v>
      </c>
    </row>
    <row r="137" spans="1:3">
      <c r="A137" s="8" t="s">
        <v>621</v>
      </c>
      <c r="B137">
        <v>0.68333332543261349</v>
      </c>
      <c r="C137">
        <v>0.64999999478459358</v>
      </c>
    </row>
    <row r="138" spans="1:3">
      <c r="A138" s="9" t="s">
        <v>15</v>
      </c>
      <c r="B138">
        <v>0.68333332543261349</v>
      </c>
      <c r="C138">
        <v>0.64999999478459358</v>
      </c>
    </row>
    <row r="139" spans="1:3">
      <c r="A139" s="8" t="s">
        <v>629</v>
      </c>
      <c r="B139">
        <v>0.2333333354908973</v>
      </c>
      <c r="C139">
        <v>0.43333332985639572</v>
      </c>
    </row>
    <row r="140" spans="1:3">
      <c r="A140" s="9" t="s">
        <v>15</v>
      </c>
      <c r="B140">
        <v>0.2333333354908973</v>
      </c>
      <c r="C140">
        <v>0.43333332985639572</v>
      </c>
    </row>
    <row r="141" spans="1:3">
      <c r="A141" s="8" t="s">
        <v>637</v>
      </c>
      <c r="B141">
        <v>1.2166666577104479</v>
      </c>
      <c r="C141">
        <v>1.4833333238493651</v>
      </c>
    </row>
    <row r="142" spans="1:3">
      <c r="A142" s="9" t="s">
        <v>15</v>
      </c>
      <c r="B142">
        <v>0.39999999920837581</v>
      </c>
      <c r="C142">
        <v>0.48333333106711507</v>
      </c>
    </row>
    <row r="143" spans="1:3">
      <c r="A143" s="9" t="s">
        <v>27</v>
      </c>
      <c r="B143">
        <v>0.8166666585020721</v>
      </c>
      <c r="C143">
        <v>0.99999999278225005</v>
      </c>
    </row>
    <row r="144" spans="1:3">
      <c r="A144" s="8" t="s">
        <v>651</v>
      </c>
      <c r="B144">
        <v>2.4333333363756537</v>
      </c>
      <c r="C144">
        <v>1.6000000073108822</v>
      </c>
    </row>
    <row r="145" spans="1:3">
      <c r="A145" s="9" t="s">
        <v>15</v>
      </c>
      <c r="B145">
        <v>1.3166666706092656</v>
      </c>
      <c r="C145">
        <v>0.48333334154449403</v>
      </c>
    </row>
    <row r="146" spans="1:3">
      <c r="A146" s="9" t="s">
        <v>27</v>
      </c>
      <c r="B146">
        <v>1.1166666657663882</v>
      </c>
      <c r="C146">
        <v>1.1166666657663882</v>
      </c>
    </row>
    <row r="147" spans="1:3">
      <c r="A147" s="8" t="s">
        <v>664</v>
      </c>
      <c r="B147">
        <v>25.083333329530433</v>
      </c>
      <c r="C147">
        <v>25.233333333162591</v>
      </c>
    </row>
    <row r="148" spans="1:3">
      <c r="A148" s="9" t="s">
        <v>15</v>
      </c>
      <c r="B148">
        <v>1.3666666613426059</v>
      </c>
      <c r="C148">
        <v>1.516666664974764</v>
      </c>
    </row>
    <row r="149" spans="1:3">
      <c r="A149" s="9" t="s">
        <v>27</v>
      </c>
      <c r="B149">
        <v>23.716666668187827</v>
      </c>
      <c r="C149">
        <v>23.716666668187827</v>
      </c>
    </row>
    <row r="150" spans="1:3">
      <c r="A150" s="8" t="s">
        <v>677</v>
      </c>
      <c r="B150">
        <v>1.1166666657663882</v>
      </c>
      <c r="C150">
        <v>0.76666666776873171</v>
      </c>
    </row>
    <row r="151" spans="1:3">
      <c r="A151" s="9" t="s">
        <v>15</v>
      </c>
      <c r="B151">
        <v>1.1166666657663882</v>
      </c>
      <c r="C151">
        <v>0.76666666776873171</v>
      </c>
    </row>
    <row r="152" spans="1:3">
      <c r="A152" s="8" t="s">
        <v>684</v>
      </c>
      <c r="B152">
        <v>2.4000000057276338</v>
      </c>
      <c r="C152">
        <v>2.3666666750796139</v>
      </c>
    </row>
    <row r="153" spans="1:3">
      <c r="A153" s="9" t="s">
        <v>15</v>
      </c>
      <c r="B153">
        <v>0.3666666685603559</v>
      </c>
      <c r="C153">
        <v>0.35000000847503543</v>
      </c>
    </row>
    <row r="154" spans="1:3">
      <c r="A154" s="9" t="s">
        <v>27</v>
      </c>
      <c r="B154">
        <v>2.0333333371672779</v>
      </c>
      <c r="C154">
        <v>2.0166666666045785</v>
      </c>
    </row>
    <row r="155" spans="1:3">
      <c r="A155" s="8" t="s">
        <v>698</v>
      </c>
      <c r="B155">
        <v>1.3166666601318866</v>
      </c>
      <c r="C155">
        <v>1.4333333226386458</v>
      </c>
    </row>
    <row r="156" spans="1:3">
      <c r="A156" s="9" t="s">
        <v>15</v>
      </c>
      <c r="B156">
        <v>0.69999999599531293</v>
      </c>
      <c r="C156">
        <v>0.88333333027549088</v>
      </c>
    </row>
    <row r="157" spans="1:3">
      <c r="A157" s="9" t="s">
        <v>27</v>
      </c>
      <c r="B157">
        <v>0.61666666413657367</v>
      </c>
      <c r="C157">
        <v>0.54999999236315489</v>
      </c>
    </row>
    <row r="158" spans="1:3">
      <c r="A158" s="8" t="s">
        <v>710</v>
      </c>
      <c r="B158">
        <v>7.8000000107567757</v>
      </c>
      <c r="C158">
        <v>8.1333333381917328</v>
      </c>
    </row>
    <row r="159" spans="1:3">
      <c r="A159" s="9" t="s">
        <v>15</v>
      </c>
      <c r="B159">
        <v>0.4666666709817946</v>
      </c>
      <c r="C159">
        <v>0.71666666655801237</v>
      </c>
    </row>
    <row r="160" spans="1:3">
      <c r="A160" s="9" t="s">
        <v>27</v>
      </c>
      <c r="B160">
        <v>7.3333333397749811</v>
      </c>
      <c r="C160">
        <v>7.4166666716337204</v>
      </c>
    </row>
    <row r="161" spans="1:3">
      <c r="A161" s="8" t="s">
        <v>723</v>
      </c>
      <c r="B161">
        <v>0.41666666977107525</v>
      </c>
      <c r="C161">
        <v>0.81666666897945106</v>
      </c>
    </row>
    <row r="162" spans="1:3">
      <c r="A162" s="9" t="s">
        <v>15</v>
      </c>
      <c r="B162">
        <v>0.41666666977107525</v>
      </c>
      <c r="C162">
        <v>0.81666666897945106</v>
      </c>
    </row>
    <row r="163" spans="1:3">
      <c r="A163" s="8" t="s">
        <v>732</v>
      </c>
      <c r="B163">
        <v>1.0166666633449495</v>
      </c>
      <c r="C163">
        <v>1.1499999964144081</v>
      </c>
    </row>
    <row r="164" spans="1:3">
      <c r="A164" s="9" t="s">
        <v>27</v>
      </c>
      <c r="B164">
        <v>1.0166666633449495</v>
      </c>
      <c r="C164">
        <v>1.1499999964144081</v>
      </c>
    </row>
    <row r="165" spans="1:3">
      <c r="A165" s="8" t="s">
        <v>741</v>
      </c>
      <c r="B165">
        <v>0.15000000363215804</v>
      </c>
      <c r="C165">
        <v>0.26666666613891721</v>
      </c>
    </row>
    <row r="166" spans="1:3">
      <c r="A166" s="9" t="s">
        <v>27</v>
      </c>
      <c r="B166">
        <v>0.15000000363215804</v>
      </c>
      <c r="C166">
        <v>0.26666666613891721</v>
      </c>
    </row>
    <row r="167" spans="1:3">
      <c r="A167" s="8" t="s">
        <v>749</v>
      </c>
      <c r="B167">
        <v>0.58333333348855376</v>
      </c>
      <c r="C167">
        <v>0.53333333227783442</v>
      </c>
    </row>
    <row r="168" spans="1:3">
      <c r="A168" s="9" t="s">
        <v>27</v>
      </c>
      <c r="B168">
        <v>0.58333333348855376</v>
      </c>
      <c r="C168">
        <v>0.53333333227783442</v>
      </c>
    </row>
    <row r="169" spans="1:3">
      <c r="A169" s="8" t="s">
        <v>757</v>
      </c>
      <c r="B169">
        <v>12.383333325851709</v>
      </c>
      <c r="C169">
        <v>12.733333323849365</v>
      </c>
    </row>
    <row r="170" spans="1:3">
      <c r="A170" s="9" t="s">
        <v>27</v>
      </c>
      <c r="B170">
        <v>12.383333325851709</v>
      </c>
      <c r="C170">
        <v>12.733333323849365</v>
      </c>
    </row>
    <row r="171" spans="1:3">
      <c r="A171" s="8" t="s">
        <v>764</v>
      </c>
      <c r="B171">
        <v>1.3166666706092656</v>
      </c>
      <c r="C171">
        <v>1.5833333367481828</v>
      </c>
    </row>
    <row r="172" spans="1:3">
      <c r="A172" s="9" t="s">
        <v>27</v>
      </c>
      <c r="B172">
        <v>1.3166666706092656</v>
      </c>
      <c r="C172">
        <v>1.5833333367481828</v>
      </c>
    </row>
    <row r="173" spans="1:3">
      <c r="A173" s="8" t="s">
        <v>771</v>
      </c>
      <c r="B173">
        <v>0.46666666050441563</v>
      </c>
      <c r="C173">
        <v>0.83333332906477153</v>
      </c>
    </row>
    <row r="174" spans="1:3">
      <c r="A174" s="9" t="s">
        <v>27</v>
      </c>
      <c r="B174">
        <v>0.46666666050441563</v>
      </c>
      <c r="C174">
        <v>0.83333332906477153</v>
      </c>
    </row>
    <row r="175" spans="1:3">
      <c r="A175" s="8" t="s">
        <v>778</v>
      </c>
      <c r="B175">
        <v>2.9333333380054682</v>
      </c>
      <c r="C175">
        <v>0.84999999962747097</v>
      </c>
    </row>
    <row r="176" spans="1:3">
      <c r="A176" s="9" t="s">
        <v>27</v>
      </c>
      <c r="B176">
        <v>2.9333333380054682</v>
      </c>
      <c r="C176">
        <v>0.84999999962747097</v>
      </c>
    </row>
    <row r="177" spans="1:3">
      <c r="A177" s="8" t="s">
        <v>785</v>
      </c>
      <c r="B177">
        <v>0.96666666213423014</v>
      </c>
      <c r="C177">
        <v>1.5999999968335032</v>
      </c>
    </row>
    <row r="178" spans="1:3">
      <c r="A178" s="9" t="s">
        <v>27</v>
      </c>
      <c r="B178">
        <v>0.96666666213423014</v>
      </c>
      <c r="C178">
        <v>1.5999999968335032</v>
      </c>
    </row>
    <row r="179" spans="1:3">
      <c r="A179" s="8" t="s">
        <v>792</v>
      </c>
      <c r="B179">
        <v>1.4499999932013452</v>
      </c>
      <c r="C179">
        <v>1.0166666633449495</v>
      </c>
    </row>
    <row r="180" spans="1:3">
      <c r="A180" s="9" t="s">
        <v>27</v>
      </c>
      <c r="B180">
        <v>1.4499999932013452</v>
      </c>
      <c r="C180">
        <v>1.0166666633449495</v>
      </c>
    </row>
    <row r="181" spans="1:3">
      <c r="A181" s="8" t="s">
        <v>799</v>
      </c>
      <c r="B181">
        <v>6.4500000094994903</v>
      </c>
      <c r="C181">
        <v>1.2333333387505263</v>
      </c>
    </row>
    <row r="182" spans="1:3">
      <c r="A182" s="9" t="s">
        <v>27</v>
      </c>
      <c r="B182">
        <v>6.4500000094994903</v>
      </c>
      <c r="C182">
        <v>1.2333333387505263</v>
      </c>
    </row>
    <row r="183" spans="1:3">
      <c r="A183" s="8" t="s">
        <v>806</v>
      </c>
      <c r="B183">
        <v>0.24999999557621777</v>
      </c>
      <c r="C183">
        <v>8.3333331858739257E-2</v>
      </c>
    </row>
    <row r="184" spans="1:3">
      <c r="A184" s="9" t="s">
        <v>27</v>
      </c>
      <c r="B184">
        <v>0.24999999557621777</v>
      </c>
      <c r="C184">
        <v>8.3333331858739257E-2</v>
      </c>
    </row>
    <row r="185" spans="1:3">
      <c r="A185" s="8" t="s">
        <v>813</v>
      </c>
      <c r="B185">
        <v>167.11666667251848</v>
      </c>
      <c r="C185">
        <v>163.63333333167247</v>
      </c>
    </row>
    <row r="186" spans="1:3">
      <c r="A186" s="9" t="s">
        <v>27</v>
      </c>
      <c r="B186">
        <v>167.11666667251848</v>
      </c>
      <c r="C186">
        <v>163.63333333167247</v>
      </c>
    </row>
    <row r="187" spans="1:3">
      <c r="A187" s="8" t="s">
        <v>821</v>
      </c>
      <c r="B187">
        <v>0.15000000363215804</v>
      </c>
      <c r="C187">
        <v>8.3333331858739257E-2</v>
      </c>
    </row>
    <row r="188" spans="1:3">
      <c r="A188" s="9" t="s">
        <v>27</v>
      </c>
      <c r="B188">
        <v>0.15000000363215804</v>
      </c>
      <c r="C188">
        <v>8.3333331858739257E-2</v>
      </c>
    </row>
    <row r="189" spans="1:3">
      <c r="A189" s="8" t="s">
        <v>828</v>
      </c>
      <c r="B189">
        <v>3.8833333295769989</v>
      </c>
      <c r="C189">
        <v>4.3833333312068135</v>
      </c>
    </row>
    <row r="190" spans="1:3">
      <c r="A190" s="9" t="s">
        <v>27</v>
      </c>
      <c r="B190">
        <v>3.8833333295769989</v>
      </c>
      <c r="C190">
        <v>4.3833333312068135</v>
      </c>
    </row>
    <row r="191" spans="1:3">
      <c r="A191" s="8" t="s">
        <v>835</v>
      </c>
      <c r="B191">
        <v>0.3666666685603559</v>
      </c>
      <c r="C191">
        <v>0.58333333348855376</v>
      </c>
    </row>
    <row r="192" spans="1:3">
      <c r="A192" s="9" t="s">
        <v>27</v>
      </c>
      <c r="B192">
        <v>0.3666666685603559</v>
      </c>
      <c r="C192">
        <v>0.58333333348855376</v>
      </c>
    </row>
    <row r="193" spans="1:3">
      <c r="A193" s="8" t="s">
        <v>842</v>
      </c>
      <c r="B193">
        <v>3.033333329949528</v>
      </c>
      <c r="C193">
        <v>1.7666666710283607</v>
      </c>
    </row>
    <row r="194" spans="1:3">
      <c r="A194" s="9" t="s">
        <v>27</v>
      </c>
      <c r="B194">
        <v>3.033333329949528</v>
      </c>
      <c r="C194">
        <v>1.7666666710283607</v>
      </c>
    </row>
    <row r="195" spans="1:3">
      <c r="A195" s="8" t="s">
        <v>849</v>
      </c>
      <c r="B195">
        <v>0.26666666613891721</v>
      </c>
      <c r="C195">
        <v>0.48333333106711507</v>
      </c>
    </row>
    <row r="196" spans="1:3">
      <c r="A196" s="9" t="s">
        <v>27</v>
      </c>
      <c r="B196">
        <v>0.26666666613891721</v>
      </c>
      <c r="C196">
        <v>0.48333333106711507</v>
      </c>
    </row>
    <row r="197" spans="1:3">
      <c r="A197" s="8" t="s">
        <v>856</v>
      </c>
      <c r="B197">
        <v>1.6833333391696215</v>
      </c>
      <c r="C197">
        <v>0.16666666371747851</v>
      </c>
    </row>
    <row r="198" spans="1:3">
      <c r="A198" s="9" t="s">
        <v>27</v>
      </c>
      <c r="B198">
        <v>1.6833333391696215</v>
      </c>
      <c r="C198">
        <v>0.16666666371747851</v>
      </c>
    </row>
    <row r="199" spans="1:3">
      <c r="A199" s="8" t="s">
        <v>863</v>
      </c>
      <c r="B199">
        <v>0.98333333269692957</v>
      </c>
      <c r="C199">
        <v>0.59999999357387424</v>
      </c>
    </row>
    <row r="200" spans="1:3">
      <c r="A200" s="9" t="s">
        <v>27</v>
      </c>
      <c r="B200">
        <v>0.98333333269692957</v>
      </c>
      <c r="C200">
        <v>0.59999999357387424</v>
      </c>
    </row>
    <row r="201" spans="1:3">
      <c r="A201" s="8" t="s">
        <v>870</v>
      </c>
      <c r="B201">
        <v>2.2500000020954758</v>
      </c>
      <c r="C201">
        <v>2.5666666694451123</v>
      </c>
    </row>
    <row r="202" spans="1:3">
      <c r="A202" s="9" t="s">
        <v>27</v>
      </c>
      <c r="B202">
        <v>2.2500000020954758</v>
      </c>
      <c r="C202">
        <v>2.5666666694451123</v>
      </c>
    </row>
    <row r="203" spans="1:3">
      <c r="A203" s="8" t="s">
        <v>877</v>
      </c>
      <c r="B203">
        <v>0.10000000242143869</v>
      </c>
      <c r="C203">
        <v>0.45000000041909516</v>
      </c>
    </row>
    <row r="204" spans="1:3">
      <c r="A204" s="9" t="s">
        <v>27</v>
      </c>
      <c r="B204">
        <v>0.10000000242143869</v>
      </c>
      <c r="C204">
        <v>0.45000000041909516</v>
      </c>
    </row>
    <row r="205" spans="1:3">
      <c r="A205" s="8" t="s">
        <v>884</v>
      </c>
      <c r="B205">
        <v>3.1500000029336661</v>
      </c>
      <c r="C205">
        <v>3.366666667861864</v>
      </c>
    </row>
    <row r="206" spans="1:3">
      <c r="A206" s="9" t="s">
        <v>27</v>
      </c>
      <c r="B206">
        <v>3.1500000029336661</v>
      </c>
      <c r="C206">
        <v>3.366666667861864</v>
      </c>
    </row>
    <row r="207" spans="1:3">
      <c r="A207" s="8" t="s">
        <v>891</v>
      </c>
      <c r="B207">
        <v>24.766666662180796</v>
      </c>
      <c r="C207">
        <v>24.899999995250255</v>
      </c>
    </row>
    <row r="208" spans="1:3">
      <c r="A208" s="9" t="s">
        <v>27</v>
      </c>
      <c r="B208">
        <v>24.766666662180796</v>
      </c>
      <c r="C208">
        <v>24.899999995250255</v>
      </c>
    </row>
    <row r="209" spans="1:3">
      <c r="A209" s="8" t="s">
        <v>897</v>
      </c>
      <c r="B209">
        <v>0.98333333269692957</v>
      </c>
      <c r="C209">
        <v>0.86666665971279144</v>
      </c>
    </row>
    <row r="210" spans="1:3">
      <c r="A210" s="9" t="s">
        <v>27</v>
      </c>
      <c r="B210">
        <v>0.98333333269692957</v>
      </c>
      <c r="C210">
        <v>0.86666665971279144</v>
      </c>
    </row>
    <row r="211" spans="1:3">
      <c r="A211" s="8" t="s">
        <v>904</v>
      </c>
      <c r="B211">
        <v>1.6666670562699437E-2</v>
      </c>
      <c r="C211">
        <v>0.3666666685603559</v>
      </c>
    </row>
    <row r="212" spans="1:3">
      <c r="A212" s="9" t="s">
        <v>27</v>
      </c>
      <c r="B212">
        <v>1.6666670562699437E-2</v>
      </c>
      <c r="C212">
        <v>0.3666666685603559</v>
      </c>
    </row>
    <row r="213" spans="1:3">
      <c r="A213" s="8" t="s">
        <v>910</v>
      </c>
      <c r="B213">
        <v>0.89999999036081135</v>
      </c>
      <c r="C213">
        <v>1.516666664974764</v>
      </c>
    </row>
    <row r="214" spans="1:3">
      <c r="A214" s="9" t="s">
        <v>27</v>
      </c>
      <c r="B214">
        <v>0.89999999036081135</v>
      </c>
      <c r="C214">
        <v>1.516666664974764</v>
      </c>
    </row>
    <row r="215" spans="1:3">
      <c r="A215" s="8" t="s">
        <v>917</v>
      </c>
      <c r="B215">
        <v>0.63333333469927311</v>
      </c>
      <c r="C215">
        <v>0.83333332906477153</v>
      </c>
    </row>
    <row r="216" spans="1:3">
      <c r="A216" s="9" t="s">
        <v>27</v>
      </c>
      <c r="B216">
        <v>0.63333333469927311</v>
      </c>
      <c r="C216">
        <v>0.83333332906477153</v>
      </c>
    </row>
    <row r="217" spans="1:3">
      <c r="A217" s="8" t="s">
        <v>932</v>
      </c>
      <c r="B217">
        <v>727756577.71666706</v>
      </c>
      <c r="C217">
        <v>727756518.91666675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8.83203125" defaultRowHeight="17"/>
  <sheetData>
    <row r="2" spans="1:1">
      <c r="A2" t="s">
        <v>924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워크시트 익스포트</vt:lpstr>
      <vt:lpstr>Sheet1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이건호</cp:lastModifiedBy>
  <dcterms:created xsi:type="dcterms:W3CDTF">2025-10-14T04:44:46Z</dcterms:created>
  <dcterms:modified xsi:type="dcterms:W3CDTF">2025-10-14T05:44:32Z</dcterms:modified>
</cp:coreProperties>
</file>