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0000\ECDC\SR.QHSE\Daily Reports\"/>
    </mc:Choice>
  </mc:AlternateContent>
  <xr:revisionPtr revIDLastSave="0" documentId="13_ncr:1_{EAC51A1F-7B06-4CD5-9CDB-4322C33249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HSE Daily Report" sheetId="9" r:id="rId1"/>
    <sheet name="Details" sheetId="14" r:id="rId2"/>
    <sheet name="Graphs" sheetId="10" r:id="rId3"/>
    <sheet name="Classifications" sheetId="11" r:id="rId4"/>
  </sheets>
  <externalReferences>
    <externalReference r:id="rId5"/>
  </externalReferences>
  <definedNames>
    <definedName name="_xlnm._FilterDatabase" localSheetId="1" hidden="1">Details!$A$6:$BS$373</definedName>
    <definedName name="_xlnm._FilterDatabase" localSheetId="0" hidden="1">'QHSE Daily Report'!$AB$20:$AB$20</definedName>
    <definedName name="_xlnm.Print_Area" localSheetId="1">Details!$A$1:$AN$373</definedName>
    <definedName name="_xlnm.Print_Area" localSheetId="0">'QHSE Daily Report'!$A$1:$AB$385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9" l="1"/>
  <c r="S6" i="9"/>
  <c r="T18" i="9"/>
  <c r="T17" i="9"/>
  <c r="T16" i="9"/>
  <c r="T15" i="9"/>
  <c r="T14" i="9"/>
  <c r="T13" i="9"/>
  <c r="T12" i="9"/>
  <c r="T11" i="9"/>
  <c r="T10" i="9"/>
  <c r="T9" i="9"/>
  <c r="T8" i="9"/>
  <c r="S18" i="9"/>
  <c r="S17" i="9"/>
  <c r="S16" i="9"/>
  <c r="S15" i="9"/>
  <c r="S14" i="9"/>
  <c r="S13" i="9"/>
  <c r="S12" i="9"/>
  <c r="S11" i="9"/>
  <c r="S10" i="9"/>
  <c r="S9" i="9"/>
  <c r="S8" i="9"/>
  <c r="T7" i="9"/>
  <c r="S7" i="9"/>
  <c r="T6" i="9"/>
  <c r="AB6" i="9" l="1"/>
  <c r="AB7" i="9" l="1"/>
  <c r="U372" i="9" l="1"/>
  <c r="U374" i="9"/>
  <c r="U375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3" i="9"/>
  <c r="U376" i="9"/>
  <c r="U377" i="9"/>
  <c r="U378" i="9"/>
  <c r="U379" i="9"/>
  <c r="U380" i="9"/>
  <c r="U381" i="9"/>
  <c r="U382" i="9"/>
  <c r="U383" i="9"/>
  <c r="U384" i="9"/>
  <c r="U385" i="9"/>
  <c r="Y361" i="9" l="1"/>
  <c r="Y362" i="9"/>
  <c r="Y363" i="9"/>
  <c r="Y364" i="9"/>
  <c r="Y365" i="9"/>
  <c r="Y366" i="9"/>
  <c r="Y367" i="9"/>
  <c r="Y368" i="9"/>
  <c r="Y369" i="9"/>
  <c r="Y370" i="9"/>
  <c r="Y371" i="9"/>
  <c r="Y372" i="9"/>
  <c r="Y373" i="9"/>
  <c r="Y374" i="9"/>
  <c r="Y375" i="9"/>
  <c r="Y376" i="9"/>
  <c r="Y377" i="9"/>
  <c r="Y378" i="9"/>
  <c r="Y379" i="9"/>
  <c r="Y380" i="9"/>
  <c r="Y381" i="9"/>
  <c r="Y382" i="9"/>
  <c r="Y383" i="9"/>
  <c r="Y384" i="9"/>
  <c r="Y385" i="9"/>
  <c r="G329" i="9" l="1"/>
  <c r="AB8" i="9" l="1"/>
  <c r="AB9" i="9"/>
  <c r="AB10" i="9"/>
  <c r="AB11" i="9"/>
  <c r="AB12" i="9"/>
  <c r="AB13" i="9"/>
  <c r="AB14" i="9"/>
  <c r="AB15" i="9"/>
  <c r="AB16" i="9"/>
  <c r="AB17" i="9"/>
  <c r="AB18" i="9" l="1"/>
  <c r="F4" i="9" s="1"/>
  <c r="X110" i="9"/>
  <c r="Q22" i="9" l="1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21" i="9"/>
  <c r="M250" i="9"/>
  <c r="P251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M248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J7" i="9"/>
  <c r="L7" i="9"/>
  <c r="N7" i="9"/>
  <c r="O7" i="9"/>
  <c r="R7" i="9"/>
  <c r="V7" i="9"/>
  <c r="W7" i="9"/>
  <c r="Z7" i="9"/>
  <c r="AA7" i="9"/>
  <c r="I16" i="9" l="1"/>
  <c r="U7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21" i="9"/>
  <c r="H16" i="9" l="1"/>
  <c r="H13" i="9"/>
  <c r="H10" i="9"/>
  <c r="H14" i="9"/>
  <c r="H17" i="9"/>
  <c r="H15" i="9"/>
  <c r="H12" i="9"/>
  <c r="H11" i="9"/>
  <c r="H9" i="9"/>
  <c r="H8" i="9"/>
  <c r="H7" i="9"/>
  <c r="H6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21" i="9"/>
  <c r="I14" i="9" l="1"/>
  <c r="G6" i="9"/>
  <c r="Q7" i="9"/>
  <c r="I7" i="9"/>
  <c r="I12" i="9"/>
  <c r="I10" i="9"/>
  <c r="I8" i="9"/>
  <c r="H18" i="9"/>
  <c r="G16" i="9"/>
  <c r="G13" i="9"/>
  <c r="G10" i="9"/>
  <c r="G15" i="9"/>
  <c r="G14" i="9"/>
  <c r="G11" i="9"/>
  <c r="G8" i="9"/>
  <c r="G7" i="9"/>
  <c r="G12" i="9"/>
  <c r="G17" i="9"/>
  <c r="G9" i="9"/>
  <c r="I17" i="9"/>
  <c r="I15" i="9"/>
  <c r="I13" i="9"/>
  <c r="I11" i="9"/>
  <c r="I9" i="9"/>
  <c r="I6" i="9"/>
  <c r="Y29" i="9"/>
  <c r="G18" i="9" l="1"/>
  <c r="I18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Y350" i="9"/>
  <c r="Y351" i="9"/>
  <c r="Y352" i="9"/>
  <c r="Y353" i="9"/>
  <c r="Y354" i="9"/>
  <c r="Y355" i="9"/>
  <c r="Y356" i="9"/>
  <c r="Y357" i="9"/>
  <c r="Y358" i="9"/>
  <c r="Y359" i="9"/>
  <c r="Y360" i="9"/>
  <c r="J8" i="9"/>
  <c r="L8" i="9"/>
  <c r="N8" i="9"/>
  <c r="O8" i="9"/>
  <c r="R8" i="9"/>
  <c r="U8" i="9"/>
  <c r="V8" i="9"/>
  <c r="W8" i="9"/>
  <c r="Z8" i="9"/>
  <c r="AA8" i="9"/>
  <c r="J9" i="9"/>
  <c r="L9" i="9"/>
  <c r="N9" i="9"/>
  <c r="O9" i="9"/>
  <c r="R9" i="9"/>
  <c r="U9" i="9"/>
  <c r="V9" i="9"/>
  <c r="W9" i="9"/>
  <c r="Z9" i="9"/>
  <c r="AA9" i="9"/>
  <c r="J10" i="9"/>
  <c r="L10" i="9"/>
  <c r="N10" i="9"/>
  <c r="O10" i="9"/>
  <c r="R10" i="9"/>
  <c r="U10" i="9"/>
  <c r="V10" i="9"/>
  <c r="W10" i="9"/>
  <c r="Z10" i="9"/>
  <c r="AA10" i="9"/>
  <c r="J11" i="9"/>
  <c r="L11" i="9"/>
  <c r="N11" i="9"/>
  <c r="O11" i="9"/>
  <c r="R11" i="9"/>
  <c r="U11" i="9"/>
  <c r="V11" i="9"/>
  <c r="W11" i="9"/>
  <c r="Z11" i="9"/>
  <c r="AA11" i="9"/>
  <c r="J12" i="9"/>
  <c r="L12" i="9"/>
  <c r="N12" i="9"/>
  <c r="O12" i="9"/>
  <c r="R12" i="9"/>
  <c r="U12" i="9"/>
  <c r="V12" i="9"/>
  <c r="W12" i="9"/>
  <c r="Z12" i="9"/>
  <c r="AA12" i="9"/>
  <c r="J13" i="9"/>
  <c r="L13" i="9"/>
  <c r="N13" i="9"/>
  <c r="O13" i="9"/>
  <c r="R13" i="9"/>
  <c r="U13" i="9"/>
  <c r="V13" i="9"/>
  <c r="W13" i="9"/>
  <c r="Z13" i="9"/>
  <c r="AA13" i="9"/>
  <c r="J14" i="9"/>
  <c r="L14" i="9"/>
  <c r="N14" i="9"/>
  <c r="O14" i="9"/>
  <c r="R14" i="9"/>
  <c r="U14" i="9"/>
  <c r="V14" i="9"/>
  <c r="W14" i="9"/>
  <c r="Z14" i="9"/>
  <c r="AA14" i="9"/>
  <c r="J15" i="9"/>
  <c r="L15" i="9"/>
  <c r="N15" i="9"/>
  <c r="O15" i="9"/>
  <c r="R15" i="9"/>
  <c r="U15" i="9"/>
  <c r="V15" i="9"/>
  <c r="W15" i="9"/>
  <c r="Z15" i="9"/>
  <c r="AA15" i="9"/>
  <c r="J16" i="9"/>
  <c r="L16" i="9"/>
  <c r="N16" i="9"/>
  <c r="O16" i="9"/>
  <c r="R16" i="9"/>
  <c r="U16" i="9"/>
  <c r="V16" i="9"/>
  <c r="W16" i="9"/>
  <c r="Z16" i="9"/>
  <c r="AA16" i="9"/>
  <c r="J17" i="9"/>
  <c r="L17" i="9"/>
  <c r="N17" i="9"/>
  <c r="O17" i="9"/>
  <c r="R17" i="9"/>
  <c r="U17" i="9"/>
  <c r="V17" i="9"/>
  <c r="W17" i="9"/>
  <c r="Z17" i="9"/>
  <c r="AA17" i="9"/>
  <c r="V6" i="9"/>
  <c r="W6" i="9"/>
  <c r="Z6" i="9"/>
  <c r="AA6" i="9"/>
  <c r="J6" i="9"/>
  <c r="L6" i="9"/>
  <c r="N6" i="9"/>
  <c r="O6" i="9"/>
  <c r="R6" i="9"/>
  <c r="U6" i="9"/>
  <c r="Y21" i="9"/>
  <c r="Y22" i="9"/>
  <c r="Y23" i="9"/>
  <c r="Y24" i="9"/>
  <c r="Y25" i="9"/>
  <c r="Y26" i="9"/>
  <c r="Y27" i="9"/>
  <c r="Y28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291" i="9"/>
  <c r="Y292" i="9"/>
  <c r="Y293" i="9"/>
  <c r="Y294" i="9"/>
  <c r="Y295" i="9"/>
  <c r="Y296" i="9"/>
  <c r="Y297" i="9"/>
  <c r="Y298" i="9"/>
  <c r="Y299" i="9"/>
  <c r="Y300" i="9"/>
  <c r="Y301" i="9"/>
  <c r="Y302" i="9"/>
  <c r="Y303" i="9"/>
  <c r="Y304" i="9"/>
  <c r="Y305" i="9"/>
  <c r="Y306" i="9"/>
  <c r="Y307" i="9"/>
  <c r="Y308" i="9"/>
  <c r="Y309" i="9"/>
  <c r="Y310" i="9"/>
  <c r="Y311" i="9"/>
  <c r="Y312" i="9"/>
  <c r="Y313" i="9"/>
  <c r="Y314" i="9"/>
  <c r="Y315" i="9"/>
  <c r="Y316" i="9"/>
  <c r="Y317" i="9"/>
  <c r="Y318" i="9"/>
  <c r="Y319" i="9"/>
  <c r="Y320" i="9"/>
  <c r="Y321" i="9"/>
  <c r="Y322" i="9"/>
  <c r="Y323" i="9"/>
  <c r="Y324" i="9"/>
  <c r="Y325" i="9"/>
  <c r="Y326" i="9"/>
  <c r="Y327" i="9"/>
  <c r="Y328" i="9"/>
  <c r="Y329" i="9"/>
  <c r="Y330" i="9"/>
  <c r="Y331" i="9"/>
  <c r="Y332" i="9"/>
  <c r="Y333" i="9"/>
  <c r="Y334" i="9"/>
  <c r="Y335" i="9"/>
  <c r="Y336" i="9"/>
  <c r="Y337" i="9"/>
  <c r="Y338" i="9"/>
  <c r="Y339" i="9"/>
  <c r="Y340" i="9"/>
  <c r="Y341" i="9"/>
  <c r="Y342" i="9"/>
  <c r="Y343" i="9"/>
  <c r="Y344" i="9"/>
  <c r="Y345" i="9"/>
  <c r="Y346" i="9"/>
  <c r="Y347" i="9"/>
  <c r="Y348" i="9"/>
  <c r="Y349" i="9"/>
  <c r="X21" i="9"/>
  <c r="N18" i="9" l="1"/>
  <c r="Z18" i="9"/>
  <c r="O18" i="9"/>
  <c r="R18" i="9"/>
  <c r="V18" i="9"/>
  <c r="L18" i="9"/>
  <c r="P7" i="9"/>
  <c r="Y7" i="9"/>
  <c r="X7" i="9"/>
  <c r="P17" i="9"/>
  <c r="P16" i="9"/>
  <c r="P13" i="9"/>
  <c r="P10" i="9"/>
  <c r="P9" i="9"/>
  <c r="Q15" i="9"/>
  <c r="Q14" i="9"/>
  <c r="Q12" i="9"/>
  <c r="Q11" i="9"/>
  <c r="Y15" i="9"/>
  <c r="Y14" i="9"/>
  <c r="Y12" i="9"/>
  <c r="Y11" i="9"/>
  <c r="P15" i="9"/>
  <c r="P14" i="9"/>
  <c r="P12" i="9"/>
  <c r="P11" i="9"/>
  <c r="Q17" i="9"/>
  <c r="Q16" i="9"/>
  <c r="Q13" i="9"/>
  <c r="Q10" i="9"/>
  <c r="Q9" i="9"/>
  <c r="Y13" i="9"/>
  <c r="Y10" i="9"/>
  <c r="Y9" i="9"/>
  <c r="Q8" i="9"/>
  <c r="Y8" i="9"/>
  <c r="Y17" i="9"/>
  <c r="Y16" i="9"/>
  <c r="X17" i="9"/>
  <c r="X16" i="9"/>
  <c r="X15" i="9"/>
  <c r="X14" i="9"/>
  <c r="X13" i="9"/>
  <c r="X12" i="9"/>
  <c r="X11" i="9"/>
  <c r="X10" i="9"/>
  <c r="X9" i="9"/>
  <c r="X8" i="9"/>
  <c r="P8" i="9"/>
  <c r="X6" i="9"/>
  <c r="Y6" i="9"/>
  <c r="P6" i="9"/>
  <c r="Q6" i="9"/>
  <c r="AA18" i="9"/>
  <c r="W18" i="9"/>
  <c r="Y18" i="9" l="1"/>
  <c r="J18" i="9"/>
  <c r="X18" i="9"/>
  <c r="K22" i="9"/>
  <c r="M22" i="9"/>
  <c r="K23" i="9"/>
  <c r="M23" i="9"/>
  <c r="K24" i="9"/>
  <c r="M24" i="9"/>
  <c r="K25" i="9"/>
  <c r="M25" i="9"/>
  <c r="K26" i="9"/>
  <c r="M26" i="9"/>
  <c r="K27" i="9"/>
  <c r="M27" i="9"/>
  <c r="K28" i="9"/>
  <c r="M28" i="9"/>
  <c r="K29" i="9"/>
  <c r="M29" i="9"/>
  <c r="K30" i="9"/>
  <c r="M30" i="9"/>
  <c r="K31" i="9"/>
  <c r="M31" i="9"/>
  <c r="K32" i="9"/>
  <c r="M32" i="9"/>
  <c r="K33" i="9"/>
  <c r="M33" i="9"/>
  <c r="K34" i="9"/>
  <c r="M34" i="9"/>
  <c r="K35" i="9"/>
  <c r="M35" i="9"/>
  <c r="K36" i="9"/>
  <c r="M36" i="9"/>
  <c r="K37" i="9"/>
  <c r="M37" i="9"/>
  <c r="K38" i="9"/>
  <c r="M38" i="9"/>
  <c r="K39" i="9"/>
  <c r="M39" i="9"/>
  <c r="K40" i="9"/>
  <c r="M40" i="9"/>
  <c r="K41" i="9"/>
  <c r="M41" i="9"/>
  <c r="K42" i="9"/>
  <c r="M42" i="9"/>
  <c r="K43" i="9"/>
  <c r="M43" i="9"/>
  <c r="K44" i="9"/>
  <c r="M44" i="9"/>
  <c r="K45" i="9"/>
  <c r="M45" i="9"/>
  <c r="K46" i="9"/>
  <c r="M46" i="9"/>
  <c r="K47" i="9"/>
  <c r="M47" i="9"/>
  <c r="K48" i="9"/>
  <c r="M48" i="9"/>
  <c r="K49" i="9"/>
  <c r="M49" i="9"/>
  <c r="K50" i="9"/>
  <c r="M50" i="9"/>
  <c r="K51" i="9"/>
  <c r="M51" i="9"/>
  <c r="K52" i="9"/>
  <c r="M52" i="9"/>
  <c r="K53" i="9"/>
  <c r="M53" i="9"/>
  <c r="K54" i="9"/>
  <c r="M54" i="9"/>
  <c r="K55" i="9"/>
  <c r="M55" i="9"/>
  <c r="K56" i="9"/>
  <c r="M56" i="9"/>
  <c r="K57" i="9"/>
  <c r="M57" i="9"/>
  <c r="K58" i="9"/>
  <c r="M58" i="9"/>
  <c r="K59" i="9"/>
  <c r="M59" i="9"/>
  <c r="K60" i="9"/>
  <c r="M60" i="9"/>
  <c r="K61" i="9"/>
  <c r="M61" i="9"/>
  <c r="K62" i="9"/>
  <c r="M62" i="9"/>
  <c r="K63" i="9"/>
  <c r="M63" i="9"/>
  <c r="K64" i="9"/>
  <c r="M64" i="9"/>
  <c r="K65" i="9"/>
  <c r="M65" i="9"/>
  <c r="K66" i="9"/>
  <c r="M66" i="9"/>
  <c r="K67" i="9"/>
  <c r="M67" i="9"/>
  <c r="K68" i="9"/>
  <c r="M68" i="9"/>
  <c r="K69" i="9"/>
  <c r="M69" i="9"/>
  <c r="K70" i="9"/>
  <c r="M70" i="9"/>
  <c r="K71" i="9"/>
  <c r="M71" i="9"/>
  <c r="K72" i="9"/>
  <c r="M72" i="9"/>
  <c r="K73" i="9"/>
  <c r="M73" i="9"/>
  <c r="K74" i="9"/>
  <c r="M74" i="9"/>
  <c r="K75" i="9"/>
  <c r="M75" i="9"/>
  <c r="K76" i="9"/>
  <c r="M76" i="9"/>
  <c r="K77" i="9"/>
  <c r="M77" i="9"/>
  <c r="K78" i="9"/>
  <c r="M78" i="9"/>
  <c r="K79" i="9"/>
  <c r="M79" i="9"/>
  <c r="K80" i="9"/>
  <c r="M80" i="9"/>
  <c r="K81" i="9"/>
  <c r="M81" i="9"/>
  <c r="K82" i="9"/>
  <c r="M82" i="9"/>
  <c r="K83" i="9"/>
  <c r="M83" i="9"/>
  <c r="K84" i="9"/>
  <c r="M84" i="9"/>
  <c r="K85" i="9"/>
  <c r="M85" i="9"/>
  <c r="K86" i="9"/>
  <c r="M86" i="9"/>
  <c r="K87" i="9"/>
  <c r="M87" i="9"/>
  <c r="K88" i="9"/>
  <c r="M88" i="9"/>
  <c r="K89" i="9"/>
  <c r="M89" i="9"/>
  <c r="K90" i="9"/>
  <c r="M90" i="9"/>
  <c r="K91" i="9"/>
  <c r="M91" i="9"/>
  <c r="K92" i="9"/>
  <c r="M92" i="9"/>
  <c r="K93" i="9"/>
  <c r="M93" i="9"/>
  <c r="K94" i="9"/>
  <c r="M94" i="9"/>
  <c r="K95" i="9"/>
  <c r="M95" i="9"/>
  <c r="K96" i="9"/>
  <c r="M96" i="9"/>
  <c r="K97" i="9"/>
  <c r="M97" i="9"/>
  <c r="K98" i="9"/>
  <c r="M98" i="9"/>
  <c r="K99" i="9"/>
  <c r="M99" i="9"/>
  <c r="K100" i="9"/>
  <c r="M100" i="9"/>
  <c r="K101" i="9"/>
  <c r="M101" i="9"/>
  <c r="K102" i="9"/>
  <c r="M102" i="9"/>
  <c r="K103" i="9"/>
  <c r="M103" i="9"/>
  <c r="K104" i="9"/>
  <c r="M104" i="9"/>
  <c r="K105" i="9"/>
  <c r="M105" i="9"/>
  <c r="K106" i="9"/>
  <c r="M106" i="9"/>
  <c r="K107" i="9"/>
  <c r="M107" i="9"/>
  <c r="K108" i="9"/>
  <c r="M108" i="9"/>
  <c r="K109" i="9"/>
  <c r="M109" i="9"/>
  <c r="K110" i="9"/>
  <c r="M110" i="9"/>
  <c r="K111" i="9"/>
  <c r="M111" i="9"/>
  <c r="K112" i="9"/>
  <c r="M112" i="9"/>
  <c r="K113" i="9"/>
  <c r="M113" i="9"/>
  <c r="K114" i="9"/>
  <c r="M114" i="9"/>
  <c r="K115" i="9"/>
  <c r="M115" i="9"/>
  <c r="K116" i="9"/>
  <c r="M116" i="9"/>
  <c r="K117" i="9"/>
  <c r="M117" i="9"/>
  <c r="K118" i="9"/>
  <c r="M118" i="9"/>
  <c r="K119" i="9"/>
  <c r="M119" i="9"/>
  <c r="K120" i="9"/>
  <c r="M120" i="9"/>
  <c r="K121" i="9"/>
  <c r="M121" i="9"/>
  <c r="K122" i="9"/>
  <c r="M122" i="9"/>
  <c r="K123" i="9"/>
  <c r="M123" i="9"/>
  <c r="K124" i="9"/>
  <c r="M124" i="9"/>
  <c r="K125" i="9"/>
  <c r="M125" i="9"/>
  <c r="K126" i="9"/>
  <c r="M126" i="9"/>
  <c r="K127" i="9"/>
  <c r="M127" i="9"/>
  <c r="K128" i="9"/>
  <c r="M128" i="9"/>
  <c r="K129" i="9"/>
  <c r="M129" i="9"/>
  <c r="K130" i="9"/>
  <c r="M130" i="9"/>
  <c r="K131" i="9"/>
  <c r="M131" i="9"/>
  <c r="K132" i="9"/>
  <c r="M132" i="9"/>
  <c r="K133" i="9"/>
  <c r="M133" i="9"/>
  <c r="K134" i="9"/>
  <c r="M134" i="9"/>
  <c r="K135" i="9"/>
  <c r="M135" i="9"/>
  <c r="K136" i="9"/>
  <c r="M136" i="9"/>
  <c r="K137" i="9"/>
  <c r="M137" i="9"/>
  <c r="K138" i="9"/>
  <c r="M138" i="9"/>
  <c r="K139" i="9"/>
  <c r="M139" i="9"/>
  <c r="K140" i="9"/>
  <c r="M140" i="9"/>
  <c r="K141" i="9"/>
  <c r="M141" i="9"/>
  <c r="K142" i="9"/>
  <c r="M142" i="9"/>
  <c r="K143" i="9"/>
  <c r="M143" i="9"/>
  <c r="K144" i="9"/>
  <c r="M144" i="9"/>
  <c r="K145" i="9"/>
  <c r="M145" i="9"/>
  <c r="K146" i="9"/>
  <c r="M146" i="9"/>
  <c r="K147" i="9"/>
  <c r="M147" i="9"/>
  <c r="K148" i="9"/>
  <c r="M148" i="9"/>
  <c r="K149" i="9"/>
  <c r="M149" i="9"/>
  <c r="K150" i="9"/>
  <c r="M150" i="9"/>
  <c r="K151" i="9"/>
  <c r="M151" i="9"/>
  <c r="K152" i="9"/>
  <c r="M152" i="9"/>
  <c r="K153" i="9"/>
  <c r="M153" i="9"/>
  <c r="K154" i="9"/>
  <c r="M154" i="9"/>
  <c r="K155" i="9"/>
  <c r="M155" i="9"/>
  <c r="K156" i="9"/>
  <c r="M156" i="9"/>
  <c r="K157" i="9"/>
  <c r="M157" i="9"/>
  <c r="K158" i="9"/>
  <c r="M158" i="9"/>
  <c r="K159" i="9"/>
  <c r="M159" i="9"/>
  <c r="K160" i="9"/>
  <c r="M160" i="9"/>
  <c r="K161" i="9"/>
  <c r="M161" i="9"/>
  <c r="K162" i="9"/>
  <c r="M162" i="9"/>
  <c r="K163" i="9"/>
  <c r="M163" i="9"/>
  <c r="K164" i="9"/>
  <c r="M164" i="9"/>
  <c r="K165" i="9"/>
  <c r="M165" i="9"/>
  <c r="K166" i="9"/>
  <c r="M166" i="9"/>
  <c r="K167" i="9"/>
  <c r="M167" i="9"/>
  <c r="K168" i="9"/>
  <c r="M168" i="9"/>
  <c r="K169" i="9"/>
  <c r="M169" i="9"/>
  <c r="K170" i="9"/>
  <c r="M170" i="9"/>
  <c r="K171" i="9"/>
  <c r="M171" i="9"/>
  <c r="K172" i="9"/>
  <c r="M172" i="9"/>
  <c r="K173" i="9"/>
  <c r="M173" i="9"/>
  <c r="K174" i="9"/>
  <c r="M174" i="9"/>
  <c r="K175" i="9"/>
  <c r="M175" i="9"/>
  <c r="K176" i="9"/>
  <c r="M176" i="9"/>
  <c r="K177" i="9"/>
  <c r="M177" i="9"/>
  <c r="K178" i="9"/>
  <c r="M178" i="9"/>
  <c r="K179" i="9"/>
  <c r="M179" i="9"/>
  <c r="K180" i="9"/>
  <c r="M180" i="9"/>
  <c r="K181" i="9"/>
  <c r="M181" i="9"/>
  <c r="K182" i="9"/>
  <c r="M182" i="9"/>
  <c r="K183" i="9"/>
  <c r="M183" i="9"/>
  <c r="K184" i="9"/>
  <c r="M184" i="9"/>
  <c r="K185" i="9"/>
  <c r="M185" i="9"/>
  <c r="K186" i="9"/>
  <c r="M186" i="9"/>
  <c r="K187" i="9"/>
  <c r="M187" i="9"/>
  <c r="K188" i="9"/>
  <c r="M188" i="9"/>
  <c r="K189" i="9"/>
  <c r="M189" i="9"/>
  <c r="K190" i="9"/>
  <c r="M190" i="9"/>
  <c r="K191" i="9"/>
  <c r="M191" i="9"/>
  <c r="K192" i="9"/>
  <c r="M192" i="9"/>
  <c r="K193" i="9"/>
  <c r="M193" i="9"/>
  <c r="K194" i="9"/>
  <c r="M194" i="9"/>
  <c r="K195" i="9"/>
  <c r="M195" i="9"/>
  <c r="K196" i="9"/>
  <c r="M196" i="9"/>
  <c r="K197" i="9"/>
  <c r="M197" i="9"/>
  <c r="K198" i="9"/>
  <c r="M198" i="9"/>
  <c r="K199" i="9"/>
  <c r="M199" i="9"/>
  <c r="K200" i="9"/>
  <c r="M200" i="9"/>
  <c r="K201" i="9"/>
  <c r="M201" i="9"/>
  <c r="K202" i="9"/>
  <c r="M202" i="9"/>
  <c r="K203" i="9"/>
  <c r="M203" i="9"/>
  <c r="K204" i="9"/>
  <c r="M204" i="9"/>
  <c r="K205" i="9"/>
  <c r="M205" i="9"/>
  <c r="K206" i="9"/>
  <c r="M206" i="9"/>
  <c r="K207" i="9"/>
  <c r="M207" i="9"/>
  <c r="K208" i="9"/>
  <c r="M208" i="9"/>
  <c r="K209" i="9"/>
  <c r="M209" i="9"/>
  <c r="K210" i="9"/>
  <c r="M210" i="9"/>
  <c r="K211" i="9"/>
  <c r="M211" i="9"/>
  <c r="K212" i="9"/>
  <c r="M212" i="9"/>
  <c r="K213" i="9"/>
  <c r="M213" i="9"/>
  <c r="K214" i="9"/>
  <c r="M214" i="9"/>
  <c r="K215" i="9"/>
  <c r="M215" i="9"/>
  <c r="K216" i="9"/>
  <c r="M216" i="9"/>
  <c r="K217" i="9"/>
  <c r="M217" i="9"/>
  <c r="K218" i="9"/>
  <c r="M218" i="9"/>
  <c r="K219" i="9"/>
  <c r="M219" i="9"/>
  <c r="K220" i="9"/>
  <c r="M220" i="9"/>
  <c r="K221" i="9"/>
  <c r="M221" i="9"/>
  <c r="K222" i="9"/>
  <c r="M222" i="9"/>
  <c r="K223" i="9"/>
  <c r="M223" i="9"/>
  <c r="K224" i="9"/>
  <c r="M224" i="9"/>
  <c r="K225" i="9"/>
  <c r="M225" i="9"/>
  <c r="K226" i="9"/>
  <c r="M226" i="9"/>
  <c r="K227" i="9"/>
  <c r="M227" i="9"/>
  <c r="K228" i="9"/>
  <c r="M228" i="9"/>
  <c r="K229" i="9"/>
  <c r="M229" i="9"/>
  <c r="K230" i="9"/>
  <c r="M230" i="9"/>
  <c r="K231" i="9"/>
  <c r="M231" i="9"/>
  <c r="K232" i="9"/>
  <c r="M232" i="9"/>
  <c r="K233" i="9"/>
  <c r="M233" i="9"/>
  <c r="K234" i="9"/>
  <c r="M234" i="9"/>
  <c r="K235" i="9"/>
  <c r="M235" i="9"/>
  <c r="K236" i="9"/>
  <c r="M236" i="9"/>
  <c r="K237" i="9"/>
  <c r="M237" i="9"/>
  <c r="K238" i="9"/>
  <c r="M238" i="9"/>
  <c r="K239" i="9"/>
  <c r="M239" i="9"/>
  <c r="K240" i="9"/>
  <c r="M240" i="9"/>
  <c r="K241" i="9"/>
  <c r="M241" i="9"/>
  <c r="K242" i="9"/>
  <c r="M242" i="9"/>
  <c r="K243" i="9"/>
  <c r="M243" i="9"/>
  <c r="K244" i="9"/>
  <c r="M244" i="9"/>
  <c r="K245" i="9"/>
  <c r="M245" i="9"/>
  <c r="K246" i="9"/>
  <c r="M246" i="9"/>
  <c r="K247" i="9"/>
  <c r="M247" i="9"/>
  <c r="K248" i="9"/>
  <c r="K249" i="9"/>
  <c r="M249" i="9"/>
  <c r="K250" i="9"/>
  <c r="K251" i="9"/>
  <c r="M251" i="9"/>
  <c r="K252" i="9"/>
  <c r="M252" i="9"/>
  <c r="K253" i="9"/>
  <c r="M253" i="9"/>
  <c r="K254" i="9"/>
  <c r="M254" i="9"/>
  <c r="K255" i="9"/>
  <c r="M255" i="9"/>
  <c r="K256" i="9"/>
  <c r="M256" i="9"/>
  <c r="K257" i="9"/>
  <c r="M257" i="9"/>
  <c r="K258" i="9"/>
  <c r="M258" i="9"/>
  <c r="K259" i="9"/>
  <c r="M259" i="9"/>
  <c r="K260" i="9"/>
  <c r="M260" i="9"/>
  <c r="K261" i="9"/>
  <c r="M261" i="9"/>
  <c r="K262" i="9"/>
  <c r="M262" i="9"/>
  <c r="K263" i="9"/>
  <c r="M263" i="9"/>
  <c r="K264" i="9"/>
  <c r="M264" i="9"/>
  <c r="K265" i="9"/>
  <c r="M265" i="9"/>
  <c r="K266" i="9"/>
  <c r="M266" i="9"/>
  <c r="K267" i="9"/>
  <c r="M267" i="9"/>
  <c r="K268" i="9"/>
  <c r="M268" i="9"/>
  <c r="K269" i="9"/>
  <c r="M269" i="9"/>
  <c r="K270" i="9"/>
  <c r="M270" i="9"/>
  <c r="K271" i="9"/>
  <c r="M271" i="9"/>
  <c r="K272" i="9"/>
  <c r="M272" i="9"/>
  <c r="K273" i="9"/>
  <c r="M273" i="9"/>
  <c r="K274" i="9"/>
  <c r="M274" i="9"/>
  <c r="K275" i="9"/>
  <c r="M275" i="9"/>
  <c r="K276" i="9"/>
  <c r="M276" i="9"/>
  <c r="K277" i="9"/>
  <c r="M277" i="9"/>
  <c r="K278" i="9"/>
  <c r="M278" i="9"/>
  <c r="K279" i="9"/>
  <c r="M279" i="9"/>
  <c r="K280" i="9"/>
  <c r="M280" i="9"/>
  <c r="K281" i="9"/>
  <c r="M281" i="9"/>
  <c r="K282" i="9"/>
  <c r="M282" i="9"/>
  <c r="K283" i="9"/>
  <c r="M283" i="9"/>
  <c r="K284" i="9"/>
  <c r="M284" i="9"/>
  <c r="K285" i="9"/>
  <c r="M285" i="9"/>
  <c r="K286" i="9"/>
  <c r="M286" i="9"/>
  <c r="K287" i="9"/>
  <c r="M287" i="9"/>
  <c r="K288" i="9"/>
  <c r="M288" i="9"/>
  <c r="K289" i="9"/>
  <c r="M289" i="9"/>
  <c r="K290" i="9"/>
  <c r="M290" i="9"/>
  <c r="K291" i="9"/>
  <c r="M291" i="9"/>
  <c r="K292" i="9"/>
  <c r="M292" i="9"/>
  <c r="K293" i="9"/>
  <c r="M293" i="9"/>
  <c r="K294" i="9"/>
  <c r="M294" i="9"/>
  <c r="K295" i="9"/>
  <c r="M295" i="9"/>
  <c r="K296" i="9"/>
  <c r="M296" i="9"/>
  <c r="K297" i="9"/>
  <c r="M297" i="9"/>
  <c r="K298" i="9"/>
  <c r="M298" i="9"/>
  <c r="K299" i="9"/>
  <c r="M299" i="9"/>
  <c r="K300" i="9"/>
  <c r="M300" i="9"/>
  <c r="K301" i="9"/>
  <c r="M301" i="9"/>
  <c r="K302" i="9"/>
  <c r="M302" i="9"/>
  <c r="K303" i="9"/>
  <c r="M303" i="9"/>
  <c r="K304" i="9"/>
  <c r="M304" i="9"/>
  <c r="K305" i="9"/>
  <c r="M305" i="9"/>
  <c r="K306" i="9"/>
  <c r="M306" i="9"/>
  <c r="K307" i="9"/>
  <c r="M307" i="9"/>
  <c r="K308" i="9"/>
  <c r="M308" i="9"/>
  <c r="K309" i="9"/>
  <c r="M309" i="9"/>
  <c r="K310" i="9"/>
  <c r="M310" i="9"/>
  <c r="K311" i="9"/>
  <c r="M311" i="9"/>
  <c r="K312" i="9"/>
  <c r="M312" i="9"/>
  <c r="K313" i="9"/>
  <c r="M313" i="9"/>
  <c r="K314" i="9"/>
  <c r="M314" i="9"/>
  <c r="K315" i="9"/>
  <c r="M315" i="9"/>
  <c r="K316" i="9"/>
  <c r="M316" i="9"/>
  <c r="K317" i="9"/>
  <c r="M317" i="9"/>
  <c r="K318" i="9"/>
  <c r="M318" i="9"/>
  <c r="K319" i="9"/>
  <c r="M319" i="9"/>
  <c r="K320" i="9"/>
  <c r="M320" i="9"/>
  <c r="K321" i="9"/>
  <c r="M321" i="9"/>
  <c r="K322" i="9"/>
  <c r="M322" i="9"/>
  <c r="K323" i="9"/>
  <c r="M323" i="9"/>
  <c r="K324" i="9"/>
  <c r="M324" i="9"/>
  <c r="K325" i="9"/>
  <c r="M325" i="9"/>
  <c r="K326" i="9"/>
  <c r="M326" i="9"/>
  <c r="K327" i="9"/>
  <c r="M327" i="9"/>
  <c r="K328" i="9"/>
  <c r="M328" i="9"/>
  <c r="K329" i="9"/>
  <c r="M329" i="9"/>
  <c r="K330" i="9"/>
  <c r="M330" i="9"/>
  <c r="K331" i="9"/>
  <c r="M331" i="9"/>
  <c r="K332" i="9"/>
  <c r="M332" i="9"/>
  <c r="K333" i="9"/>
  <c r="M333" i="9"/>
  <c r="K334" i="9"/>
  <c r="M334" i="9"/>
  <c r="K335" i="9"/>
  <c r="M335" i="9"/>
  <c r="K336" i="9"/>
  <c r="M336" i="9"/>
  <c r="K337" i="9"/>
  <c r="M337" i="9"/>
  <c r="K338" i="9"/>
  <c r="M338" i="9"/>
  <c r="K339" i="9"/>
  <c r="M339" i="9"/>
  <c r="K340" i="9"/>
  <c r="M340" i="9"/>
  <c r="K341" i="9"/>
  <c r="M341" i="9"/>
  <c r="K342" i="9"/>
  <c r="M342" i="9"/>
  <c r="K343" i="9"/>
  <c r="M343" i="9"/>
  <c r="K344" i="9"/>
  <c r="M344" i="9"/>
  <c r="K345" i="9"/>
  <c r="M345" i="9"/>
  <c r="K346" i="9"/>
  <c r="M346" i="9"/>
  <c r="K347" i="9"/>
  <c r="M347" i="9"/>
  <c r="K348" i="9"/>
  <c r="M348" i="9"/>
  <c r="K349" i="9"/>
  <c r="M349" i="9"/>
  <c r="K350" i="9"/>
  <c r="M350" i="9"/>
  <c r="K351" i="9"/>
  <c r="M351" i="9"/>
  <c r="K352" i="9"/>
  <c r="M352" i="9"/>
  <c r="K353" i="9"/>
  <c r="M353" i="9"/>
  <c r="K354" i="9"/>
  <c r="M354" i="9"/>
  <c r="K355" i="9"/>
  <c r="M355" i="9"/>
  <c r="K356" i="9"/>
  <c r="M356" i="9"/>
  <c r="K357" i="9"/>
  <c r="M357" i="9"/>
  <c r="K358" i="9"/>
  <c r="M358" i="9"/>
  <c r="K359" i="9"/>
  <c r="M359" i="9"/>
  <c r="K360" i="9"/>
  <c r="M360" i="9"/>
  <c r="K361" i="9"/>
  <c r="M361" i="9"/>
  <c r="K362" i="9"/>
  <c r="M362" i="9"/>
  <c r="K363" i="9"/>
  <c r="M363" i="9"/>
  <c r="K364" i="9"/>
  <c r="M364" i="9"/>
  <c r="K365" i="9"/>
  <c r="M365" i="9"/>
  <c r="K366" i="9"/>
  <c r="M366" i="9"/>
  <c r="K367" i="9"/>
  <c r="M367" i="9"/>
  <c r="K368" i="9"/>
  <c r="M368" i="9"/>
  <c r="K369" i="9"/>
  <c r="M369" i="9"/>
  <c r="K370" i="9"/>
  <c r="M370" i="9"/>
  <c r="K371" i="9"/>
  <c r="M371" i="9"/>
  <c r="K372" i="9"/>
  <c r="M372" i="9"/>
  <c r="K373" i="9"/>
  <c r="M373" i="9"/>
  <c r="K374" i="9"/>
  <c r="M374" i="9"/>
  <c r="K375" i="9"/>
  <c r="M375" i="9"/>
  <c r="K376" i="9"/>
  <c r="M376" i="9"/>
  <c r="K377" i="9"/>
  <c r="M377" i="9"/>
  <c r="K378" i="9"/>
  <c r="M378" i="9"/>
  <c r="K379" i="9"/>
  <c r="M379" i="9"/>
  <c r="K380" i="9"/>
  <c r="M380" i="9"/>
  <c r="K381" i="9"/>
  <c r="M381" i="9"/>
  <c r="K382" i="9"/>
  <c r="M382" i="9"/>
  <c r="K383" i="9"/>
  <c r="M383" i="9"/>
  <c r="K384" i="9"/>
  <c r="M384" i="9"/>
  <c r="K385" i="9"/>
  <c r="M385" i="9"/>
  <c r="K6" i="9" l="1"/>
  <c r="K7" i="9"/>
  <c r="M7" i="9"/>
  <c r="K16" i="9"/>
  <c r="K13" i="9"/>
  <c r="K12" i="9"/>
  <c r="K11" i="9"/>
  <c r="K10" i="9"/>
  <c r="K9" i="9"/>
  <c r="K8" i="9"/>
  <c r="K17" i="9"/>
  <c r="K15" i="9"/>
  <c r="K14" i="9"/>
  <c r="M17" i="9"/>
  <c r="M16" i="9"/>
  <c r="M15" i="9"/>
  <c r="M12" i="9"/>
  <c r="M10" i="9"/>
  <c r="M8" i="9"/>
  <c r="M14" i="9"/>
  <c r="M13" i="9"/>
  <c r="M11" i="9"/>
  <c r="M9" i="9"/>
  <c r="K18" i="9" l="1"/>
  <c r="U18" i="9"/>
  <c r="M21" i="9"/>
  <c r="M6" i="9" s="1"/>
  <c r="M18" i="9" s="1"/>
  <c r="Q18" i="9"/>
  <c r="P18" i="9" l="1"/>
</calcChain>
</file>

<file path=xl/sharedStrings.xml><?xml version="1.0" encoding="utf-8"?>
<sst xmlns="http://schemas.openxmlformats.org/spreadsheetml/2006/main" count="930" uniqueCount="145">
  <si>
    <t>No</t>
  </si>
  <si>
    <t>Client</t>
  </si>
  <si>
    <t>TBT</t>
  </si>
  <si>
    <t>PTW</t>
  </si>
  <si>
    <t>Drills</t>
  </si>
  <si>
    <t>Audits</t>
  </si>
  <si>
    <t>Man Power</t>
  </si>
  <si>
    <t xml:space="preserve">Total 
Man Hours </t>
  </si>
  <si>
    <t>leadership
 Visits</t>
  </si>
  <si>
    <t>Near-Miss Event (NM)</t>
  </si>
  <si>
    <t>First Aid Case (FAC)</t>
  </si>
  <si>
    <t>Medical Treatment Case (MTC)</t>
  </si>
  <si>
    <t>Restricted Work Days Case (RWDC)</t>
  </si>
  <si>
    <t>Lost Time Incident (LTI)</t>
  </si>
  <si>
    <t>Fatalities (FAT)</t>
  </si>
  <si>
    <t>Occupational Accident</t>
  </si>
  <si>
    <t>Property Damage (PD)</t>
  </si>
  <si>
    <t>Fire Accident</t>
  </si>
  <si>
    <t>Road Traffic Accident (RTA)</t>
  </si>
  <si>
    <t xml:space="preserve">Operational Accident </t>
  </si>
  <si>
    <t xml:space="preserve">Security Accident </t>
  </si>
  <si>
    <t>Oil, Fuel, Chemicals Spill</t>
  </si>
  <si>
    <t>Safety Stand Down Meeting</t>
  </si>
  <si>
    <t>Fire Fighting Drill at Fly Camp</t>
  </si>
  <si>
    <t>Fire Fighting Drill at Main Camp</t>
  </si>
  <si>
    <t>First Aid Drill at Fly Camp</t>
  </si>
  <si>
    <t>First Aid Drill at Main Camp</t>
  </si>
  <si>
    <t>Kick Drill</t>
  </si>
  <si>
    <t>H2S Drill</t>
  </si>
  <si>
    <t xml:space="preserve">Weekly QHSE Inspection </t>
  </si>
  <si>
    <t>Monthly QHSE Inspection</t>
  </si>
  <si>
    <t>Safety quiz</t>
  </si>
  <si>
    <t xml:space="preserve">Accidents </t>
  </si>
  <si>
    <t>Permit To Work</t>
  </si>
  <si>
    <t>HOT</t>
  </si>
  <si>
    <t>COLD</t>
  </si>
  <si>
    <t>Confind Space</t>
  </si>
  <si>
    <t>Isolation</t>
  </si>
  <si>
    <t>QHSE Manager</t>
  </si>
  <si>
    <t>Operations Manager</t>
  </si>
  <si>
    <t>Maintenance Manager</t>
  </si>
  <si>
    <t>HR Manager</t>
  </si>
  <si>
    <t>General Manager</t>
  </si>
  <si>
    <t>Service Manager</t>
  </si>
  <si>
    <t>Supply chain Manager</t>
  </si>
  <si>
    <t xml:space="preserve">Audit </t>
  </si>
  <si>
    <t>Client Audit</t>
  </si>
  <si>
    <t xml:space="preserve">Internal Audit </t>
  </si>
  <si>
    <t>Safety Induction</t>
  </si>
  <si>
    <t>ECDC Staff</t>
  </si>
  <si>
    <t>Client Staff</t>
  </si>
  <si>
    <t>Service Staff</t>
  </si>
  <si>
    <t xml:space="preserve">Rig Vehicles
 Kilometers         </t>
  </si>
  <si>
    <t>Safety Quiz</t>
  </si>
  <si>
    <t>WSI</t>
  </si>
  <si>
    <t>MSI</t>
  </si>
  <si>
    <t>STOP 
Cards</t>
  </si>
  <si>
    <t>Wednesday</t>
  </si>
  <si>
    <t>Thursday</t>
  </si>
  <si>
    <t>Friday</t>
  </si>
  <si>
    <t>Saturday</t>
  </si>
  <si>
    <t>Sunday</t>
  </si>
  <si>
    <t>Monday</t>
  </si>
  <si>
    <t>Tuesday</t>
  </si>
  <si>
    <t>August</t>
  </si>
  <si>
    <t>September</t>
  </si>
  <si>
    <t>STOP Cards</t>
  </si>
  <si>
    <t>October</t>
  </si>
  <si>
    <t>November</t>
  </si>
  <si>
    <t>December</t>
  </si>
  <si>
    <t>Total</t>
  </si>
  <si>
    <t>QHSE Daily Report</t>
  </si>
  <si>
    <t>Date
2021</t>
  </si>
  <si>
    <t>Day</t>
  </si>
  <si>
    <t>Safety
 Induction</t>
  </si>
  <si>
    <t>Rig Vehicles
 Kilometers</t>
  </si>
  <si>
    <t>Safety Stand
 Down Meeting</t>
  </si>
  <si>
    <t>Safety
 Quiz</t>
  </si>
  <si>
    <t>C.Space</t>
  </si>
  <si>
    <t>ECDC</t>
  </si>
  <si>
    <t>Service</t>
  </si>
  <si>
    <t>LTI</t>
  </si>
  <si>
    <t xml:space="preserve">Kick </t>
  </si>
  <si>
    <t>H2S</t>
  </si>
  <si>
    <t>Cold</t>
  </si>
  <si>
    <t>Hot</t>
  </si>
  <si>
    <t>Rig</t>
  </si>
  <si>
    <t>Month / Target</t>
  </si>
  <si>
    <t>N. Miss</t>
  </si>
  <si>
    <t>PTSM</t>
  </si>
  <si>
    <t>January</t>
  </si>
  <si>
    <t>February</t>
  </si>
  <si>
    <t>March</t>
  </si>
  <si>
    <t>April</t>
  </si>
  <si>
    <t>May</t>
  </si>
  <si>
    <t>June</t>
  </si>
  <si>
    <t>July</t>
  </si>
  <si>
    <t>Crew A</t>
  </si>
  <si>
    <t>Crew B</t>
  </si>
  <si>
    <t>Crew C</t>
  </si>
  <si>
    <t>Crew D</t>
  </si>
  <si>
    <t>Subject</t>
  </si>
  <si>
    <t>Safety Alert</t>
  </si>
  <si>
    <t>Average</t>
  </si>
  <si>
    <t>Leadership Visits</t>
  </si>
  <si>
    <t>Accident</t>
  </si>
  <si>
    <t>Recordable Accidents</t>
  </si>
  <si>
    <t>Fatality</t>
  </si>
  <si>
    <t>MTO</t>
  </si>
  <si>
    <t>RWC</t>
  </si>
  <si>
    <t>Recordable Accident</t>
  </si>
  <si>
    <t>Near
 Miss</t>
  </si>
  <si>
    <t xml:space="preserve">Occupational
 Accident </t>
  </si>
  <si>
    <t>Property
Damage</t>
  </si>
  <si>
    <t>Fire
Accident</t>
  </si>
  <si>
    <t>First
 Aid</t>
  </si>
  <si>
    <t>Operational
Accident</t>
  </si>
  <si>
    <t>Security
Accident</t>
  </si>
  <si>
    <t>Road Traffic Accident</t>
  </si>
  <si>
    <t>Rig Tracking Sheet
Closed Points</t>
  </si>
  <si>
    <t>Rig Tracking Sheet
Open Points</t>
  </si>
  <si>
    <t>Safety
Alert</t>
  </si>
  <si>
    <t>Non - Recordable Accident</t>
  </si>
  <si>
    <t>Non - Recordable
Accident</t>
  </si>
  <si>
    <t>///</t>
  </si>
  <si>
    <t>Rig Crew (Drills/Safety Quiz/Safety Alert)</t>
  </si>
  <si>
    <t>Fire Drill
 (Main Camp)</t>
  </si>
  <si>
    <t>First Aid Drill
 (Main Camp)</t>
  </si>
  <si>
    <t>Fire Drill
(Rig Site)</t>
  </si>
  <si>
    <t>First Aid Drill
 (Rig Site)</t>
  </si>
  <si>
    <t>General 
Manager</t>
  </si>
  <si>
    <t>Operation
 Manager</t>
  </si>
  <si>
    <t>QHSE 
Manager</t>
  </si>
  <si>
    <t>Maintenance 
Manager</t>
  </si>
  <si>
    <t>HR 
Manager</t>
  </si>
  <si>
    <t>Supply Chain 
Manager</t>
  </si>
  <si>
    <t>Services 
Manager</t>
  </si>
  <si>
    <t>Rig Operations</t>
  </si>
  <si>
    <t>HIPO 
Near miss</t>
  </si>
  <si>
    <t>Near Miss</t>
  </si>
  <si>
    <t xml:space="preserve">Days Since Last LTI: </t>
  </si>
  <si>
    <t xml:space="preserve">                                                                                      </t>
  </si>
  <si>
    <t xml:space="preserve">                         </t>
  </si>
  <si>
    <t xml:space="preserve">            </t>
  </si>
  <si>
    <t>Date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</si>
</sst>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/mmm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8">
    <xf numFmtId="0" fontId="0" fillId="0" borderId="0" xfId="0"/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9" fillId="3" borderId="2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 applyAlignment="1">
      <alignment horizontal="center" vertical="center" wrapText="1"/>
    </xf>
    <xf numFmtId="164" fontId="6" fillId="5" borderId="18" xfId="0" applyNumberFormat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5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 applyProtection="1">
      <alignment horizontal="center" vertical="center"/>
      <protection locked="0"/>
    </xf>
    <xf numFmtId="49" fontId="6" fillId="3" borderId="3" xfId="0" applyNumberFormat="1" applyFont="1" applyFill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>
      <alignment horizontal="left" vertical="center"/>
    </xf>
    <xf numFmtId="10" fontId="13" fillId="3" borderId="11" xfId="0" applyNumberFormat="1" applyFont="1" applyFill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9" fontId="13" fillId="3" borderId="11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64" fontId="15" fillId="5" borderId="6" xfId="0" applyNumberFormat="1" applyFont="1" applyFill="1" applyBorder="1" applyAlignment="1" applyProtection="1">
      <alignment horizontal="center" vertical="center"/>
      <protection locked="0"/>
    </xf>
    <xf numFmtId="49" fontId="15" fillId="3" borderId="3" xfId="0" applyNumberFormat="1" applyFont="1" applyFill="1" applyBorder="1" applyAlignment="1" applyProtection="1">
      <alignment horizontal="center" vertical="center"/>
      <protection locked="0"/>
    </xf>
    <xf numFmtId="0" fontId="16" fillId="9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6" fillId="9" borderId="2" xfId="0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center" vertical="center"/>
      <protection locked="0"/>
    </xf>
    <xf numFmtId="165" fontId="6" fillId="5" borderId="6" xfId="0" applyNumberFormat="1" applyFont="1" applyFill="1" applyBorder="1" applyAlignment="1" applyProtection="1">
      <alignment horizontal="center" vertical="center"/>
      <protection locked="0"/>
    </xf>
    <xf numFmtId="0" fontId="6" fillId="5" borderId="17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6" fillId="5" borderId="22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17" fillId="7" borderId="24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right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7" borderId="51" xfId="0" applyFont="1" applyFill="1" applyBorder="1" applyAlignment="1">
      <alignment horizontal="center" vertical="center"/>
    </xf>
    <xf numFmtId="0" fontId="11" fillId="7" borderId="47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80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numFmt numFmtId="165" formatCode="[$-409]d/mmm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  <protection locked="1" hidden="0"/>
    </dxf>
    <dxf>
      <font>
        <strike val="0"/>
        <outline val="0"/>
        <shadow val="0"/>
        <vertAlign val="baseline"/>
        <sz val="10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  <protection locked="1" hidden="0"/>
    </dxf>
    <dxf>
      <font>
        <strike val="0"/>
        <outline val="0"/>
        <shadow val="0"/>
        <vertAlign val="baseline"/>
        <sz val="10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  <protection locked="0" hidden="0"/>
    </dxf>
    <dxf>
      <font>
        <strike val="0"/>
        <outline val="0"/>
        <shadow val="0"/>
        <vertAlign val="baseline"/>
        <sz val="10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</a:t>
            </a:r>
            <a:r>
              <a:rPr lang="en-US" baseline="0"/>
              <a:t> cards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422-4F5A-9551-CD0812297D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E422-4F5A-9551-CD0812297D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E422-4F5A-9551-CD0812297D1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E422-4F5A-9551-CD0812297D1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E422-4F5A-9551-CD0812297D1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Report'!$L$6:$L$17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22-4F5A-9551-CD0812297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51360"/>
        <c:axId val="39953152"/>
      </c:barChart>
      <c:catAx>
        <c:axId val="399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152"/>
        <c:crosses val="autoZero"/>
        <c:auto val="1"/>
        <c:lblAlgn val="ctr"/>
        <c:lblOffset val="100"/>
        <c:noMultiLvlLbl val="0"/>
      </c:catAx>
      <c:valAx>
        <c:axId val="39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338-4891-BE20-0728A5DA58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338-4891-BE20-0728A5DA58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338-4891-BE20-0728A5DA58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4338-4891-BE20-0728A5DA58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4338-4891-BE20-0728A5DA58B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Report'!$M$6:$M$17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38-4891-BE20-0728A5DA5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41472"/>
        <c:axId val="41643008"/>
      </c:barChart>
      <c:catAx>
        <c:axId val="416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008"/>
        <c:crosses val="autoZero"/>
        <c:auto val="1"/>
        <c:lblAlgn val="ctr"/>
        <c:lblOffset val="100"/>
        <c:noMultiLvlLbl val="0"/>
      </c:catAx>
      <c:valAx>
        <c:axId val="41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HOURS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0BA-4A1E-A243-2AF33B0B3A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0BA-4A1E-A243-2AF33B0B3A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0BA-4A1E-A243-2AF33B0B3A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60BA-4A1E-A243-2AF33B0B3A9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0BA-4A1E-A243-2AF33B0B3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Report'!$K$6:$K$17</c:f>
              <c:numCache>
                <c:formatCode>General</c:formatCode>
                <c:ptCount val="12"/>
                <c:pt idx="0">
                  <c:v>684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BA-4A1E-A243-2AF33B0B3A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91488"/>
        <c:axId val="41793024"/>
      </c:barChart>
      <c:catAx>
        <c:axId val="417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024"/>
        <c:crosses val="autoZero"/>
        <c:auto val="1"/>
        <c:lblAlgn val="ctr"/>
        <c:lblOffset val="100"/>
        <c:noMultiLvlLbl val="0"/>
      </c:catAx>
      <c:valAx>
        <c:axId val="417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558-419E-9F6D-4F42819456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558-419E-9F6D-4F42819456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C558-419E-9F6D-4F42819456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C558-419E-9F6D-4F428194569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C558-419E-9F6D-4F428194569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Report'!$P$6:$P$17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8-419E-9F6D-4F4281945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9712"/>
        <c:axId val="41898368"/>
      </c:barChart>
      <c:catAx>
        <c:axId val="418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368"/>
        <c:crosses val="autoZero"/>
        <c:auto val="1"/>
        <c:lblAlgn val="ctr"/>
        <c:lblOffset val="100"/>
        <c:noMultiLvlLbl val="0"/>
      </c:catAx>
      <c:valAx>
        <c:axId val="41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</a:t>
            </a:r>
            <a:r>
              <a:rPr lang="en-US" baseline="0"/>
              <a:t> MISS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7D2-404F-AB55-0A98FEEF4327}"/>
            </c:ext>
          </c:extLst>
        </c:ser>
        <c:ser>
          <c:idx val="1"/>
          <c:order val="1"/>
          <c:invertIfNegative val="0"/>
          <c:dLbls>
            <c:delete val="1"/>
            <c:extLst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7D2-404F-AB55-0A98FEEF4327}"/>
            </c:ext>
          </c:extLst>
        </c:ser>
        <c:ser>
          <c:idx val="2"/>
          <c:order val="2"/>
          <c:invertIfNegative val="0"/>
          <c:dLbls>
            <c:delete val="1"/>
            <c:extLst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7D2-404F-AB55-0A98FEEF4327}"/>
            </c:ext>
          </c:extLst>
        </c:ser>
        <c:ser>
          <c:idx val="3"/>
          <c:order val="3"/>
          <c:invertIfNegative val="0"/>
          <c:dLbls>
            <c:delete val="1"/>
            <c:extLst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67D2-404F-AB55-0A98FEEF4327}"/>
            </c:ext>
          </c:extLst>
        </c:ser>
        <c:ser>
          <c:idx val="4"/>
          <c:order val="4"/>
          <c:invertIfNegative val="0"/>
          <c:dLbls>
            <c:delete val="1"/>
            <c:extLst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7D2-404F-AB55-0A98FEEF4327}"/>
            </c:ext>
          </c:extLst>
        </c:ser>
        <c:ser>
          <c:idx val="5"/>
          <c:order val="5"/>
          <c:invertIfNegative val="0"/>
          <c:dLbls>
            <c:delete val="1"/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Report'!$I$6:$I$17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D2-404F-AB55-0A98FEEF4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36224"/>
        <c:axId val="42083072"/>
      </c:barChart>
      <c:catAx>
        <c:axId val="420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072"/>
        <c:crosses val="autoZero"/>
        <c:auto val="1"/>
        <c:lblAlgn val="ctr"/>
        <c:lblOffset val="100"/>
        <c:noMultiLvlLbl val="0"/>
      </c:catAx>
      <c:valAx>
        <c:axId val="420830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6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INDUCTION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Report'!$B$6:$B$17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C94-4048-88F4-6EA5FB169F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Report'!$C$6:$C$17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94-4048-88F4-6EA5FB169FF2}"/>
            </c:ext>
          </c:extLst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Report'!$D$6:$D$17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94-4048-88F4-6EA5FB169FF2}"/>
            </c:ext>
          </c:extLst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Report'!$E$6:$E$17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1C94-4048-88F4-6EA5FB169FF2}"/>
            </c:ext>
          </c:extLst>
        </c:ser>
        <c:ser>
          <c:idx val="4"/>
          <c:order val="4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Report'!$F$6:$F$17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C94-4048-88F4-6EA5FB169FF2}"/>
            </c:ext>
          </c:extLst>
        </c:ser>
        <c:ser>
          <c:idx val="5"/>
          <c:order val="5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'QHSE Daily Report'!$A$6:$A$17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'QHSE Daily Report'!$U$6:$U$17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4-4048-88F4-6EA5FB169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92896"/>
        <c:axId val="42194432"/>
      </c:barChart>
      <c:catAx>
        <c:axId val="421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432"/>
        <c:crosses val="autoZero"/>
        <c:auto val="1"/>
        <c:lblAlgn val="ctr"/>
        <c:lblOffset val="100"/>
        <c:noMultiLvlLbl val="0"/>
      </c:catAx>
      <c:valAx>
        <c:axId val="42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0</xdr:rowOff>
    </xdr:from>
    <xdr:to>
      <xdr:col>4</xdr:col>
      <xdr:colOff>762000</xdr:colOff>
      <xdr:row>3</xdr:row>
      <xdr:rowOff>0</xdr:rowOff>
    </xdr:to>
    <xdr:pic>
      <xdr:nvPicPr>
        <xdr:cNvPr id="2" name="Picture 2" descr="5">
          <a:extLst>
            <a:ext uri="{FF2B5EF4-FFF2-40B4-BE49-F238E27FC236}">
              <a16:creationId xmlns:a16="http://schemas.microsoft.com/office/drawing/2014/main" id="{BC2CA353-FA0B-4BA4-B653-ECF3B7F0AB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73935" b="-2533"/>
        <a:stretch/>
      </xdr:blipFill>
      <xdr:spPr bwMode="auto">
        <a:xfrm>
          <a:off x="119062" y="0"/>
          <a:ext cx="3394605" cy="537713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1047749</xdr:colOff>
      <xdr:row>0</xdr:row>
      <xdr:rowOff>54428</xdr:rowOff>
    </xdr:from>
    <xdr:to>
      <xdr:col>27</xdr:col>
      <xdr:colOff>0</xdr:colOff>
      <xdr:row>2</xdr:row>
      <xdr:rowOff>136071</xdr:rowOff>
    </xdr:to>
    <xdr:pic>
      <xdr:nvPicPr>
        <xdr:cNvPr id="3" name="Picture 2" descr="5">
          <a:extLst>
            <a:ext uri="{FF2B5EF4-FFF2-40B4-BE49-F238E27FC236}">
              <a16:creationId xmlns:a16="http://schemas.microsoft.com/office/drawing/2014/main" id="{838CFD41-D436-4995-8530-8157653417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68702" t="21335" b="27790"/>
        <a:stretch/>
      </xdr:blipFill>
      <xdr:spPr bwMode="auto">
        <a:xfrm>
          <a:off x="15008678" y="54428"/>
          <a:ext cx="6425972" cy="462643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47626</xdr:rowOff>
    </xdr:from>
    <xdr:to>
      <xdr:col>5</xdr:col>
      <xdr:colOff>0</xdr:colOff>
      <xdr:row>2</xdr:row>
      <xdr:rowOff>158702</xdr:rowOff>
    </xdr:to>
    <xdr:pic>
      <xdr:nvPicPr>
        <xdr:cNvPr id="2" name="Picture 2" descr="5">
          <a:extLst>
            <a:ext uri="{FF2B5EF4-FFF2-40B4-BE49-F238E27FC236}">
              <a16:creationId xmlns:a16="http://schemas.microsoft.com/office/drawing/2014/main" id="{415E0E5B-2DD0-4949-92DF-496AD9E812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73935" b="-2533"/>
        <a:stretch/>
      </xdr:blipFill>
      <xdr:spPr bwMode="auto">
        <a:xfrm>
          <a:off x="0" y="47626"/>
          <a:ext cx="1752600" cy="492076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1047749</xdr:colOff>
      <xdr:row>0</xdr:row>
      <xdr:rowOff>54428</xdr:rowOff>
    </xdr:from>
    <xdr:to>
      <xdr:col>26</xdr:col>
      <xdr:colOff>0</xdr:colOff>
      <xdr:row>2</xdr:row>
      <xdr:rowOff>136071</xdr:rowOff>
    </xdr:to>
    <xdr:pic>
      <xdr:nvPicPr>
        <xdr:cNvPr id="3" name="Picture 2" descr="5">
          <a:extLst>
            <a:ext uri="{FF2B5EF4-FFF2-40B4-BE49-F238E27FC236}">
              <a16:creationId xmlns:a16="http://schemas.microsoft.com/office/drawing/2014/main" id="{81F7EDBC-014E-49F7-978C-3C85396CAC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68702" t="21335" b="27790"/>
        <a:stretch/>
      </xdr:blipFill>
      <xdr:spPr bwMode="auto">
        <a:xfrm>
          <a:off x="5457824" y="54428"/>
          <a:ext cx="1" cy="462643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425450</xdr:colOff>
      <xdr:row>0</xdr:row>
      <xdr:rowOff>133351</xdr:rowOff>
    </xdr:from>
    <xdr:to>
      <xdr:col>39</xdr:col>
      <xdr:colOff>409575</xdr:colOff>
      <xdr:row>2</xdr:row>
      <xdr:rowOff>137651</xdr:rowOff>
    </xdr:to>
    <xdr:pic>
      <xdr:nvPicPr>
        <xdr:cNvPr id="4" name="Picture 3" descr="5">
          <a:extLst>
            <a:ext uri="{FF2B5EF4-FFF2-40B4-BE49-F238E27FC236}">
              <a16:creationId xmlns:a16="http://schemas.microsoft.com/office/drawing/2014/main" id="{BCB60C7B-97A3-4A85-8821-7AB03CA095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l="68702" t="21335" b="27790"/>
        <a:stretch/>
      </xdr:blipFill>
      <xdr:spPr bwMode="auto">
        <a:xfrm>
          <a:off x="18189575" y="133351"/>
          <a:ext cx="3540125" cy="3853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9525</xdr:rowOff>
    </xdr:from>
    <xdr:to>
      <xdr:col>6</xdr:col>
      <xdr:colOff>323850</xdr:colOff>
      <xdr:row>11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659AD-873A-415D-952B-2E22AD7A7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3</xdr:row>
      <xdr:rowOff>0</xdr:rowOff>
    </xdr:from>
    <xdr:to>
      <xdr:col>13</xdr:col>
      <xdr:colOff>161925</xdr:colOff>
      <xdr:row>11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2F4D4-DB75-4E0C-839D-0DF69F3D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161925</xdr:rowOff>
    </xdr:from>
    <xdr:to>
      <xdr:col>6</xdr:col>
      <xdr:colOff>304800</xdr:colOff>
      <xdr:row>21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C95B5-9F33-406A-A75A-F49AC2C7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12</xdr:row>
      <xdr:rowOff>152400</xdr:rowOff>
    </xdr:from>
    <xdr:to>
      <xdr:col>13</xdr:col>
      <xdr:colOff>133350</xdr:colOff>
      <xdr:row>21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DEF879-57EB-4F53-A02B-0F8C6CE91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22</xdr:row>
      <xdr:rowOff>128588</xdr:rowOff>
    </xdr:from>
    <xdr:to>
      <xdr:col>6</xdr:col>
      <xdr:colOff>352425</xdr:colOff>
      <xdr:row>32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EDE9E-F57B-4705-83C9-A3D0E1A37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22</xdr:row>
      <xdr:rowOff>147637</xdr:rowOff>
    </xdr:from>
    <xdr:to>
      <xdr:col>13</xdr:col>
      <xdr:colOff>123825</xdr:colOff>
      <xdr:row>32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3CD14B-4887-405E-8F3B-0446A3364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000\ECDC\2022\DAILY%20REPORTS\4-April\16\QHSE%20Daily%20Report%20-%20ECDC%20Rig%205.xlsx" TargetMode="External"/><Relationship Id="rId1" Type="http://schemas.openxmlformats.org/officeDocument/2006/relationships/externalLinkPath" Target="/0000/ECDC/2022/DAILY%20REPORTS/4-April/16/QHSE%20Daily%20Report%20-%20ECDC%20Rig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HSE Daily Report"/>
      <sheetName val="Details"/>
      <sheetName val="Graphs"/>
      <sheetName val="Classifications"/>
    </sheetNames>
    <sheetDataSet>
      <sheetData sheetId="0">
        <row r="9">
          <cell r="A9" t="str">
            <v>January</v>
          </cell>
          <cell r="I9">
            <v>1</v>
          </cell>
          <cell r="K9">
            <v>18660</v>
          </cell>
          <cell r="L9">
            <v>465</v>
          </cell>
          <cell r="M9">
            <v>276</v>
          </cell>
          <cell r="P9">
            <v>11</v>
          </cell>
          <cell r="U9">
            <v>7</v>
          </cell>
        </row>
        <row r="10">
          <cell r="A10" t="str">
            <v>February</v>
          </cell>
          <cell r="I10">
            <v>0</v>
          </cell>
          <cell r="K10">
            <v>17328</v>
          </cell>
          <cell r="L10">
            <v>420</v>
          </cell>
          <cell r="M10">
            <v>285</v>
          </cell>
          <cell r="P10">
            <v>10</v>
          </cell>
          <cell r="U10">
            <v>13</v>
          </cell>
        </row>
        <row r="11">
          <cell r="A11" t="str">
            <v>March</v>
          </cell>
          <cell r="I11">
            <v>1</v>
          </cell>
          <cell r="K11">
            <v>19932</v>
          </cell>
          <cell r="L11">
            <v>465</v>
          </cell>
          <cell r="M11">
            <v>325</v>
          </cell>
          <cell r="P11">
            <v>9</v>
          </cell>
          <cell r="U11">
            <v>17</v>
          </cell>
        </row>
        <row r="12">
          <cell r="A12" t="str">
            <v>April</v>
          </cell>
          <cell r="I12">
            <v>1</v>
          </cell>
          <cell r="K12">
            <v>10092</v>
          </cell>
          <cell r="L12">
            <v>240</v>
          </cell>
          <cell r="M12">
            <v>145</v>
          </cell>
          <cell r="P12">
            <v>10</v>
          </cell>
          <cell r="U12">
            <v>10</v>
          </cell>
        </row>
        <row r="13">
          <cell r="A13" t="str">
            <v>May</v>
          </cell>
          <cell r="I13">
            <v>0</v>
          </cell>
          <cell r="K13">
            <v>0</v>
          </cell>
          <cell r="L13">
            <v>0</v>
          </cell>
          <cell r="M13">
            <v>0</v>
          </cell>
          <cell r="P13">
            <v>0</v>
          </cell>
          <cell r="U13">
            <v>0</v>
          </cell>
        </row>
        <row r="14">
          <cell r="A14" t="str">
            <v>June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U14">
            <v>0</v>
          </cell>
        </row>
        <row r="15">
          <cell r="A15" t="str">
            <v>July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P15">
            <v>0</v>
          </cell>
          <cell r="U15">
            <v>0</v>
          </cell>
        </row>
        <row r="16">
          <cell r="A16" t="str">
            <v>August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U16">
            <v>0</v>
          </cell>
        </row>
        <row r="17">
          <cell r="A17" t="str">
            <v>September</v>
          </cell>
          <cell r="I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U17">
            <v>0</v>
          </cell>
        </row>
        <row r="18">
          <cell r="A18" t="str">
            <v>October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  <cell r="P18">
            <v>0</v>
          </cell>
          <cell r="U18">
            <v>0</v>
          </cell>
        </row>
        <row r="19">
          <cell r="A19" t="str">
            <v>November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  <cell r="P19">
            <v>0</v>
          </cell>
          <cell r="U19">
            <v>0</v>
          </cell>
        </row>
        <row r="20">
          <cell r="A20" t="str">
            <v>December</v>
          </cell>
          <cell r="I20">
            <v>0</v>
          </cell>
          <cell r="K20">
            <v>0</v>
          </cell>
          <cell r="M20">
            <v>0</v>
          </cell>
          <cell r="P20">
            <v>0</v>
          </cell>
          <cell r="U20">
            <v>0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W20:W238" totalsRowShown="0" headerRowDxfId="79" dataDxfId="77" headerRowBorderDxfId="78">
  <autoFilter ref="W20:W238" xr:uid="{00000000-0009-0000-0100-000003000000}"/>
  <tableColumns count="1">
    <tableColumn id="2" xr3:uid="{00000000-0010-0000-0000-000002000000}" name="Safety Stand_x000a_ Down Meeting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X20:AA385" totalsRowShown="0" headerRowDxfId="75" dataDxfId="73" headerRowBorderDxfId="74">
  <autoFilter ref="X20:AA385" xr:uid="{00000000-0009-0000-0100-000004000000}"/>
  <tableColumns count="4">
    <tableColumn id="1" xr3:uid="{00000000-0010-0000-0100-000001000000}" name="Safety_x000a_ Quiz" dataDxfId="72">
      <calculatedColumnFormula>SUM(Details!AI9,Details!AR9,Details!BA9,Details!BJ9)</calculatedColumnFormula>
    </tableColumn>
    <tableColumn id="4" xr3:uid="{00000000-0010-0000-0100-000004000000}" name="Safety_x000a_Alert" dataDxfId="71">
      <calculatedColumnFormula>SUM(Details!AG9,Details!AP9,Details!AY9,Details!BH9)</calculatedColumnFormula>
    </tableColumn>
    <tableColumn id="3" xr3:uid="{00000000-0010-0000-0100-000003000000}" name="WSI" dataDxfId="70"/>
    <tableColumn id="2" xr3:uid="{00000000-0010-0000-0100-000002000000}" name="MSI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20:V385" totalsRowShown="0" headerRowDxfId="68" dataDxfId="66" headerRowBorderDxfId="67" tableBorderDxfId="65" totalsRowBorderDxfId="64">
  <autoFilter ref="A20:V385" xr:uid="{00000000-0009-0000-0100-000002000000}">
    <filterColumn colId="4">
      <filters>
        <dateGroupItem year="2023" month="1" dateTimeGrouping="month"/>
      </filters>
    </filterColumn>
  </autoFilter>
  <tableColumns count="22">
    <tableColumn id="1" xr3:uid="{00000000-0010-0000-0200-000001000000}" name="No" dataDxfId="63"/>
    <tableColumn id="17" xr3:uid="{00000000-0010-0000-0200-000011000000}" name="Client" dataDxfId="62"/>
    <tableColumn id="3" xr3:uid="{00000000-0010-0000-0200-000003000000}" name="Rig" dataDxfId="61"/>
    <tableColumn id="2" xr3:uid="{00000000-0010-0000-0200-000002000000}" name="Day" dataDxfId="60"/>
    <tableColumn id="19" xr3:uid="{00000000-0010-0000-0200-000013000000}" name="Date_x000a_2022" dataDxfId="59"/>
    <tableColumn id="4" xr3:uid="{00000000-0010-0000-0200-000004000000}" name="Rig Operations" dataDxfId="58"/>
    <tableColumn id="22" xr3:uid="{00000000-0010-0000-0200-000016000000}" name="Recordable Accident" dataDxfId="57">
      <calculatedColumnFormula>SUM(Details!F9:I9)</calculatedColumnFormula>
    </tableColumn>
    <tableColumn id="24" xr3:uid="{00000000-0010-0000-0200-000018000000}" name="Non - Recordable_x000a_Accident" dataDxfId="56">
      <calculatedColumnFormula>SUM(Details!J9:Q9)</calculatedColumnFormula>
    </tableColumn>
    <tableColumn id="18" xr3:uid="{00000000-0010-0000-0200-000012000000}" name="N. Miss" dataDxfId="55">
      <calculatedColumnFormula>SUM(Details!R9:S9)</calculatedColumnFormula>
    </tableColumn>
    <tableColumn id="6" xr3:uid="{00000000-0010-0000-0200-000006000000}" name="Man Power" dataDxfId="54"/>
    <tableColumn id="7" xr3:uid="{00000000-0010-0000-0200-000007000000}" name="Total _x000a_Man Hours " dataDxfId="53">
      <calculatedColumnFormula>Table2[[#This Row],[Man Power]]*12</calculatedColumnFormula>
    </tableColumn>
    <tableColumn id="8" xr3:uid="{00000000-0010-0000-0200-000008000000}" name="STOP _x000a_Cards" dataDxfId="52"/>
    <tableColumn id="9" xr3:uid="{00000000-0010-0000-0200-000009000000}" name="PTW" dataDxfId="51">
      <calculatedColumnFormula>SUM(Details!T9:W9)</calculatedColumnFormula>
    </tableColumn>
    <tableColumn id="13" xr3:uid="{00000000-0010-0000-0200-00000D000000}" name="PTSM" dataDxfId="50"/>
    <tableColumn id="11" xr3:uid="{00000000-0010-0000-0200-00000B000000}" name="TBT" dataDxfId="49"/>
    <tableColumn id="5" xr3:uid="{00000000-0010-0000-0200-000005000000}" name="Drills" dataDxfId="48">
      <calculatedColumnFormula>SUM(Details!AC9:AF9,Details!AA9:AB9,Details!AL9:AO9,Details!AU9:AX9,Details!BD9:BG9)</calculatedColumnFormula>
    </tableColumn>
    <tableColumn id="12" xr3:uid="{00000000-0010-0000-0200-00000C000000}" name="leadership_x000a_ Visits" dataDxfId="47">
      <calculatedColumnFormula>SUM(Details!BM9:BS9)</calculatedColumnFormula>
    </tableColumn>
    <tableColumn id="14" xr3:uid="{00000000-0010-0000-0200-00000E000000}" name="Audits" dataDxfId="46"/>
    <tableColumn id="21" xr3:uid="{00000000-0010-0000-0200-000015000000}" name="Rig Tracking Sheet_x000a_Closed Points" dataDxfId="45"/>
    <tableColumn id="20" xr3:uid="{00000000-0010-0000-0200-000014000000}" name="Rig Tracking Sheet_x000a_Open Points" dataDxfId="44"/>
    <tableColumn id="15" xr3:uid="{00000000-0010-0000-0200-00000F000000}" name="Safety_x000a_ Induction" dataDxfId="43">
      <calculatedColumnFormula>SUM(Details!X9:Z9)</calculatedColumnFormula>
    </tableColumn>
    <tableColumn id="16" xr3:uid="{00000000-0010-0000-0200-000010000000}" name="Rig Vehicles_x000a_ Kilometers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386"/>
  <sheetViews>
    <sheetView tabSelected="1" view="pageBreakPreview" topLeftCell="I1" zoomScale="80" zoomScaleSheetLayoutView="80" workbookViewId="0">
      <selection activeCell="AB22" sqref="AB22"/>
    </sheetView>
  </sheetViews>
  <sheetFormatPr defaultColWidth="9.140625" defaultRowHeight="12.75" x14ac:dyDescent="0.2"/>
  <cols>
    <col min="1" max="1" width="8.85546875" style="7" customWidth="1"/>
    <col min="2" max="2" width="12.28515625" style="7" customWidth="1"/>
    <col min="3" max="3" width="6.5703125" style="7" customWidth="1"/>
    <col min="4" max="4" width="13.140625" style="7" bestFit="1" customWidth="1"/>
    <col min="5" max="5" width="13.140625" style="8" bestFit="1" customWidth="1"/>
    <col min="6" max="6" width="39.85546875" style="8" customWidth="1"/>
    <col min="7" max="7" width="30.28515625" style="6" bestFit="1" customWidth="1"/>
    <col min="8" max="8" width="30.28515625" style="6" customWidth="1"/>
    <col min="9" max="9" width="11.140625" style="6" bestFit="1" customWidth="1"/>
    <col min="10" max="10" width="13.7109375" style="6" customWidth="1"/>
    <col min="11" max="11" width="14.28515625" style="6" customWidth="1"/>
    <col min="12" max="12" width="17.85546875" style="6" bestFit="1" customWidth="1"/>
    <col min="13" max="13" width="10.42578125" style="6" bestFit="1" customWidth="1"/>
    <col min="14" max="14" width="10.42578125" style="6" customWidth="1"/>
    <col min="15" max="15" width="8.28515625" style="6" customWidth="1"/>
    <col min="16" max="16" width="11.42578125" style="6" bestFit="1" customWidth="1"/>
    <col min="17" max="17" width="20.5703125" style="6" customWidth="1"/>
    <col min="18" max="18" width="11.85546875" style="6" bestFit="1" customWidth="1"/>
    <col min="19" max="19" width="23.28515625" style="6" customWidth="1"/>
    <col min="20" max="20" width="23.85546875" style="6" customWidth="1"/>
    <col min="21" max="21" width="17.85546875" style="6" customWidth="1"/>
    <col min="22" max="22" width="17" style="6" bestFit="1" customWidth="1"/>
    <col min="23" max="23" width="16.140625" style="6" hidden="1" customWidth="1"/>
    <col min="24" max="26" width="12" style="6" customWidth="1"/>
    <col min="27" max="27" width="6.7109375" style="6" customWidth="1"/>
    <col min="28" max="16384" width="9.140625" style="6"/>
  </cols>
  <sheetData>
    <row r="1" spans="1:28" ht="15" customHeight="1" x14ac:dyDescent="0.2">
      <c r="A1" s="106" t="s">
        <v>71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</row>
    <row r="2" spans="1:28" x14ac:dyDescent="0.2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</row>
    <row r="3" spans="1:28" ht="16.5" customHeight="1" thickBot="1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</row>
    <row r="4" spans="1:28" ht="36.75" customHeight="1" x14ac:dyDescent="0.2">
      <c r="A4" s="101" t="s">
        <v>140</v>
      </c>
      <c r="B4" s="102"/>
      <c r="C4" s="102"/>
      <c r="D4" s="102"/>
      <c r="E4" s="102"/>
      <c r="F4" s="100">
        <f>AB18</f>
        <v>3000</v>
      </c>
      <c r="G4" s="23" t="s">
        <v>110</v>
      </c>
      <c r="H4" s="24" t="s">
        <v>123</v>
      </c>
      <c r="I4" s="23" t="s">
        <v>88</v>
      </c>
      <c r="J4" s="25" t="s">
        <v>6</v>
      </c>
      <c r="K4" s="22" t="s">
        <v>7</v>
      </c>
      <c r="L4" s="22" t="s">
        <v>66</v>
      </c>
      <c r="M4" s="25" t="s">
        <v>3</v>
      </c>
      <c r="N4" s="21" t="s">
        <v>89</v>
      </c>
      <c r="O4" s="25" t="s">
        <v>2</v>
      </c>
      <c r="P4" s="25" t="s">
        <v>4</v>
      </c>
      <c r="Q4" s="22" t="s">
        <v>8</v>
      </c>
      <c r="R4" s="25" t="s">
        <v>5</v>
      </c>
      <c r="S4" s="22" t="s">
        <v>119</v>
      </c>
      <c r="T4" s="22" t="s">
        <v>120</v>
      </c>
      <c r="U4" s="25" t="s">
        <v>48</v>
      </c>
      <c r="V4" s="22" t="s">
        <v>52</v>
      </c>
      <c r="W4" s="26" t="s">
        <v>22</v>
      </c>
      <c r="X4" s="27" t="s">
        <v>53</v>
      </c>
      <c r="Y4" s="26" t="s">
        <v>121</v>
      </c>
      <c r="Z4" s="27" t="s">
        <v>54</v>
      </c>
      <c r="AA4" s="28" t="s">
        <v>55</v>
      </c>
      <c r="AB4" s="28" t="s">
        <v>81</v>
      </c>
    </row>
    <row r="5" spans="1:28" ht="35.25" customHeight="1" x14ac:dyDescent="0.2">
      <c r="A5" s="108" t="s">
        <v>87</v>
      </c>
      <c r="B5" s="109"/>
      <c r="C5" s="109"/>
      <c r="D5" s="109"/>
      <c r="E5" s="109"/>
      <c r="F5" s="110"/>
      <c r="G5" s="29">
        <v>0</v>
      </c>
      <c r="H5" s="29">
        <v>0</v>
      </c>
      <c r="I5" s="29">
        <v>4</v>
      </c>
      <c r="J5" s="30">
        <v>0</v>
      </c>
      <c r="K5" s="30">
        <v>0</v>
      </c>
      <c r="L5" s="30">
        <v>300</v>
      </c>
      <c r="M5" s="30">
        <v>0</v>
      </c>
      <c r="N5" s="30">
        <v>0</v>
      </c>
      <c r="O5" s="30">
        <v>0</v>
      </c>
      <c r="P5" s="30">
        <v>8</v>
      </c>
      <c r="Q5" s="30">
        <v>2</v>
      </c>
      <c r="R5" s="30">
        <v>1</v>
      </c>
      <c r="S5" s="30" t="s">
        <v>124</v>
      </c>
      <c r="T5" s="30" t="s">
        <v>124</v>
      </c>
      <c r="U5" s="30">
        <v>0</v>
      </c>
      <c r="V5" s="30">
        <v>0</v>
      </c>
      <c r="W5" s="30">
        <v>1</v>
      </c>
      <c r="X5" s="30">
        <v>8</v>
      </c>
      <c r="Y5" s="30">
        <v>40</v>
      </c>
      <c r="Z5" s="30">
        <v>4</v>
      </c>
      <c r="AA5" s="31">
        <v>1</v>
      </c>
      <c r="AB5" s="31">
        <v>30</v>
      </c>
    </row>
    <row r="6" spans="1:28" ht="20.25" customHeight="1" x14ac:dyDescent="0.2">
      <c r="A6" s="111" t="s">
        <v>90</v>
      </c>
      <c r="B6" s="112"/>
      <c r="C6" s="112"/>
      <c r="D6" s="112"/>
      <c r="E6" s="112"/>
      <c r="F6" s="113"/>
      <c r="G6" s="32">
        <f>SUM(G21:G51)</f>
        <v>0</v>
      </c>
      <c r="H6" s="32">
        <f>SUM(H21:H51)</f>
        <v>0</v>
      </c>
      <c r="I6" s="32">
        <f t="shared" ref="I6:U6" si="0">SUM(I21:I51)</f>
        <v>0</v>
      </c>
      <c r="J6" s="32">
        <f t="shared" si="0"/>
        <v>57</v>
      </c>
      <c r="K6" s="32">
        <f t="shared" si="0"/>
        <v>684</v>
      </c>
      <c r="L6" s="33">
        <f t="shared" si="0"/>
        <v>0</v>
      </c>
      <c r="M6" s="32">
        <f t="shared" si="0"/>
        <v>0</v>
      </c>
      <c r="N6" s="32">
        <f t="shared" si="0"/>
        <v>0</v>
      </c>
      <c r="O6" s="32">
        <f t="shared" si="0"/>
        <v>0</v>
      </c>
      <c r="P6" s="34">
        <f t="shared" si="0"/>
        <v>0</v>
      </c>
      <c r="Q6" s="35">
        <f t="shared" si="0"/>
        <v>0</v>
      </c>
      <c r="R6" s="35">
        <f t="shared" si="0"/>
        <v>0</v>
      </c>
      <c r="S6" s="32">
        <f>S51</f>
        <v>0</v>
      </c>
      <c r="T6" s="32">
        <f>T51</f>
        <v>0</v>
      </c>
      <c r="U6" s="32">
        <f t="shared" si="0"/>
        <v>0</v>
      </c>
      <c r="V6" s="32">
        <f t="shared" ref="V6:AA6" si="1">SUM(V21:V51)</f>
        <v>0</v>
      </c>
      <c r="W6" s="35">
        <f t="shared" si="1"/>
        <v>2</v>
      </c>
      <c r="X6" s="34">
        <f t="shared" si="1"/>
        <v>0</v>
      </c>
      <c r="Y6" s="32">
        <f t="shared" si="1"/>
        <v>0</v>
      </c>
      <c r="Z6" s="32">
        <f t="shared" si="1"/>
        <v>0</v>
      </c>
      <c r="AA6" s="35">
        <f t="shared" si="1"/>
        <v>0</v>
      </c>
      <c r="AB6" s="35">
        <f>SUM(AB21:AB51)</f>
        <v>3000</v>
      </c>
    </row>
    <row r="7" spans="1:28" ht="20.25" customHeight="1" x14ac:dyDescent="0.2">
      <c r="A7" s="111" t="s">
        <v>91</v>
      </c>
      <c r="B7" s="112"/>
      <c r="C7" s="112"/>
      <c r="D7" s="112"/>
      <c r="E7" s="112"/>
      <c r="F7" s="113"/>
      <c r="G7" s="32">
        <f>SUM(G52:G79)</f>
        <v>0</v>
      </c>
      <c r="H7" s="32">
        <f>SUM(H52:H79)</f>
        <v>0</v>
      </c>
      <c r="I7" s="32">
        <f t="shared" ref="I7:AA7" si="2">SUM(I52:I79)</f>
        <v>0</v>
      </c>
      <c r="J7" s="32">
        <f t="shared" si="2"/>
        <v>0</v>
      </c>
      <c r="K7" s="32">
        <f t="shared" si="2"/>
        <v>0</v>
      </c>
      <c r="L7" s="33">
        <f t="shared" si="2"/>
        <v>0</v>
      </c>
      <c r="M7" s="32">
        <f t="shared" si="2"/>
        <v>0</v>
      </c>
      <c r="N7" s="32">
        <f t="shared" si="2"/>
        <v>0</v>
      </c>
      <c r="O7" s="32">
        <f t="shared" si="2"/>
        <v>0</v>
      </c>
      <c r="P7" s="34">
        <f t="shared" si="2"/>
        <v>0</v>
      </c>
      <c r="Q7" s="35">
        <f t="shared" si="2"/>
        <v>0</v>
      </c>
      <c r="R7" s="35">
        <f t="shared" si="2"/>
        <v>0</v>
      </c>
      <c r="S7" s="32">
        <f>S79</f>
        <v>0</v>
      </c>
      <c r="T7" s="32">
        <f>T79</f>
        <v>0</v>
      </c>
      <c r="U7" s="32">
        <f t="shared" si="2"/>
        <v>0</v>
      </c>
      <c r="V7" s="32">
        <f t="shared" si="2"/>
        <v>0</v>
      </c>
      <c r="W7" s="35">
        <f t="shared" si="2"/>
        <v>1</v>
      </c>
      <c r="X7" s="34">
        <f t="shared" si="2"/>
        <v>0</v>
      </c>
      <c r="Y7" s="32">
        <f t="shared" si="2"/>
        <v>0</v>
      </c>
      <c r="Z7" s="32">
        <f t="shared" si="2"/>
        <v>0</v>
      </c>
      <c r="AA7" s="35">
        <f t="shared" si="2"/>
        <v>0</v>
      </c>
      <c r="AB7" s="35">
        <f t="shared" ref="AB7" si="3">SUM(AB52:AB79)</f>
        <v>0</v>
      </c>
    </row>
    <row r="8" spans="1:28" ht="20.25" customHeight="1" x14ac:dyDescent="0.2">
      <c r="A8" s="111" t="s">
        <v>92</v>
      </c>
      <c r="B8" s="112"/>
      <c r="C8" s="112"/>
      <c r="D8" s="112"/>
      <c r="E8" s="112"/>
      <c r="F8" s="113"/>
      <c r="G8" s="32">
        <f>SUM(G80:G110)</f>
        <v>0</v>
      </c>
      <c r="H8" s="32">
        <f>SUM(H80:H110)</f>
        <v>0</v>
      </c>
      <c r="I8" s="32">
        <f t="shared" ref="I8:AA8" si="4">SUM(I80:I110)</f>
        <v>0</v>
      </c>
      <c r="J8" s="32">
        <f t="shared" si="4"/>
        <v>0</v>
      </c>
      <c r="K8" s="32">
        <f t="shared" si="4"/>
        <v>0</v>
      </c>
      <c r="L8" s="33">
        <f t="shared" si="4"/>
        <v>0</v>
      </c>
      <c r="M8" s="32">
        <f t="shared" si="4"/>
        <v>0</v>
      </c>
      <c r="N8" s="32">
        <f t="shared" si="4"/>
        <v>0</v>
      </c>
      <c r="O8" s="32">
        <f t="shared" si="4"/>
        <v>0</v>
      </c>
      <c r="P8" s="34">
        <f t="shared" si="4"/>
        <v>0</v>
      </c>
      <c r="Q8" s="35">
        <f t="shared" si="4"/>
        <v>0</v>
      </c>
      <c r="R8" s="35">
        <f t="shared" si="4"/>
        <v>0</v>
      </c>
      <c r="S8" s="32">
        <f>S110</f>
        <v>0</v>
      </c>
      <c r="T8" s="32">
        <f>T110</f>
        <v>0</v>
      </c>
      <c r="U8" s="32">
        <f t="shared" si="4"/>
        <v>0</v>
      </c>
      <c r="V8" s="32">
        <f t="shared" si="4"/>
        <v>0</v>
      </c>
      <c r="W8" s="35">
        <f t="shared" si="4"/>
        <v>0</v>
      </c>
      <c r="X8" s="34">
        <f t="shared" si="4"/>
        <v>0</v>
      </c>
      <c r="Y8" s="32">
        <f t="shared" si="4"/>
        <v>0</v>
      </c>
      <c r="Z8" s="32">
        <f t="shared" si="4"/>
        <v>0</v>
      </c>
      <c r="AA8" s="35">
        <f t="shared" si="4"/>
        <v>0</v>
      </c>
      <c r="AB8" s="35">
        <f t="shared" ref="AB8" si="5">SUM(AB80:AB110)</f>
        <v>0</v>
      </c>
    </row>
    <row r="9" spans="1:28" ht="20.25" customHeight="1" x14ac:dyDescent="0.2">
      <c r="A9" s="111" t="s">
        <v>93</v>
      </c>
      <c r="B9" s="112"/>
      <c r="C9" s="112"/>
      <c r="D9" s="112"/>
      <c r="E9" s="112"/>
      <c r="F9" s="113"/>
      <c r="G9" s="32">
        <f>SUM(G111:G140)</f>
        <v>0</v>
      </c>
      <c r="H9" s="32">
        <f>SUM(H111:H140)</f>
        <v>0</v>
      </c>
      <c r="I9" s="32">
        <f t="shared" ref="I9:AA9" si="6">SUM(I111:I140)</f>
        <v>0</v>
      </c>
      <c r="J9" s="32">
        <f t="shared" si="6"/>
        <v>0</v>
      </c>
      <c r="K9" s="32">
        <f t="shared" si="6"/>
        <v>0</v>
      </c>
      <c r="L9" s="33">
        <f t="shared" si="6"/>
        <v>0</v>
      </c>
      <c r="M9" s="32">
        <f t="shared" si="6"/>
        <v>0</v>
      </c>
      <c r="N9" s="32">
        <f t="shared" si="6"/>
        <v>0</v>
      </c>
      <c r="O9" s="32">
        <f t="shared" si="6"/>
        <v>0</v>
      </c>
      <c r="P9" s="34">
        <f t="shared" si="6"/>
        <v>0</v>
      </c>
      <c r="Q9" s="35">
        <f t="shared" si="6"/>
        <v>0</v>
      </c>
      <c r="R9" s="35">
        <f t="shared" si="6"/>
        <v>0</v>
      </c>
      <c r="S9" s="32">
        <f>S140</f>
        <v>0</v>
      </c>
      <c r="T9" s="32">
        <f>T140</f>
        <v>0</v>
      </c>
      <c r="U9" s="32">
        <f t="shared" si="6"/>
        <v>0</v>
      </c>
      <c r="V9" s="32">
        <f t="shared" si="6"/>
        <v>0</v>
      </c>
      <c r="W9" s="35">
        <f t="shared" si="6"/>
        <v>1</v>
      </c>
      <c r="X9" s="34">
        <f t="shared" si="6"/>
        <v>0</v>
      </c>
      <c r="Y9" s="32">
        <f t="shared" si="6"/>
        <v>0</v>
      </c>
      <c r="Z9" s="32">
        <f t="shared" si="6"/>
        <v>0</v>
      </c>
      <c r="AA9" s="35">
        <f t="shared" si="6"/>
        <v>0</v>
      </c>
      <c r="AB9" s="35">
        <f t="shared" ref="AB9" si="7">SUM(AB111:AB140)</f>
        <v>0</v>
      </c>
    </row>
    <row r="10" spans="1:28" ht="20.25" customHeight="1" x14ac:dyDescent="0.2">
      <c r="A10" s="111" t="s">
        <v>94</v>
      </c>
      <c r="B10" s="112"/>
      <c r="C10" s="112"/>
      <c r="D10" s="112"/>
      <c r="E10" s="112"/>
      <c r="F10" s="113"/>
      <c r="G10" s="32">
        <f>SUM(G141:G171)</f>
        <v>0</v>
      </c>
      <c r="H10" s="32">
        <f>SUM(H141:H171)</f>
        <v>0</v>
      </c>
      <c r="I10" s="32">
        <f t="shared" ref="I10:AA10" si="8">SUM(I141:I171)</f>
        <v>0</v>
      </c>
      <c r="J10" s="32">
        <f t="shared" si="8"/>
        <v>0</v>
      </c>
      <c r="K10" s="32">
        <f t="shared" si="8"/>
        <v>0</v>
      </c>
      <c r="L10" s="33">
        <f t="shared" si="8"/>
        <v>0</v>
      </c>
      <c r="M10" s="32">
        <f t="shared" si="8"/>
        <v>0</v>
      </c>
      <c r="N10" s="32">
        <f t="shared" si="8"/>
        <v>0</v>
      </c>
      <c r="O10" s="32">
        <f t="shared" si="8"/>
        <v>0</v>
      </c>
      <c r="P10" s="34">
        <f t="shared" si="8"/>
        <v>0</v>
      </c>
      <c r="Q10" s="35">
        <f t="shared" si="8"/>
        <v>0</v>
      </c>
      <c r="R10" s="35">
        <f t="shared" si="8"/>
        <v>0</v>
      </c>
      <c r="S10" s="32">
        <f>S171</f>
        <v>0</v>
      </c>
      <c r="T10" s="32">
        <f>T171</f>
        <v>0</v>
      </c>
      <c r="U10" s="32">
        <f t="shared" si="8"/>
        <v>0</v>
      </c>
      <c r="V10" s="32">
        <f t="shared" si="8"/>
        <v>0</v>
      </c>
      <c r="W10" s="35">
        <f t="shared" si="8"/>
        <v>1</v>
      </c>
      <c r="X10" s="34">
        <f t="shared" si="8"/>
        <v>0</v>
      </c>
      <c r="Y10" s="32">
        <f t="shared" si="8"/>
        <v>0</v>
      </c>
      <c r="Z10" s="32">
        <f t="shared" si="8"/>
        <v>0</v>
      </c>
      <c r="AA10" s="35">
        <f t="shared" si="8"/>
        <v>0</v>
      </c>
      <c r="AB10" s="35">
        <f t="shared" ref="AB10" si="9">SUM(AB141:AB171)</f>
        <v>0</v>
      </c>
    </row>
    <row r="11" spans="1:28" ht="20.25" customHeight="1" x14ac:dyDescent="0.2">
      <c r="A11" s="111" t="s">
        <v>95</v>
      </c>
      <c r="B11" s="112"/>
      <c r="C11" s="112"/>
      <c r="D11" s="112"/>
      <c r="E11" s="112"/>
      <c r="F11" s="113"/>
      <c r="G11" s="32">
        <f>SUM(G172:G201)</f>
        <v>0</v>
      </c>
      <c r="H11" s="32">
        <f>SUM(H172:H201)</f>
        <v>0</v>
      </c>
      <c r="I11" s="32">
        <f t="shared" ref="I11:AA11" si="10">SUM(I172:I201)</f>
        <v>0</v>
      </c>
      <c r="J11" s="32">
        <f t="shared" si="10"/>
        <v>0</v>
      </c>
      <c r="K11" s="32">
        <f t="shared" si="10"/>
        <v>0</v>
      </c>
      <c r="L11" s="33">
        <f t="shared" si="10"/>
        <v>0</v>
      </c>
      <c r="M11" s="32">
        <f t="shared" si="10"/>
        <v>0</v>
      </c>
      <c r="N11" s="32">
        <f t="shared" si="10"/>
        <v>0</v>
      </c>
      <c r="O11" s="32">
        <f t="shared" si="10"/>
        <v>0</v>
      </c>
      <c r="P11" s="34">
        <f t="shared" si="10"/>
        <v>0</v>
      </c>
      <c r="Q11" s="35">
        <f t="shared" si="10"/>
        <v>0</v>
      </c>
      <c r="R11" s="35">
        <f t="shared" si="10"/>
        <v>0</v>
      </c>
      <c r="S11" s="32">
        <f>S201</f>
        <v>0</v>
      </c>
      <c r="T11" s="32">
        <f>T201</f>
        <v>0</v>
      </c>
      <c r="U11" s="32">
        <f t="shared" si="10"/>
        <v>0</v>
      </c>
      <c r="V11" s="32">
        <f t="shared" si="10"/>
        <v>0</v>
      </c>
      <c r="W11" s="35">
        <f t="shared" si="10"/>
        <v>0</v>
      </c>
      <c r="X11" s="34">
        <f t="shared" si="10"/>
        <v>0</v>
      </c>
      <c r="Y11" s="32">
        <f t="shared" si="10"/>
        <v>0</v>
      </c>
      <c r="Z11" s="32">
        <f t="shared" si="10"/>
        <v>0</v>
      </c>
      <c r="AA11" s="35">
        <f t="shared" si="10"/>
        <v>0</v>
      </c>
      <c r="AB11" s="35">
        <f t="shared" ref="AB11" si="11">SUM(AB172:AB201)</f>
        <v>0</v>
      </c>
    </row>
    <row r="12" spans="1:28" ht="20.25" customHeight="1" x14ac:dyDescent="0.2">
      <c r="A12" s="111" t="s">
        <v>96</v>
      </c>
      <c r="B12" s="112"/>
      <c r="C12" s="112"/>
      <c r="D12" s="112"/>
      <c r="E12" s="112"/>
      <c r="F12" s="113"/>
      <c r="G12" s="32">
        <f>SUM(G202:G232)</f>
        <v>0</v>
      </c>
      <c r="H12" s="32">
        <f>SUM(H202:H232)</f>
        <v>0</v>
      </c>
      <c r="I12" s="32">
        <f t="shared" ref="I12:AA12" si="12">SUM(I202:I232)</f>
        <v>0</v>
      </c>
      <c r="J12" s="32">
        <f t="shared" si="12"/>
        <v>0</v>
      </c>
      <c r="K12" s="32">
        <f t="shared" si="12"/>
        <v>0</v>
      </c>
      <c r="L12" s="33">
        <f t="shared" si="12"/>
        <v>0</v>
      </c>
      <c r="M12" s="32">
        <f t="shared" si="12"/>
        <v>0</v>
      </c>
      <c r="N12" s="32">
        <f t="shared" si="12"/>
        <v>0</v>
      </c>
      <c r="O12" s="32">
        <f t="shared" si="12"/>
        <v>0</v>
      </c>
      <c r="P12" s="34">
        <f t="shared" si="12"/>
        <v>0</v>
      </c>
      <c r="Q12" s="35">
        <f t="shared" si="12"/>
        <v>0</v>
      </c>
      <c r="R12" s="35">
        <f t="shared" si="12"/>
        <v>0</v>
      </c>
      <c r="S12" s="32">
        <f>S232</f>
        <v>0</v>
      </c>
      <c r="T12" s="32">
        <f>T232</f>
        <v>0</v>
      </c>
      <c r="U12" s="32">
        <f t="shared" si="12"/>
        <v>0</v>
      </c>
      <c r="V12" s="32">
        <f t="shared" si="12"/>
        <v>0</v>
      </c>
      <c r="W12" s="35">
        <f t="shared" si="12"/>
        <v>1</v>
      </c>
      <c r="X12" s="34">
        <f t="shared" si="12"/>
        <v>0</v>
      </c>
      <c r="Y12" s="32">
        <f t="shared" si="12"/>
        <v>0</v>
      </c>
      <c r="Z12" s="32">
        <f t="shared" si="12"/>
        <v>0</v>
      </c>
      <c r="AA12" s="35">
        <f t="shared" si="12"/>
        <v>0</v>
      </c>
      <c r="AB12" s="35">
        <f t="shared" ref="AB12" si="13">SUM(AB202:AB232)</f>
        <v>0</v>
      </c>
    </row>
    <row r="13" spans="1:28" ht="20.25" customHeight="1" x14ac:dyDescent="0.2">
      <c r="A13" s="111" t="s">
        <v>64</v>
      </c>
      <c r="B13" s="112"/>
      <c r="C13" s="112"/>
      <c r="D13" s="112"/>
      <c r="E13" s="112"/>
      <c r="F13" s="113"/>
      <c r="G13" s="32">
        <f>SUM(G233:G263)</f>
        <v>0</v>
      </c>
      <c r="H13" s="32">
        <f>SUM(H233:H263)</f>
        <v>0</v>
      </c>
      <c r="I13" s="32">
        <f t="shared" ref="I13:AA13" si="14">SUM(I233:I263)</f>
        <v>0</v>
      </c>
      <c r="J13" s="32">
        <f t="shared" si="14"/>
        <v>0</v>
      </c>
      <c r="K13" s="32">
        <f t="shared" si="14"/>
        <v>0</v>
      </c>
      <c r="L13" s="33">
        <f t="shared" si="14"/>
        <v>0</v>
      </c>
      <c r="M13" s="32">
        <f t="shared" si="14"/>
        <v>0</v>
      </c>
      <c r="N13" s="32">
        <f t="shared" si="14"/>
        <v>0</v>
      </c>
      <c r="O13" s="32">
        <f t="shared" si="14"/>
        <v>0</v>
      </c>
      <c r="P13" s="34">
        <f t="shared" si="14"/>
        <v>0</v>
      </c>
      <c r="Q13" s="35">
        <f t="shared" si="14"/>
        <v>0</v>
      </c>
      <c r="R13" s="35">
        <f t="shared" si="14"/>
        <v>0</v>
      </c>
      <c r="S13" s="32">
        <f>S263</f>
        <v>0</v>
      </c>
      <c r="T13" s="32">
        <f>T263</f>
        <v>0</v>
      </c>
      <c r="U13" s="32">
        <f t="shared" si="14"/>
        <v>0</v>
      </c>
      <c r="V13" s="32">
        <f t="shared" si="14"/>
        <v>0</v>
      </c>
      <c r="W13" s="35">
        <f t="shared" si="14"/>
        <v>2</v>
      </c>
      <c r="X13" s="34">
        <f t="shared" si="14"/>
        <v>0</v>
      </c>
      <c r="Y13" s="32">
        <f t="shared" si="14"/>
        <v>0</v>
      </c>
      <c r="Z13" s="32">
        <f t="shared" si="14"/>
        <v>0</v>
      </c>
      <c r="AA13" s="35">
        <f t="shared" si="14"/>
        <v>0</v>
      </c>
      <c r="AB13" s="35">
        <f t="shared" ref="AB13" si="15">SUM(AB233:AB263)</f>
        <v>0</v>
      </c>
    </row>
    <row r="14" spans="1:28" ht="20.25" customHeight="1" x14ac:dyDescent="0.2">
      <c r="A14" s="111" t="s">
        <v>65</v>
      </c>
      <c r="B14" s="112"/>
      <c r="C14" s="112"/>
      <c r="D14" s="112"/>
      <c r="E14" s="112"/>
      <c r="F14" s="113"/>
      <c r="G14" s="32">
        <f>SUM(G264:G293)</f>
        <v>0</v>
      </c>
      <c r="H14" s="32">
        <f>SUM(H264:H293)</f>
        <v>0</v>
      </c>
      <c r="I14" s="32">
        <f t="shared" ref="I14:AA14" si="16">SUM(I264:I293)</f>
        <v>0</v>
      </c>
      <c r="J14" s="32">
        <f t="shared" si="16"/>
        <v>0</v>
      </c>
      <c r="K14" s="32">
        <f t="shared" si="16"/>
        <v>0</v>
      </c>
      <c r="L14" s="33">
        <f t="shared" si="16"/>
        <v>0</v>
      </c>
      <c r="M14" s="32">
        <f t="shared" si="16"/>
        <v>0</v>
      </c>
      <c r="N14" s="32">
        <f t="shared" si="16"/>
        <v>0</v>
      </c>
      <c r="O14" s="32">
        <f t="shared" si="16"/>
        <v>0</v>
      </c>
      <c r="P14" s="34">
        <f t="shared" si="16"/>
        <v>0</v>
      </c>
      <c r="Q14" s="35">
        <f t="shared" si="16"/>
        <v>0</v>
      </c>
      <c r="R14" s="35">
        <f t="shared" si="16"/>
        <v>0</v>
      </c>
      <c r="S14" s="32">
        <f>S293</f>
        <v>0</v>
      </c>
      <c r="T14" s="32">
        <f>T293</f>
        <v>0</v>
      </c>
      <c r="U14" s="32">
        <f t="shared" si="16"/>
        <v>0</v>
      </c>
      <c r="V14" s="32">
        <f t="shared" si="16"/>
        <v>0</v>
      </c>
      <c r="W14" s="35">
        <f t="shared" si="16"/>
        <v>5</v>
      </c>
      <c r="X14" s="34">
        <f t="shared" si="16"/>
        <v>0</v>
      </c>
      <c r="Y14" s="32">
        <f t="shared" si="16"/>
        <v>0</v>
      </c>
      <c r="Z14" s="32">
        <f t="shared" si="16"/>
        <v>0</v>
      </c>
      <c r="AA14" s="35">
        <f t="shared" si="16"/>
        <v>0</v>
      </c>
      <c r="AB14" s="35">
        <f t="shared" ref="AB14" si="17">SUM(AB264:AB293)</f>
        <v>0</v>
      </c>
    </row>
    <row r="15" spans="1:28" ht="20.25" customHeight="1" x14ac:dyDescent="0.2">
      <c r="A15" s="111" t="s">
        <v>67</v>
      </c>
      <c r="B15" s="112"/>
      <c r="C15" s="112"/>
      <c r="D15" s="112"/>
      <c r="E15" s="112"/>
      <c r="F15" s="113"/>
      <c r="G15" s="32">
        <f>SUM(G294:G324)</f>
        <v>0</v>
      </c>
      <c r="H15" s="32">
        <f>SUM(H294:H324)</f>
        <v>0</v>
      </c>
      <c r="I15" s="32">
        <f t="shared" ref="I15:AA15" si="18">SUM(I294:I324)</f>
        <v>0</v>
      </c>
      <c r="J15" s="32">
        <f t="shared" si="18"/>
        <v>0</v>
      </c>
      <c r="K15" s="32">
        <f t="shared" si="18"/>
        <v>0</v>
      </c>
      <c r="L15" s="33">
        <f t="shared" si="18"/>
        <v>0</v>
      </c>
      <c r="M15" s="32">
        <f t="shared" si="18"/>
        <v>0</v>
      </c>
      <c r="N15" s="32">
        <f t="shared" si="18"/>
        <v>0</v>
      </c>
      <c r="O15" s="32">
        <f t="shared" si="18"/>
        <v>0</v>
      </c>
      <c r="P15" s="34">
        <f t="shared" si="18"/>
        <v>0</v>
      </c>
      <c r="Q15" s="35">
        <f t="shared" si="18"/>
        <v>0</v>
      </c>
      <c r="R15" s="35">
        <f t="shared" si="18"/>
        <v>0</v>
      </c>
      <c r="S15" s="32">
        <f>S324</f>
        <v>0</v>
      </c>
      <c r="T15" s="32">
        <f>T324</f>
        <v>0</v>
      </c>
      <c r="U15" s="32">
        <f t="shared" si="18"/>
        <v>0</v>
      </c>
      <c r="V15" s="32">
        <f t="shared" si="18"/>
        <v>0</v>
      </c>
      <c r="W15" s="35">
        <f t="shared" si="18"/>
        <v>7</v>
      </c>
      <c r="X15" s="34">
        <f t="shared" si="18"/>
        <v>0</v>
      </c>
      <c r="Y15" s="32">
        <f t="shared" si="18"/>
        <v>0</v>
      </c>
      <c r="Z15" s="32">
        <f t="shared" si="18"/>
        <v>0</v>
      </c>
      <c r="AA15" s="35">
        <f t="shared" si="18"/>
        <v>0</v>
      </c>
      <c r="AB15" s="35">
        <f t="shared" ref="AB15" si="19">SUM(AB294:AB324)</f>
        <v>0</v>
      </c>
    </row>
    <row r="16" spans="1:28" ht="20.25" customHeight="1" x14ac:dyDescent="0.2">
      <c r="A16" s="111" t="s">
        <v>68</v>
      </c>
      <c r="B16" s="112"/>
      <c r="C16" s="112"/>
      <c r="D16" s="112"/>
      <c r="E16" s="112"/>
      <c r="F16" s="113"/>
      <c r="G16" s="32">
        <f>SUM(G325:G354)</f>
        <v>0</v>
      </c>
      <c r="H16" s="32">
        <f>SUM(H325:H354)</f>
        <v>0</v>
      </c>
      <c r="I16" s="32">
        <f>SUM(I325:I354)</f>
        <v>0</v>
      </c>
      <c r="J16" s="32">
        <f t="shared" ref="J16:AA16" si="20">SUM(J325:J354)</f>
        <v>0</v>
      </c>
      <c r="K16" s="32">
        <f t="shared" si="20"/>
        <v>0</v>
      </c>
      <c r="L16" s="33">
        <f t="shared" si="20"/>
        <v>0</v>
      </c>
      <c r="M16" s="32">
        <f t="shared" si="20"/>
        <v>0</v>
      </c>
      <c r="N16" s="32">
        <f t="shared" si="20"/>
        <v>0</v>
      </c>
      <c r="O16" s="32">
        <f t="shared" si="20"/>
        <v>0</v>
      </c>
      <c r="P16" s="34">
        <f t="shared" si="20"/>
        <v>0</v>
      </c>
      <c r="Q16" s="35">
        <f t="shared" si="20"/>
        <v>0</v>
      </c>
      <c r="R16" s="35">
        <f t="shared" si="20"/>
        <v>0</v>
      </c>
      <c r="S16" s="32">
        <f>S354</f>
        <v>0</v>
      </c>
      <c r="T16" s="32">
        <f>T354</f>
        <v>0</v>
      </c>
      <c r="U16" s="32">
        <f t="shared" si="20"/>
        <v>0</v>
      </c>
      <c r="V16" s="32">
        <f t="shared" si="20"/>
        <v>0</v>
      </c>
      <c r="W16" s="35">
        <f t="shared" si="20"/>
        <v>1</v>
      </c>
      <c r="X16" s="34">
        <f t="shared" si="20"/>
        <v>0</v>
      </c>
      <c r="Y16" s="32">
        <f t="shared" si="20"/>
        <v>0</v>
      </c>
      <c r="Z16" s="32">
        <f t="shared" si="20"/>
        <v>0</v>
      </c>
      <c r="AA16" s="35">
        <f t="shared" si="20"/>
        <v>0</v>
      </c>
      <c r="AB16" s="35">
        <f t="shared" ref="AB16" si="21">SUM(AB325:AB354)</f>
        <v>0</v>
      </c>
    </row>
    <row r="17" spans="1:28" ht="20.25" customHeight="1" thickBot="1" x14ac:dyDescent="0.25">
      <c r="A17" s="111" t="s">
        <v>69</v>
      </c>
      <c r="B17" s="112"/>
      <c r="C17" s="112"/>
      <c r="D17" s="112"/>
      <c r="E17" s="112"/>
      <c r="F17" s="113"/>
      <c r="G17" s="32">
        <f>SUM(G355:G385)</f>
        <v>0</v>
      </c>
      <c r="H17" s="32">
        <f>SUM(H355:H385)</f>
        <v>0</v>
      </c>
      <c r="I17" s="32">
        <f t="shared" ref="I17:AA17" si="22">SUM(I355:I385)</f>
        <v>0</v>
      </c>
      <c r="J17" s="32">
        <f t="shared" si="22"/>
        <v>0</v>
      </c>
      <c r="K17" s="32">
        <f t="shared" si="22"/>
        <v>0</v>
      </c>
      <c r="L17" s="33">
        <f t="shared" si="22"/>
        <v>0</v>
      </c>
      <c r="M17" s="32">
        <f t="shared" si="22"/>
        <v>0</v>
      </c>
      <c r="N17" s="32">
        <f t="shared" si="22"/>
        <v>0</v>
      </c>
      <c r="O17" s="32">
        <f t="shared" si="22"/>
        <v>0</v>
      </c>
      <c r="P17" s="34">
        <f t="shared" si="22"/>
        <v>0</v>
      </c>
      <c r="Q17" s="35">
        <f t="shared" si="22"/>
        <v>0</v>
      </c>
      <c r="R17" s="35">
        <f t="shared" si="22"/>
        <v>0</v>
      </c>
      <c r="S17" s="32">
        <f>S385</f>
        <v>0</v>
      </c>
      <c r="T17" s="32">
        <f>T385</f>
        <v>0</v>
      </c>
      <c r="U17" s="32">
        <f t="shared" si="22"/>
        <v>0</v>
      </c>
      <c r="V17" s="32">
        <f t="shared" si="22"/>
        <v>0</v>
      </c>
      <c r="W17" s="35">
        <f t="shared" si="22"/>
        <v>0</v>
      </c>
      <c r="X17" s="34">
        <f t="shared" si="22"/>
        <v>0</v>
      </c>
      <c r="Y17" s="32">
        <f t="shared" si="22"/>
        <v>0</v>
      </c>
      <c r="Z17" s="32">
        <f t="shared" si="22"/>
        <v>0</v>
      </c>
      <c r="AA17" s="35">
        <f t="shared" si="22"/>
        <v>0</v>
      </c>
      <c r="AB17" s="35">
        <f t="shared" ref="AB17" si="23">SUM(AB355:AB385)</f>
        <v>0</v>
      </c>
    </row>
    <row r="18" spans="1:28" ht="24" customHeight="1" thickBot="1" x14ac:dyDescent="0.25">
      <c r="A18" s="103" t="s">
        <v>70</v>
      </c>
      <c r="B18" s="104"/>
      <c r="C18" s="104"/>
      <c r="D18" s="104"/>
      <c r="E18" s="104"/>
      <c r="F18" s="105"/>
      <c r="G18" s="36">
        <f>SUM(G6:G17)</f>
        <v>0</v>
      </c>
      <c r="H18" s="36">
        <f>SUM(H6:H17)</f>
        <v>0</v>
      </c>
      <c r="I18" s="36">
        <f t="shared" ref="I18:AA18" si="24">SUM(I6:I17)</f>
        <v>0</v>
      </c>
      <c r="J18" s="36">
        <f t="shared" si="24"/>
        <v>57</v>
      </c>
      <c r="K18" s="36">
        <f t="shared" si="24"/>
        <v>684</v>
      </c>
      <c r="L18" s="36">
        <f t="shared" si="24"/>
        <v>0</v>
      </c>
      <c r="M18" s="36">
        <f t="shared" si="24"/>
        <v>0</v>
      </c>
      <c r="N18" s="36">
        <f t="shared" si="24"/>
        <v>0</v>
      </c>
      <c r="O18" s="36">
        <f t="shared" si="24"/>
        <v>0</v>
      </c>
      <c r="P18" s="36">
        <f t="shared" si="24"/>
        <v>0</v>
      </c>
      <c r="Q18" s="36">
        <f t="shared" si="24"/>
        <v>0</v>
      </c>
      <c r="R18" s="36">
        <f t="shared" si="24"/>
        <v>0</v>
      </c>
      <c r="S18" s="36">
        <f>S385</f>
        <v>0</v>
      </c>
      <c r="T18" s="36">
        <f>T385</f>
        <v>0</v>
      </c>
      <c r="U18" s="36">
        <f t="shared" si="24"/>
        <v>0</v>
      </c>
      <c r="V18" s="36">
        <f t="shared" si="24"/>
        <v>0</v>
      </c>
      <c r="W18" s="36">
        <f t="shared" si="24"/>
        <v>21</v>
      </c>
      <c r="X18" s="36">
        <f t="shared" si="24"/>
        <v>0</v>
      </c>
      <c r="Y18" s="36">
        <f t="shared" si="24"/>
        <v>0</v>
      </c>
      <c r="Z18" s="36">
        <f t="shared" si="24"/>
        <v>0</v>
      </c>
      <c r="AA18" s="36">
        <f t="shared" si="24"/>
        <v>0</v>
      </c>
      <c r="AB18" s="36">
        <f t="shared" ref="AB18" si="25">SUM(AB6:AB17)</f>
        <v>3000</v>
      </c>
    </row>
    <row r="19" spans="1:28" ht="13.5" thickBot="1" x14ac:dyDescent="0.25"/>
    <row r="20" spans="1:28" s="8" customFormat="1" ht="48.75" customHeight="1" x14ac:dyDescent="0.25">
      <c r="A20" s="62" t="s">
        <v>0</v>
      </c>
      <c r="B20" s="63" t="s">
        <v>1</v>
      </c>
      <c r="C20" s="63" t="s">
        <v>86</v>
      </c>
      <c r="D20" s="64" t="s">
        <v>73</v>
      </c>
      <c r="E20" s="75" t="s">
        <v>144</v>
      </c>
      <c r="F20" s="67" t="s">
        <v>137</v>
      </c>
      <c r="G20" s="23" t="s">
        <v>110</v>
      </c>
      <c r="H20" s="24" t="s">
        <v>123</v>
      </c>
      <c r="I20" s="65" t="s">
        <v>88</v>
      </c>
      <c r="J20" s="66" t="s">
        <v>6</v>
      </c>
      <c r="K20" s="67" t="s">
        <v>7</v>
      </c>
      <c r="L20" s="66" t="s">
        <v>56</v>
      </c>
      <c r="M20" s="66" t="s">
        <v>3</v>
      </c>
      <c r="N20" s="66" t="s">
        <v>89</v>
      </c>
      <c r="O20" s="66" t="s">
        <v>2</v>
      </c>
      <c r="P20" s="66" t="s">
        <v>4</v>
      </c>
      <c r="Q20" s="66" t="s">
        <v>8</v>
      </c>
      <c r="R20" s="66" t="s">
        <v>5</v>
      </c>
      <c r="S20" s="22" t="s">
        <v>119</v>
      </c>
      <c r="T20" s="22" t="s">
        <v>120</v>
      </c>
      <c r="U20" s="67" t="s">
        <v>74</v>
      </c>
      <c r="V20" s="67" t="s">
        <v>75</v>
      </c>
      <c r="W20" s="67" t="s">
        <v>76</v>
      </c>
      <c r="X20" s="67" t="s">
        <v>77</v>
      </c>
      <c r="Y20" s="26" t="s">
        <v>121</v>
      </c>
      <c r="Z20" s="66" t="s">
        <v>54</v>
      </c>
      <c r="AA20" s="66" t="s">
        <v>55</v>
      </c>
      <c r="AB20" s="21" t="s">
        <v>81</v>
      </c>
    </row>
    <row r="21" spans="1:28" s="95" customFormat="1" ht="27.75" customHeight="1" x14ac:dyDescent="0.25">
      <c r="A21" s="93">
        <v>1</v>
      </c>
      <c r="B21" s="94"/>
      <c r="C21" s="94"/>
      <c r="D21" s="9" t="s">
        <v>61</v>
      </c>
      <c r="E21" s="92">
        <v>44927</v>
      </c>
      <c r="F21" s="78"/>
      <c r="G21" s="76">
        <f>SUM(Details!F9:I9)</f>
        <v>0</v>
      </c>
      <c r="H21" s="76">
        <f>SUM(Details!J9:Q9)</f>
        <v>0</v>
      </c>
      <c r="I21" s="76">
        <f>SUM(Details!R9:S9)</f>
        <v>0</v>
      </c>
      <c r="J21" s="13">
        <v>57</v>
      </c>
      <c r="K21" s="76">
        <f>Table2[[#This Row],[Man Power]]*12</f>
        <v>684</v>
      </c>
      <c r="L21" s="13"/>
      <c r="M21" s="76">
        <f>SUM(Details!T9:W9)</f>
        <v>0</v>
      </c>
      <c r="N21" s="13"/>
      <c r="O21" s="13"/>
      <c r="P21" s="76">
        <f>SUM(Details!AC9:AF9,Details!AA9:AB9,Details!AL9:AO9,Details!AU9:AX9,Details!BD9:BG9)</f>
        <v>0</v>
      </c>
      <c r="Q21" s="76">
        <f>SUM(Details!BM9:BS9)</f>
        <v>0</v>
      </c>
      <c r="R21" s="13"/>
      <c r="S21" s="13"/>
      <c r="T21" s="13"/>
      <c r="U21" s="77">
        <f>SUM(Details!X9:Z9)</f>
        <v>0</v>
      </c>
      <c r="V21" s="13"/>
      <c r="W21" s="13"/>
      <c r="X21" s="76">
        <f>SUM(Details!AI9,Details!AR9,Details!BA9,Details!BJ9)</f>
        <v>0</v>
      </c>
      <c r="Y21" s="76">
        <f>SUM(Details!AG9,Details!AP9,Details!AY9,Details!BH9)</f>
        <v>0</v>
      </c>
      <c r="Z21" s="13"/>
      <c r="AA21" s="13"/>
      <c r="AB21" s="13">
        <v>3000</v>
      </c>
    </row>
    <row r="22" spans="1:28" s="95" customFormat="1" ht="27.75" customHeight="1" x14ac:dyDescent="0.25">
      <c r="A22" s="93">
        <v>2</v>
      </c>
      <c r="B22" s="94"/>
      <c r="C22" s="94"/>
      <c r="D22" s="9" t="s">
        <v>62</v>
      </c>
      <c r="E22" s="92">
        <v>44928</v>
      </c>
      <c r="F22" s="78"/>
      <c r="G22" s="76">
        <f>SUM(Details!F10:I10)</f>
        <v>0</v>
      </c>
      <c r="H22" s="76">
        <f>SUM(Details!J10:Q10)</f>
        <v>0</v>
      </c>
      <c r="I22" s="76">
        <f>SUM(Details!R10:S10)</f>
        <v>0</v>
      </c>
      <c r="J22" s="13"/>
      <c r="K22" s="76">
        <f>Table2[[#This Row],[Man Power]]*12</f>
        <v>0</v>
      </c>
      <c r="L22" s="13"/>
      <c r="M22" s="76">
        <f>SUM(Details!T10:W10)</f>
        <v>0</v>
      </c>
      <c r="N22" s="13"/>
      <c r="O22" s="13"/>
      <c r="P22" s="76">
        <f>SUM(Details!AC10:AF10,Details!AA10:AB10,Details!AL10:AO10,Details!AU10:AX10,Details!BD10:BG10)</f>
        <v>0</v>
      </c>
      <c r="Q22" s="76">
        <f>SUM(Details!BM10:BS10)</f>
        <v>0</v>
      </c>
      <c r="R22" s="13"/>
      <c r="S22" s="13"/>
      <c r="T22" s="13"/>
      <c r="U22" s="77">
        <f>SUM(Details!X10:Z10)</f>
        <v>0</v>
      </c>
      <c r="V22" s="13"/>
      <c r="W22" s="13"/>
      <c r="X22" s="76">
        <f>SUM(Details!AI10,Details!AR10,Details!BA10,Details!BJ10)</f>
        <v>0</v>
      </c>
      <c r="Y22" s="76">
        <f>SUM(Details!AG10,Details!AP10,Details!AY10,Details!BH10)</f>
        <v>0</v>
      </c>
      <c r="Z22" s="13"/>
      <c r="AA22" s="13"/>
      <c r="AB22" s="13"/>
    </row>
    <row r="23" spans="1:28" s="95" customFormat="1" ht="27.75" customHeight="1" x14ac:dyDescent="0.25">
      <c r="A23" s="93">
        <v>3</v>
      </c>
      <c r="B23" s="94"/>
      <c r="C23" s="94"/>
      <c r="D23" s="9" t="s">
        <v>63</v>
      </c>
      <c r="E23" s="92">
        <v>44929</v>
      </c>
      <c r="F23" s="78"/>
      <c r="G23" s="76">
        <f>SUM(Details!F11:I11)</f>
        <v>0</v>
      </c>
      <c r="H23" s="76">
        <f>SUM(Details!J11:Q11)</f>
        <v>0</v>
      </c>
      <c r="I23" s="76">
        <f>SUM(Details!R11:S11)</f>
        <v>0</v>
      </c>
      <c r="J23" s="13"/>
      <c r="K23" s="76">
        <f>Table2[[#This Row],[Man Power]]*12</f>
        <v>0</v>
      </c>
      <c r="L23" s="13"/>
      <c r="M23" s="76">
        <f>SUM(Details!T11:W11)</f>
        <v>0</v>
      </c>
      <c r="N23" s="13"/>
      <c r="O23" s="13"/>
      <c r="P23" s="76">
        <f>SUM(Details!AC11:AF11,Details!AA11:AB11,Details!AL11:AO11,Details!AU11:AX11,Details!BD11:BG11)</f>
        <v>0</v>
      </c>
      <c r="Q23" s="76">
        <f>SUM(Details!BM11:BS11)</f>
        <v>0</v>
      </c>
      <c r="R23" s="13"/>
      <c r="S23" s="13"/>
      <c r="T23" s="13"/>
      <c r="U23" s="77">
        <f>SUM(Details!X11:Z11)</f>
        <v>0</v>
      </c>
      <c r="V23" s="13"/>
      <c r="W23" s="13"/>
      <c r="X23" s="76">
        <f>SUM(Details!AI11,Details!AR11,Details!BA11,Details!BJ11)</f>
        <v>0</v>
      </c>
      <c r="Y23" s="76">
        <f>SUM(Details!AG11,Details!AP11,Details!AY11,Details!BH11)</f>
        <v>0</v>
      </c>
      <c r="Z23" s="13"/>
      <c r="AA23" s="13"/>
      <c r="AB23" s="13"/>
    </row>
    <row r="24" spans="1:28" s="95" customFormat="1" ht="27.75" customHeight="1" x14ac:dyDescent="0.25">
      <c r="A24" s="93">
        <v>4</v>
      </c>
      <c r="B24" s="94"/>
      <c r="C24" s="94"/>
      <c r="D24" s="9" t="s">
        <v>57</v>
      </c>
      <c r="E24" s="92">
        <v>44930</v>
      </c>
      <c r="F24" s="78"/>
      <c r="G24" s="76">
        <f>SUM(Details!F12:I12)</f>
        <v>0</v>
      </c>
      <c r="H24" s="76">
        <f>SUM(Details!J12:Q12)</f>
        <v>0</v>
      </c>
      <c r="I24" s="76">
        <f>SUM(Details!R12:S12)</f>
        <v>0</v>
      </c>
      <c r="J24" s="13"/>
      <c r="K24" s="76">
        <f>Table2[[#This Row],[Man Power]]*12</f>
        <v>0</v>
      </c>
      <c r="L24" s="13"/>
      <c r="M24" s="76">
        <f>SUM(Details!T12:W12)</f>
        <v>0</v>
      </c>
      <c r="N24" s="13"/>
      <c r="O24" s="13"/>
      <c r="P24" s="76">
        <f>SUM(Details!AC12:AF12,Details!AA12:AB12,Details!AL12:AO12,Details!AU12:AX12,Details!BD12:BG12)</f>
        <v>0</v>
      </c>
      <c r="Q24" s="76">
        <f>SUM(Details!BM12:BS12)</f>
        <v>0</v>
      </c>
      <c r="R24" s="13"/>
      <c r="S24" s="13"/>
      <c r="T24" s="13"/>
      <c r="U24" s="77">
        <f>SUM(Details!X12:Z12)</f>
        <v>0</v>
      </c>
      <c r="V24" s="13"/>
      <c r="W24" s="13"/>
      <c r="X24" s="76">
        <f>SUM(Details!AI12,Details!AR12,Details!BA12,Details!BJ12)</f>
        <v>0</v>
      </c>
      <c r="Y24" s="76">
        <f>SUM(Details!AG12,Details!AP12,Details!AY12,Details!BH12)</f>
        <v>0</v>
      </c>
      <c r="Z24" s="13"/>
      <c r="AA24" s="13"/>
      <c r="AB24" s="13"/>
    </row>
    <row r="25" spans="1:28" s="95" customFormat="1" ht="27.75" customHeight="1" x14ac:dyDescent="0.25">
      <c r="A25" s="93">
        <v>5</v>
      </c>
      <c r="B25" s="94"/>
      <c r="C25" s="94"/>
      <c r="D25" s="9" t="s">
        <v>58</v>
      </c>
      <c r="E25" s="92">
        <v>44931</v>
      </c>
      <c r="F25" s="78"/>
      <c r="G25" s="76">
        <f>SUM(Details!F13:I13)</f>
        <v>0</v>
      </c>
      <c r="H25" s="76">
        <f>SUM(Details!J13:Q13)</f>
        <v>0</v>
      </c>
      <c r="I25" s="76">
        <f>SUM(Details!R13:S13)</f>
        <v>0</v>
      </c>
      <c r="J25" s="13"/>
      <c r="K25" s="76">
        <f>Table2[[#This Row],[Man Power]]*12</f>
        <v>0</v>
      </c>
      <c r="L25" s="13"/>
      <c r="M25" s="76">
        <f>SUM(Details!T13:W13)</f>
        <v>0</v>
      </c>
      <c r="N25" s="13"/>
      <c r="O25" s="13"/>
      <c r="P25" s="76">
        <f>SUM(Details!AC13:AF13,Details!AA13:AB13,Details!AL13:AO13,Details!AU13:AX13,Details!BD13:BG13)</f>
        <v>0</v>
      </c>
      <c r="Q25" s="76">
        <f>SUM(Details!BM13:BS13)</f>
        <v>0</v>
      </c>
      <c r="R25" s="13"/>
      <c r="S25" s="13"/>
      <c r="T25" s="13"/>
      <c r="U25" s="77">
        <f>SUM(Details!X13:Z13)</f>
        <v>0</v>
      </c>
      <c r="V25" s="13"/>
      <c r="W25" s="13"/>
      <c r="X25" s="76">
        <f>SUM(Details!AI13,Details!AR13,Details!BA13,Details!BJ13)</f>
        <v>0</v>
      </c>
      <c r="Y25" s="76">
        <f>SUM(Details!AG13,Details!AP13,Details!AY13,Details!BH13)</f>
        <v>0</v>
      </c>
      <c r="Z25" s="13"/>
      <c r="AA25" s="13"/>
      <c r="AB25" s="13"/>
    </row>
    <row r="26" spans="1:28" s="95" customFormat="1" ht="27.75" customHeight="1" x14ac:dyDescent="0.25">
      <c r="A26" s="93">
        <v>6</v>
      </c>
      <c r="B26" s="94"/>
      <c r="C26" s="94"/>
      <c r="D26" s="9" t="s">
        <v>59</v>
      </c>
      <c r="E26" s="92">
        <v>44932</v>
      </c>
      <c r="F26" s="78"/>
      <c r="G26" s="76">
        <f>SUM(Details!F14:I14)</f>
        <v>0</v>
      </c>
      <c r="H26" s="76">
        <f>SUM(Details!J14:Q14)</f>
        <v>0</v>
      </c>
      <c r="I26" s="76">
        <f>SUM(Details!R14:S14)</f>
        <v>0</v>
      </c>
      <c r="J26" s="13"/>
      <c r="K26" s="76">
        <f>Table2[[#This Row],[Man Power]]*12</f>
        <v>0</v>
      </c>
      <c r="L26" s="13"/>
      <c r="M26" s="76">
        <f>SUM(Details!T14:W14)</f>
        <v>0</v>
      </c>
      <c r="N26" s="13"/>
      <c r="O26" s="13"/>
      <c r="P26" s="76">
        <f>SUM(Details!AC14:AF14,Details!AA14:AB14,Details!AL14:AO14,Details!AU14:AX14,Details!BD14:BG14)</f>
        <v>0</v>
      </c>
      <c r="Q26" s="76">
        <f>SUM(Details!BM14:BS14)</f>
        <v>0</v>
      </c>
      <c r="R26" s="13"/>
      <c r="S26" s="13"/>
      <c r="T26" s="13"/>
      <c r="U26" s="77">
        <f>SUM(Details!X14:Z14)</f>
        <v>0</v>
      </c>
      <c r="V26" s="13"/>
      <c r="W26" s="13"/>
      <c r="X26" s="76">
        <f>SUM(Details!AI14,Details!AR14,Details!BA14,Details!BJ14)</f>
        <v>0</v>
      </c>
      <c r="Y26" s="76">
        <f>SUM(Details!AG14,Details!AP14,Details!AY14,Details!BH14)</f>
        <v>0</v>
      </c>
      <c r="Z26" s="13"/>
      <c r="AA26" s="13"/>
      <c r="AB26" s="13"/>
    </row>
    <row r="27" spans="1:28" s="95" customFormat="1" ht="27.75" customHeight="1" x14ac:dyDescent="0.25">
      <c r="A27" s="93">
        <v>7</v>
      </c>
      <c r="B27" s="94"/>
      <c r="C27" s="94"/>
      <c r="D27" s="9" t="s">
        <v>60</v>
      </c>
      <c r="E27" s="92">
        <v>44933</v>
      </c>
      <c r="F27" s="78"/>
      <c r="G27" s="76">
        <f>SUM(Details!F15:I15)</f>
        <v>0</v>
      </c>
      <c r="H27" s="76">
        <f>SUM(Details!J15:Q15)</f>
        <v>0</v>
      </c>
      <c r="I27" s="76">
        <f>SUM(Details!R15:S15)</f>
        <v>0</v>
      </c>
      <c r="J27" s="13"/>
      <c r="K27" s="76">
        <f>Table2[[#This Row],[Man Power]]*12</f>
        <v>0</v>
      </c>
      <c r="L27" s="13"/>
      <c r="M27" s="76">
        <f>SUM(Details!T15:W15)</f>
        <v>0</v>
      </c>
      <c r="N27" s="13"/>
      <c r="O27" s="13"/>
      <c r="P27" s="76">
        <f>SUM(Details!AC15:AF15,Details!AA15:AB15,Details!AL15:AO15,Details!AU15:AX15,Details!BD15:BG15)</f>
        <v>0</v>
      </c>
      <c r="Q27" s="76">
        <f>SUM(Details!BM15:BS15)</f>
        <v>0</v>
      </c>
      <c r="R27" s="13"/>
      <c r="S27" s="13"/>
      <c r="T27" s="13"/>
      <c r="U27" s="77">
        <f>SUM(Details!X15:Z15)</f>
        <v>0</v>
      </c>
      <c r="V27" s="13"/>
      <c r="W27" s="13"/>
      <c r="X27" s="76">
        <f>SUM(Details!AI15,Details!AR15,Details!BA15,Details!BJ15)</f>
        <v>0</v>
      </c>
      <c r="Y27" s="76">
        <f>SUM(Details!AG15,Details!AP15,Details!AY15,Details!BH15)</f>
        <v>0</v>
      </c>
      <c r="Z27" s="13"/>
      <c r="AA27" s="13"/>
      <c r="AB27" s="13"/>
    </row>
    <row r="28" spans="1:28" s="95" customFormat="1" ht="27.75" customHeight="1" x14ac:dyDescent="0.25">
      <c r="A28" s="93">
        <v>8</v>
      </c>
      <c r="B28" s="94"/>
      <c r="C28" s="94"/>
      <c r="D28" s="9" t="s">
        <v>61</v>
      </c>
      <c r="E28" s="92">
        <v>44934</v>
      </c>
      <c r="F28" s="78"/>
      <c r="G28" s="76">
        <f>SUM(Details!F16:I16)</f>
        <v>0</v>
      </c>
      <c r="H28" s="76">
        <f>SUM(Details!J16:Q16)</f>
        <v>0</v>
      </c>
      <c r="I28" s="76">
        <f>SUM(Details!R16:S16)</f>
        <v>0</v>
      </c>
      <c r="J28" s="13"/>
      <c r="K28" s="76">
        <f>Table2[[#This Row],[Man Power]]*12</f>
        <v>0</v>
      </c>
      <c r="L28" s="13"/>
      <c r="M28" s="76">
        <f>SUM(Details!T16:W16)</f>
        <v>0</v>
      </c>
      <c r="N28" s="13"/>
      <c r="O28" s="13"/>
      <c r="P28" s="76">
        <f>SUM(Details!AC16:AF16,Details!AA16:AB16,Details!AL16:AO16,Details!AU16:AX16,Details!BD16:BG16)</f>
        <v>0</v>
      </c>
      <c r="Q28" s="76">
        <f>SUM(Details!BM16:BS16)</f>
        <v>0</v>
      </c>
      <c r="R28" s="13"/>
      <c r="S28" s="13"/>
      <c r="T28" s="13"/>
      <c r="U28" s="77">
        <f>SUM(Details!X16:Z16)</f>
        <v>0</v>
      </c>
      <c r="V28" s="13"/>
      <c r="W28" s="13"/>
      <c r="X28" s="76">
        <f>SUM(Details!AI16,Details!AR16,Details!BA16,Details!BJ16)</f>
        <v>0</v>
      </c>
      <c r="Y28" s="76">
        <f>SUM(Details!AG16,Details!AP16,Details!AY16,Details!BH16)</f>
        <v>0</v>
      </c>
      <c r="Z28" s="13"/>
      <c r="AA28" s="13"/>
      <c r="AB28" s="13"/>
    </row>
    <row r="29" spans="1:28" s="95" customFormat="1" ht="27.75" customHeight="1" x14ac:dyDescent="0.25">
      <c r="A29" s="93">
        <v>9</v>
      </c>
      <c r="B29" s="94"/>
      <c r="C29" s="94"/>
      <c r="D29" s="9" t="s">
        <v>62</v>
      </c>
      <c r="E29" s="92">
        <v>44935</v>
      </c>
      <c r="F29" s="78"/>
      <c r="G29" s="76">
        <f>SUM(Details!F17:I17)</f>
        <v>0</v>
      </c>
      <c r="H29" s="76">
        <f>SUM(Details!J17:Q17)</f>
        <v>0</v>
      </c>
      <c r="I29" s="76">
        <f>SUM(Details!R17:S17)</f>
        <v>0</v>
      </c>
      <c r="J29" s="13"/>
      <c r="K29" s="76">
        <f>Table2[[#This Row],[Man Power]]*12</f>
        <v>0</v>
      </c>
      <c r="L29" s="13"/>
      <c r="M29" s="76">
        <f>SUM(Details!T17:W17)</f>
        <v>0</v>
      </c>
      <c r="N29" s="13"/>
      <c r="O29" s="13"/>
      <c r="P29" s="76">
        <f>SUM(Details!AC17:AF17,Details!AA17:AB17,Details!AL17:AO17,Details!AU17:AX17,Details!BD17:BG17)</f>
        <v>0</v>
      </c>
      <c r="Q29" s="76">
        <f>SUM(Details!BM17:BS17)</f>
        <v>0</v>
      </c>
      <c r="R29" s="13"/>
      <c r="S29" s="13"/>
      <c r="T29" s="13"/>
      <c r="U29" s="77">
        <f>SUM(Details!X17:Z17)</f>
        <v>0</v>
      </c>
      <c r="V29" s="13"/>
      <c r="W29" s="13"/>
      <c r="X29" s="76">
        <f>SUM(Details!AI17,Details!AR17,Details!BA17,Details!BJ17)</f>
        <v>0</v>
      </c>
      <c r="Y29" s="76">
        <f>SUM(Details!AG17,Details!AP17,Details!AY17,Details!BH17)</f>
        <v>0</v>
      </c>
      <c r="Z29" s="13"/>
      <c r="AA29" s="13"/>
      <c r="AB29" s="13"/>
    </row>
    <row r="30" spans="1:28" s="95" customFormat="1" ht="27.75" customHeight="1" x14ac:dyDescent="0.25">
      <c r="A30" s="93">
        <v>10</v>
      </c>
      <c r="B30" s="94"/>
      <c r="C30" s="94"/>
      <c r="D30" s="9" t="s">
        <v>63</v>
      </c>
      <c r="E30" s="92">
        <v>44936</v>
      </c>
      <c r="F30" s="78"/>
      <c r="G30" s="76">
        <f>SUM(Details!F18:I18)</f>
        <v>0</v>
      </c>
      <c r="H30" s="76">
        <f>SUM(Details!J18:Q18)</f>
        <v>0</v>
      </c>
      <c r="I30" s="76">
        <f>SUM(Details!R18:S18)</f>
        <v>0</v>
      </c>
      <c r="J30" s="13"/>
      <c r="K30" s="76">
        <f>Table2[[#This Row],[Man Power]]*12</f>
        <v>0</v>
      </c>
      <c r="L30" s="13"/>
      <c r="M30" s="76">
        <f>SUM(Details!T18:W18)</f>
        <v>0</v>
      </c>
      <c r="N30" s="13"/>
      <c r="O30" s="13"/>
      <c r="P30" s="76">
        <f>SUM(Details!AC18:AF18,Details!AA18:AB18,Details!AL18:AO18,Details!AU18:AX18,Details!BD18:BG18)</f>
        <v>0</v>
      </c>
      <c r="Q30" s="76">
        <f>SUM(Details!BM18:BS18)</f>
        <v>0</v>
      </c>
      <c r="R30" s="13"/>
      <c r="S30" s="13"/>
      <c r="T30" s="13"/>
      <c r="U30" s="77">
        <f>SUM(Details!X18:Z18)</f>
        <v>0</v>
      </c>
      <c r="V30" s="13"/>
      <c r="W30" s="13"/>
      <c r="X30" s="76">
        <f>SUM(Details!AI18,Details!AR18,Details!BA18,Details!BJ18)</f>
        <v>0</v>
      </c>
      <c r="Y30" s="76">
        <f>SUM(Details!AG18,Details!AP18,Details!AY18,Details!BH18)</f>
        <v>0</v>
      </c>
      <c r="Z30" s="13"/>
      <c r="AA30" s="13"/>
      <c r="AB30" s="13"/>
    </row>
    <row r="31" spans="1:28" s="95" customFormat="1" ht="27.75" customHeight="1" x14ac:dyDescent="0.25">
      <c r="A31" s="93">
        <v>11</v>
      </c>
      <c r="B31" s="94"/>
      <c r="C31" s="94"/>
      <c r="D31" s="9" t="s">
        <v>57</v>
      </c>
      <c r="E31" s="92">
        <v>44937</v>
      </c>
      <c r="F31" s="78"/>
      <c r="G31" s="76">
        <f>SUM(Details!F19:I19)</f>
        <v>0</v>
      </c>
      <c r="H31" s="76">
        <f>SUM(Details!J19:Q19)</f>
        <v>0</v>
      </c>
      <c r="I31" s="76">
        <f>SUM(Details!R19:S19)</f>
        <v>0</v>
      </c>
      <c r="J31" s="13"/>
      <c r="K31" s="76">
        <f>Table2[[#This Row],[Man Power]]*12</f>
        <v>0</v>
      </c>
      <c r="L31" s="13"/>
      <c r="M31" s="76">
        <f>SUM(Details!T19:W19)</f>
        <v>0</v>
      </c>
      <c r="N31" s="13"/>
      <c r="O31" s="13"/>
      <c r="P31" s="76">
        <f>SUM(Details!AC19:AF19,Details!AA19:AB19,Details!AL19:AO19,Details!AU19:AX19,Details!BD19:BG19)</f>
        <v>0</v>
      </c>
      <c r="Q31" s="76">
        <f>SUM(Details!BM19:BS19)</f>
        <v>0</v>
      </c>
      <c r="R31" s="13"/>
      <c r="S31" s="13"/>
      <c r="T31" s="13"/>
      <c r="U31" s="77">
        <f>SUM(Details!X19:Z19)</f>
        <v>0</v>
      </c>
      <c r="V31" s="13"/>
      <c r="W31" s="13"/>
      <c r="X31" s="76">
        <f>SUM(Details!AI19,Details!AR19,Details!BA19,Details!BJ19)</f>
        <v>0</v>
      </c>
      <c r="Y31" s="76">
        <f>SUM(Details!AG19,Details!AP19,Details!AY19,Details!BH19)</f>
        <v>0</v>
      </c>
      <c r="Z31" s="13"/>
      <c r="AA31" s="13"/>
      <c r="AB31" s="13"/>
    </row>
    <row r="32" spans="1:28" s="95" customFormat="1" ht="27.75" customHeight="1" x14ac:dyDescent="0.25">
      <c r="A32" s="93">
        <v>12</v>
      </c>
      <c r="B32" s="94"/>
      <c r="C32" s="94"/>
      <c r="D32" s="9" t="s">
        <v>58</v>
      </c>
      <c r="E32" s="92">
        <v>44938</v>
      </c>
      <c r="F32" s="78"/>
      <c r="G32" s="76">
        <f>SUM(Details!F20:I20)</f>
        <v>0</v>
      </c>
      <c r="H32" s="76">
        <f>SUM(Details!J20:Q20)</f>
        <v>0</v>
      </c>
      <c r="I32" s="76">
        <f>SUM(Details!R20:S20)</f>
        <v>0</v>
      </c>
      <c r="J32" s="13"/>
      <c r="K32" s="76">
        <f>Table2[[#This Row],[Man Power]]*12</f>
        <v>0</v>
      </c>
      <c r="L32" s="13"/>
      <c r="M32" s="76">
        <f>SUM(Details!T20:W20)</f>
        <v>0</v>
      </c>
      <c r="N32" s="13"/>
      <c r="O32" s="13"/>
      <c r="P32" s="76">
        <f>SUM(Details!AC20:AF20,Details!AA20:AB20,Details!AL20:AO20,Details!AU20:AX20,Details!BD20:BG20)</f>
        <v>0</v>
      </c>
      <c r="Q32" s="76">
        <f>SUM(Details!BM20:BS20)</f>
        <v>0</v>
      </c>
      <c r="R32" s="13"/>
      <c r="S32" s="13"/>
      <c r="T32" s="13"/>
      <c r="U32" s="77">
        <f>SUM(Details!X20:Z20)</f>
        <v>0</v>
      </c>
      <c r="V32" s="13"/>
      <c r="W32" s="13"/>
      <c r="X32" s="76">
        <f>SUM(Details!AI20,Details!AR20,Details!BA20,Details!BJ20)</f>
        <v>0</v>
      </c>
      <c r="Y32" s="76">
        <f>SUM(Details!AG20,Details!AP20,Details!AY20,Details!BH20)</f>
        <v>0</v>
      </c>
      <c r="Z32" s="13"/>
      <c r="AA32" s="13"/>
      <c r="AB32" s="13"/>
    </row>
    <row r="33" spans="1:28" s="95" customFormat="1" ht="27.75" customHeight="1" x14ac:dyDescent="0.25">
      <c r="A33" s="93">
        <v>13</v>
      </c>
      <c r="B33" s="94"/>
      <c r="C33" s="94"/>
      <c r="D33" s="9" t="s">
        <v>59</v>
      </c>
      <c r="E33" s="92">
        <v>44939</v>
      </c>
      <c r="F33" s="78"/>
      <c r="G33" s="76">
        <f>SUM(Details!F21:I21)</f>
        <v>0</v>
      </c>
      <c r="H33" s="76">
        <f>SUM(Details!J21:Q21)</f>
        <v>0</v>
      </c>
      <c r="I33" s="76">
        <f>SUM(Details!R21:S21)</f>
        <v>0</v>
      </c>
      <c r="J33" s="13"/>
      <c r="K33" s="76">
        <f>Table2[[#This Row],[Man Power]]*12</f>
        <v>0</v>
      </c>
      <c r="L33" s="13"/>
      <c r="M33" s="76">
        <f>SUM(Details!T21:W21)</f>
        <v>0</v>
      </c>
      <c r="N33" s="13"/>
      <c r="O33" s="13"/>
      <c r="P33" s="76">
        <f>SUM(Details!AC21:AF21,Details!AA21:AB21,Details!AL21:AO21,Details!AU21:AX21,Details!BD21:BG21)</f>
        <v>0</v>
      </c>
      <c r="Q33" s="76">
        <f>SUM(Details!BM21:BS21)</f>
        <v>0</v>
      </c>
      <c r="R33" s="13"/>
      <c r="S33" s="13"/>
      <c r="T33" s="13"/>
      <c r="U33" s="77">
        <f>SUM(Details!X21:Z21)</f>
        <v>0</v>
      </c>
      <c r="V33" s="13"/>
      <c r="W33" s="13"/>
      <c r="X33" s="76">
        <f>SUM(Details!AI21,Details!AR21,Details!BA21,Details!BJ21)</f>
        <v>0</v>
      </c>
      <c r="Y33" s="76">
        <f>SUM(Details!AG21,Details!AP21,Details!AY21,Details!BH21)</f>
        <v>0</v>
      </c>
      <c r="Z33" s="13"/>
      <c r="AA33" s="13"/>
      <c r="AB33" s="13"/>
    </row>
    <row r="34" spans="1:28" s="95" customFormat="1" ht="27.75" customHeight="1" x14ac:dyDescent="0.25">
      <c r="A34" s="93">
        <v>14</v>
      </c>
      <c r="B34" s="94"/>
      <c r="C34" s="94"/>
      <c r="D34" s="9" t="s">
        <v>60</v>
      </c>
      <c r="E34" s="92">
        <v>44940</v>
      </c>
      <c r="F34" s="78"/>
      <c r="G34" s="76">
        <f>SUM(Details!F22:I22)</f>
        <v>0</v>
      </c>
      <c r="H34" s="76">
        <f>SUM(Details!J22:Q22)</f>
        <v>0</v>
      </c>
      <c r="I34" s="76">
        <f>SUM(Details!R22:S22)</f>
        <v>0</v>
      </c>
      <c r="J34" s="13"/>
      <c r="K34" s="76">
        <f>Table2[[#This Row],[Man Power]]*12</f>
        <v>0</v>
      </c>
      <c r="L34" s="13"/>
      <c r="M34" s="76">
        <f>SUM(Details!T22:W22)</f>
        <v>0</v>
      </c>
      <c r="N34" s="13"/>
      <c r="O34" s="13"/>
      <c r="P34" s="76">
        <f>SUM(Details!AC22:AF22,Details!AA22:AB22,Details!AL22:AO22,Details!AU22:AX22,Details!BD22:BG22)</f>
        <v>0</v>
      </c>
      <c r="Q34" s="76">
        <f>SUM(Details!BM22:BS22)</f>
        <v>0</v>
      </c>
      <c r="R34" s="13"/>
      <c r="S34" s="13"/>
      <c r="T34" s="13"/>
      <c r="U34" s="77">
        <f>SUM(Details!X22:Z22)</f>
        <v>0</v>
      </c>
      <c r="V34" s="13"/>
      <c r="W34" s="13"/>
      <c r="X34" s="76">
        <f>SUM(Details!AI22,Details!AR22,Details!BA22,Details!BJ22)</f>
        <v>0</v>
      </c>
      <c r="Y34" s="76">
        <f>SUM(Details!AG22,Details!AP22,Details!AY22,Details!BH22)</f>
        <v>0</v>
      </c>
      <c r="Z34" s="13"/>
      <c r="AA34" s="13"/>
      <c r="AB34" s="13"/>
    </row>
    <row r="35" spans="1:28" s="95" customFormat="1" ht="27.75" customHeight="1" x14ac:dyDescent="0.25">
      <c r="A35" s="93">
        <v>15</v>
      </c>
      <c r="B35" s="94"/>
      <c r="C35" s="94"/>
      <c r="D35" s="9" t="s">
        <v>61</v>
      </c>
      <c r="E35" s="92">
        <v>44941</v>
      </c>
      <c r="F35" s="78"/>
      <c r="G35" s="76">
        <f>SUM(Details!F23:I23)</f>
        <v>0</v>
      </c>
      <c r="H35" s="76">
        <f>SUM(Details!J23:Q23)</f>
        <v>0</v>
      </c>
      <c r="I35" s="76">
        <f>SUM(Details!R23:S23)</f>
        <v>0</v>
      </c>
      <c r="J35" s="13"/>
      <c r="K35" s="76">
        <f>Table2[[#This Row],[Man Power]]*12</f>
        <v>0</v>
      </c>
      <c r="L35" s="13"/>
      <c r="M35" s="76">
        <f>SUM(Details!T23:W23)</f>
        <v>0</v>
      </c>
      <c r="N35" s="13"/>
      <c r="O35" s="13"/>
      <c r="P35" s="76">
        <f>SUM(Details!AC23:AF23,Details!AA23:AB23,Details!AL23:AO23,Details!AU23:AX23,Details!BD23:BG23)</f>
        <v>0</v>
      </c>
      <c r="Q35" s="76">
        <f>SUM(Details!BM23:BS23)</f>
        <v>0</v>
      </c>
      <c r="R35" s="13"/>
      <c r="S35" s="13"/>
      <c r="T35" s="13"/>
      <c r="U35" s="77">
        <f>SUM(Details!X23:Z23)</f>
        <v>0</v>
      </c>
      <c r="V35" s="13"/>
      <c r="W35" s="13"/>
      <c r="X35" s="76">
        <f>SUM(Details!AI23,Details!AR23,Details!BA23,Details!BJ23)</f>
        <v>0</v>
      </c>
      <c r="Y35" s="76">
        <f>SUM(Details!AG23,Details!AP23,Details!AY23,Details!BH23)</f>
        <v>0</v>
      </c>
      <c r="Z35" s="13"/>
      <c r="AA35" s="13"/>
      <c r="AB35" s="13"/>
    </row>
    <row r="36" spans="1:28" s="95" customFormat="1" ht="27.75" customHeight="1" x14ac:dyDescent="0.25">
      <c r="A36" s="93">
        <v>16</v>
      </c>
      <c r="B36" s="94"/>
      <c r="C36" s="94"/>
      <c r="D36" s="9" t="s">
        <v>62</v>
      </c>
      <c r="E36" s="92">
        <v>44942</v>
      </c>
      <c r="F36" s="78"/>
      <c r="G36" s="76">
        <f>SUM(Details!F24:I24)</f>
        <v>0</v>
      </c>
      <c r="H36" s="76">
        <f>SUM(Details!J24:Q24)</f>
        <v>0</v>
      </c>
      <c r="I36" s="76">
        <f>SUM(Details!R24:S24)</f>
        <v>0</v>
      </c>
      <c r="J36" s="13"/>
      <c r="K36" s="76">
        <f>Table2[[#This Row],[Man Power]]*12</f>
        <v>0</v>
      </c>
      <c r="L36" s="13"/>
      <c r="M36" s="76">
        <f>SUM(Details!T24:W24)</f>
        <v>0</v>
      </c>
      <c r="N36" s="13"/>
      <c r="O36" s="13"/>
      <c r="P36" s="76">
        <f>SUM(Details!AC24:AF24,Details!AA24:AB24,Details!AL24:AO24,Details!AU24:AX24,Details!BD24:BG24)</f>
        <v>0</v>
      </c>
      <c r="Q36" s="76">
        <f>SUM(Details!BM24:BS24)</f>
        <v>0</v>
      </c>
      <c r="R36" s="13"/>
      <c r="S36" s="13"/>
      <c r="T36" s="13"/>
      <c r="U36" s="77">
        <f>SUM(Details!X24:Z24)</f>
        <v>0</v>
      </c>
      <c r="V36" s="13"/>
      <c r="W36" s="13"/>
      <c r="X36" s="76">
        <f>SUM(Details!AI24,Details!AR24,Details!BA24,Details!BJ24)</f>
        <v>0</v>
      </c>
      <c r="Y36" s="76">
        <f>SUM(Details!AG24,Details!AP24,Details!AY24,Details!BH24)</f>
        <v>0</v>
      </c>
      <c r="Z36" s="13"/>
      <c r="AA36" s="13"/>
      <c r="AB36" s="13"/>
    </row>
    <row r="37" spans="1:28" s="95" customFormat="1" ht="27.75" customHeight="1" x14ac:dyDescent="0.25">
      <c r="A37" s="93">
        <v>17</v>
      </c>
      <c r="B37" s="94"/>
      <c r="C37" s="94"/>
      <c r="D37" s="9" t="s">
        <v>63</v>
      </c>
      <c r="E37" s="92">
        <v>44943</v>
      </c>
      <c r="F37" s="78"/>
      <c r="G37" s="76">
        <f>SUM(Details!F25:I25)</f>
        <v>0</v>
      </c>
      <c r="H37" s="76">
        <f>SUM(Details!J25:Q25)</f>
        <v>0</v>
      </c>
      <c r="I37" s="76">
        <f>SUM(Details!R25:S25)</f>
        <v>0</v>
      </c>
      <c r="J37" s="13"/>
      <c r="K37" s="76">
        <f>Table2[[#This Row],[Man Power]]*12</f>
        <v>0</v>
      </c>
      <c r="L37" s="13"/>
      <c r="M37" s="76">
        <f>SUM(Details!T25:W25)</f>
        <v>0</v>
      </c>
      <c r="N37" s="13"/>
      <c r="O37" s="13"/>
      <c r="P37" s="76">
        <f>SUM(Details!AC25:AF25,Details!AA25:AB25,Details!AL25:AO25,Details!AU25:AX25,Details!BD25:BG25)</f>
        <v>0</v>
      </c>
      <c r="Q37" s="76">
        <f>SUM(Details!BM25:BS25)</f>
        <v>0</v>
      </c>
      <c r="R37" s="13"/>
      <c r="S37" s="13"/>
      <c r="T37" s="13"/>
      <c r="U37" s="77">
        <f>SUM(Details!X25:Z25)</f>
        <v>0</v>
      </c>
      <c r="V37" s="13"/>
      <c r="W37" s="13"/>
      <c r="X37" s="76">
        <f>SUM(Details!AI25,Details!AR25,Details!BA25,Details!BJ25)</f>
        <v>0</v>
      </c>
      <c r="Y37" s="76">
        <f>SUM(Details!AG25,Details!AP25,Details!AY25,Details!BH25)</f>
        <v>0</v>
      </c>
      <c r="Z37" s="13"/>
      <c r="AA37" s="13"/>
      <c r="AB37" s="13"/>
    </row>
    <row r="38" spans="1:28" s="95" customFormat="1" ht="27.75" customHeight="1" x14ac:dyDescent="0.25">
      <c r="A38" s="93">
        <v>18</v>
      </c>
      <c r="B38" s="94"/>
      <c r="C38" s="94"/>
      <c r="D38" s="9" t="s">
        <v>57</v>
      </c>
      <c r="E38" s="92">
        <v>44944</v>
      </c>
      <c r="F38" s="78"/>
      <c r="G38" s="76">
        <f>SUM(Details!F26:I26)</f>
        <v>0</v>
      </c>
      <c r="H38" s="76">
        <f>SUM(Details!J26:Q26)</f>
        <v>0</v>
      </c>
      <c r="I38" s="76">
        <f>SUM(Details!R26:S26)</f>
        <v>0</v>
      </c>
      <c r="J38" s="13"/>
      <c r="K38" s="76">
        <f>Table2[[#This Row],[Man Power]]*12</f>
        <v>0</v>
      </c>
      <c r="L38" s="13"/>
      <c r="M38" s="76">
        <f>SUM(Details!T26:W26)</f>
        <v>0</v>
      </c>
      <c r="N38" s="13"/>
      <c r="O38" s="13"/>
      <c r="P38" s="76">
        <f>SUM(Details!AC26:AF26,Details!AA26:AB26,Details!AL26:AO26,Details!AU26:AX26,Details!BD26:BG26)</f>
        <v>0</v>
      </c>
      <c r="Q38" s="76">
        <f>SUM(Details!BM26:BS26)</f>
        <v>0</v>
      </c>
      <c r="R38" s="13"/>
      <c r="S38" s="13"/>
      <c r="T38" s="13"/>
      <c r="U38" s="77">
        <f>SUM(Details!X26:Z26)</f>
        <v>0</v>
      </c>
      <c r="V38" s="13"/>
      <c r="W38" s="13"/>
      <c r="X38" s="76">
        <f>SUM(Details!AI26,Details!AR26,Details!BA26,Details!BJ26)</f>
        <v>0</v>
      </c>
      <c r="Y38" s="76">
        <f>SUM(Details!AG26,Details!AP26,Details!AY26,Details!BH26)</f>
        <v>0</v>
      </c>
      <c r="Z38" s="13"/>
      <c r="AA38" s="13"/>
      <c r="AB38" s="13"/>
    </row>
    <row r="39" spans="1:28" s="95" customFormat="1" ht="27.75" customHeight="1" x14ac:dyDescent="0.25">
      <c r="A39" s="93">
        <v>19</v>
      </c>
      <c r="B39" s="94"/>
      <c r="C39" s="94"/>
      <c r="D39" s="9" t="s">
        <v>58</v>
      </c>
      <c r="E39" s="92">
        <v>44945</v>
      </c>
      <c r="F39" s="78"/>
      <c r="G39" s="76">
        <f>SUM(Details!F27:I27)</f>
        <v>0</v>
      </c>
      <c r="H39" s="76">
        <f>SUM(Details!J27:Q27)</f>
        <v>0</v>
      </c>
      <c r="I39" s="76">
        <f>SUM(Details!R27:S27)</f>
        <v>0</v>
      </c>
      <c r="J39" s="13"/>
      <c r="K39" s="76">
        <f>Table2[[#This Row],[Man Power]]*12</f>
        <v>0</v>
      </c>
      <c r="L39" s="13"/>
      <c r="M39" s="76">
        <f>SUM(Details!T27:W27)</f>
        <v>0</v>
      </c>
      <c r="N39" s="13"/>
      <c r="O39" s="13"/>
      <c r="P39" s="76">
        <f>SUM(Details!AC27:AF27,Details!AA27:AB27,Details!AL27:AO27,Details!AU27:AX27,Details!BD27:BG27)</f>
        <v>0</v>
      </c>
      <c r="Q39" s="76">
        <f>SUM(Details!BM27:BS27)</f>
        <v>0</v>
      </c>
      <c r="R39" s="13"/>
      <c r="S39" s="13"/>
      <c r="T39" s="13"/>
      <c r="U39" s="77">
        <f>SUM(Details!X27:Z27)</f>
        <v>0</v>
      </c>
      <c r="V39" s="13"/>
      <c r="W39" s="13"/>
      <c r="X39" s="76">
        <f>SUM(Details!AI27,Details!AR27,Details!BA27,Details!BJ27)</f>
        <v>0</v>
      </c>
      <c r="Y39" s="76">
        <f>SUM(Details!AG27,Details!AP27,Details!AY27,Details!BH27)</f>
        <v>0</v>
      </c>
      <c r="Z39" s="13"/>
      <c r="AA39" s="13"/>
      <c r="AB39" s="13"/>
    </row>
    <row r="40" spans="1:28" s="95" customFormat="1" ht="27.75" customHeight="1" x14ac:dyDescent="0.25">
      <c r="A40" s="93">
        <v>20</v>
      </c>
      <c r="B40" s="94"/>
      <c r="C40" s="94"/>
      <c r="D40" s="9" t="s">
        <v>59</v>
      </c>
      <c r="E40" s="92">
        <v>44946</v>
      </c>
      <c r="F40" s="78"/>
      <c r="G40" s="76">
        <f>SUM(Details!F28:I28)</f>
        <v>0</v>
      </c>
      <c r="H40" s="76">
        <f>SUM(Details!J28:Q28)</f>
        <v>0</v>
      </c>
      <c r="I40" s="76">
        <f>SUM(Details!R28:S28)</f>
        <v>0</v>
      </c>
      <c r="J40" s="13"/>
      <c r="K40" s="76">
        <f>Table2[[#This Row],[Man Power]]*12</f>
        <v>0</v>
      </c>
      <c r="L40" s="13"/>
      <c r="M40" s="76">
        <f>SUM(Details!T28:W28)</f>
        <v>0</v>
      </c>
      <c r="N40" s="13"/>
      <c r="O40" s="13"/>
      <c r="P40" s="76">
        <f>SUM(Details!AC28:AF28,Details!AA28:AB28,Details!AL28:AO28,Details!AU28:AX28,Details!BD28:BG28)</f>
        <v>0</v>
      </c>
      <c r="Q40" s="76">
        <f>SUM(Details!BM28:BS28)</f>
        <v>0</v>
      </c>
      <c r="R40" s="13"/>
      <c r="S40" s="13"/>
      <c r="T40" s="13"/>
      <c r="U40" s="77">
        <f>SUM(Details!X28:Z28)</f>
        <v>0</v>
      </c>
      <c r="V40" s="13"/>
      <c r="W40" s="13"/>
      <c r="X40" s="76">
        <f>SUM(Details!AI28,Details!AR28,Details!BA28,Details!BJ28)</f>
        <v>0</v>
      </c>
      <c r="Y40" s="76">
        <f>SUM(Details!AG28,Details!AP28,Details!AY28,Details!BH28)</f>
        <v>0</v>
      </c>
      <c r="Z40" s="13"/>
      <c r="AA40" s="13"/>
      <c r="AB40" s="13"/>
    </row>
    <row r="41" spans="1:28" s="95" customFormat="1" ht="27.75" customHeight="1" x14ac:dyDescent="0.25">
      <c r="A41" s="93">
        <v>21</v>
      </c>
      <c r="B41" s="94"/>
      <c r="C41" s="94"/>
      <c r="D41" s="9" t="s">
        <v>60</v>
      </c>
      <c r="E41" s="92">
        <v>44947</v>
      </c>
      <c r="F41" s="78"/>
      <c r="G41" s="76">
        <f>SUM(Details!F29:I29)</f>
        <v>0</v>
      </c>
      <c r="H41" s="76">
        <f>SUM(Details!J29:Q29)</f>
        <v>0</v>
      </c>
      <c r="I41" s="76">
        <f>SUM(Details!R29:S29)</f>
        <v>0</v>
      </c>
      <c r="J41" s="13"/>
      <c r="K41" s="76">
        <f>Table2[[#This Row],[Man Power]]*12</f>
        <v>0</v>
      </c>
      <c r="L41" s="13"/>
      <c r="M41" s="76">
        <f>SUM(Details!T29:W29)</f>
        <v>0</v>
      </c>
      <c r="N41" s="13"/>
      <c r="O41" s="13"/>
      <c r="P41" s="76">
        <f>SUM(Details!AC29:AF29,Details!AA29:AB29,Details!AL29:AO29,Details!AU29:AX29,Details!BD29:BG29)</f>
        <v>0</v>
      </c>
      <c r="Q41" s="76">
        <f>SUM(Details!BM29:BS29)</f>
        <v>0</v>
      </c>
      <c r="R41" s="13"/>
      <c r="S41" s="13"/>
      <c r="T41" s="13"/>
      <c r="U41" s="77">
        <f>SUM(Details!X29:Z29)</f>
        <v>0</v>
      </c>
      <c r="V41" s="13"/>
      <c r="W41" s="13"/>
      <c r="X41" s="76">
        <f>SUM(Details!AI29,Details!AR29,Details!BA29,Details!BJ29)</f>
        <v>0</v>
      </c>
      <c r="Y41" s="76">
        <f>SUM(Details!AG29,Details!AP29,Details!AY29,Details!BH29)</f>
        <v>0</v>
      </c>
      <c r="Z41" s="13"/>
      <c r="AA41" s="13"/>
      <c r="AB41" s="13"/>
    </row>
    <row r="42" spans="1:28" s="95" customFormat="1" ht="27.75" customHeight="1" x14ac:dyDescent="0.25">
      <c r="A42" s="93">
        <v>22</v>
      </c>
      <c r="B42" s="94"/>
      <c r="C42" s="94"/>
      <c r="D42" s="9" t="s">
        <v>61</v>
      </c>
      <c r="E42" s="92">
        <v>44948</v>
      </c>
      <c r="F42" s="78"/>
      <c r="G42" s="76">
        <f>SUM(Details!F30:I30)</f>
        <v>0</v>
      </c>
      <c r="H42" s="76">
        <f>SUM(Details!J30:Q30)</f>
        <v>0</v>
      </c>
      <c r="I42" s="76">
        <f>SUM(Details!R30:S30)</f>
        <v>0</v>
      </c>
      <c r="J42" s="13"/>
      <c r="K42" s="76">
        <f>Table2[[#This Row],[Man Power]]*12</f>
        <v>0</v>
      </c>
      <c r="L42" s="13"/>
      <c r="M42" s="76">
        <f>SUM(Details!T30:W30)</f>
        <v>0</v>
      </c>
      <c r="N42" s="13"/>
      <c r="O42" s="13"/>
      <c r="P42" s="76">
        <f>SUM(Details!AC30:AF30,Details!AA30:AB30,Details!AL30:AO30,Details!AU30:AX30,Details!BD30:BG30)</f>
        <v>0</v>
      </c>
      <c r="Q42" s="76">
        <f>SUM(Details!BM30:BS30)</f>
        <v>0</v>
      </c>
      <c r="R42" s="13"/>
      <c r="S42" s="13"/>
      <c r="T42" s="13"/>
      <c r="U42" s="77">
        <f>SUM(Details!X30:Z30)</f>
        <v>0</v>
      </c>
      <c r="V42" s="13"/>
      <c r="W42" s="13"/>
      <c r="X42" s="76">
        <f>SUM(Details!AI30,Details!AR30,Details!BA30,Details!BJ30)</f>
        <v>0</v>
      </c>
      <c r="Y42" s="76">
        <f>SUM(Details!AG30,Details!AP30,Details!AY30,Details!BH30)</f>
        <v>0</v>
      </c>
      <c r="Z42" s="13"/>
      <c r="AA42" s="13"/>
      <c r="AB42" s="13"/>
    </row>
    <row r="43" spans="1:28" s="95" customFormat="1" ht="27.75" customHeight="1" x14ac:dyDescent="0.25">
      <c r="A43" s="93">
        <v>23</v>
      </c>
      <c r="B43" s="94"/>
      <c r="C43" s="94"/>
      <c r="D43" s="9" t="s">
        <v>62</v>
      </c>
      <c r="E43" s="92">
        <v>44949</v>
      </c>
      <c r="F43" s="78"/>
      <c r="G43" s="76">
        <f>SUM(Details!F31:I31)</f>
        <v>0</v>
      </c>
      <c r="H43" s="76">
        <f>SUM(Details!J31:Q31)</f>
        <v>0</v>
      </c>
      <c r="I43" s="76">
        <f>SUM(Details!R31:S31)</f>
        <v>0</v>
      </c>
      <c r="J43" s="13"/>
      <c r="K43" s="76">
        <f>Table2[[#This Row],[Man Power]]*12</f>
        <v>0</v>
      </c>
      <c r="L43" s="13"/>
      <c r="M43" s="76">
        <f>SUM(Details!T31:W31)</f>
        <v>0</v>
      </c>
      <c r="N43" s="13"/>
      <c r="O43" s="13"/>
      <c r="P43" s="76">
        <f>SUM(Details!AC31:AF31,Details!AA31:AB31,Details!AL31:AO31,Details!AU31:AX31,Details!BD31:BG31)</f>
        <v>0</v>
      </c>
      <c r="Q43" s="76">
        <f>SUM(Details!BM31:BS31)</f>
        <v>0</v>
      </c>
      <c r="R43" s="13"/>
      <c r="S43" s="13"/>
      <c r="T43" s="13"/>
      <c r="U43" s="77">
        <f>SUM(Details!X31:Z31)</f>
        <v>0</v>
      </c>
      <c r="V43" s="13"/>
      <c r="W43" s="13"/>
      <c r="X43" s="76">
        <f>SUM(Details!AI31,Details!AR31,Details!BA31,Details!BJ31)</f>
        <v>0</v>
      </c>
      <c r="Y43" s="76">
        <f>SUM(Details!AG31,Details!AP31,Details!AY31,Details!BH31)</f>
        <v>0</v>
      </c>
      <c r="Z43" s="13"/>
      <c r="AA43" s="13"/>
      <c r="AB43" s="13"/>
    </row>
    <row r="44" spans="1:28" s="95" customFormat="1" ht="27.75" customHeight="1" x14ac:dyDescent="0.25">
      <c r="A44" s="93">
        <v>24</v>
      </c>
      <c r="B44" s="94"/>
      <c r="C44" s="94"/>
      <c r="D44" s="9" t="s">
        <v>63</v>
      </c>
      <c r="E44" s="92">
        <v>44950</v>
      </c>
      <c r="F44" s="78"/>
      <c r="G44" s="76">
        <f>SUM(Details!F32:I32)</f>
        <v>0</v>
      </c>
      <c r="H44" s="76">
        <f>SUM(Details!J32:Q32)</f>
        <v>0</v>
      </c>
      <c r="I44" s="76">
        <f>SUM(Details!R32:S32)</f>
        <v>0</v>
      </c>
      <c r="J44" s="13"/>
      <c r="K44" s="76">
        <f>Table2[[#This Row],[Man Power]]*12</f>
        <v>0</v>
      </c>
      <c r="L44" s="13"/>
      <c r="M44" s="76">
        <f>SUM(Details!T32:W32)</f>
        <v>0</v>
      </c>
      <c r="N44" s="13"/>
      <c r="O44" s="13"/>
      <c r="P44" s="76">
        <f>SUM(Details!AC32:AF32,Details!AA32:AB32,Details!AL32:AO32,Details!AU32:AX32,Details!BD32:BG32)</f>
        <v>0</v>
      </c>
      <c r="Q44" s="76">
        <f>SUM(Details!BM32:BS32)</f>
        <v>0</v>
      </c>
      <c r="R44" s="13"/>
      <c r="S44" s="13"/>
      <c r="T44" s="13"/>
      <c r="U44" s="77">
        <f>SUM(Details!X32:Z32)</f>
        <v>0</v>
      </c>
      <c r="V44" s="13"/>
      <c r="W44" s="13"/>
      <c r="X44" s="76">
        <f>SUM(Details!AI32,Details!AR32,Details!BA32,Details!BJ32)</f>
        <v>0</v>
      </c>
      <c r="Y44" s="76">
        <f>SUM(Details!AG32,Details!AP32,Details!AY32,Details!BH32)</f>
        <v>0</v>
      </c>
      <c r="Z44" s="13"/>
      <c r="AA44" s="13"/>
      <c r="AB44" s="13"/>
    </row>
    <row r="45" spans="1:28" s="95" customFormat="1" ht="27.75" customHeight="1" x14ac:dyDescent="0.25">
      <c r="A45" s="93">
        <v>25</v>
      </c>
      <c r="B45" s="94"/>
      <c r="C45" s="94"/>
      <c r="D45" s="9" t="s">
        <v>57</v>
      </c>
      <c r="E45" s="92">
        <v>44951</v>
      </c>
      <c r="F45" s="78"/>
      <c r="G45" s="76">
        <f>SUM(Details!F33:I33)</f>
        <v>0</v>
      </c>
      <c r="H45" s="76">
        <f>SUM(Details!J33:Q33)</f>
        <v>0</v>
      </c>
      <c r="I45" s="76">
        <f>SUM(Details!R33:S33)</f>
        <v>0</v>
      </c>
      <c r="J45" s="13"/>
      <c r="K45" s="76">
        <f>Table2[[#This Row],[Man Power]]*12</f>
        <v>0</v>
      </c>
      <c r="L45" s="13"/>
      <c r="M45" s="76">
        <f>SUM(Details!T33:W33)</f>
        <v>0</v>
      </c>
      <c r="N45" s="13"/>
      <c r="O45" s="13"/>
      <c r="P45" s="76">
        <f>SUM(Details!AC33:AF33,Details!AA33:AB33,Details!AL33:AO33,Details!AU33:AX33,Details!BD33:BG33)</f>
        <v>0</v>
      </c>
      <c r="Q45" s="76">
        <f>SUM(Details!BM33:BS33)</f>
        <v>0</v>
      </c>
      <c r="R45" s="13"/>
      <c r="S45" s="13"/>
      <c r="T45" s="13"/>
      <c r="U45" s="77">
        <f>SUM(Details!X33:Z33)</f>
        <v>0</v>
      </c>
      <c r="V45" s="13"/>
      <c r="W45" s="13"/>
      <c r="X45" s="76">
        <f>SUM(Details!AI33,Details!AR33,Details!BA33,Details!BJ33)</f>
        <v>0</v>
      </c>
      <c r="Y45" s="76">
        <f>SUM(Details!AG33,Details!AP33,Details!AY33,Details!BH33)</f>
        <v>0</v>
      </c>
      <c r="Z45" s="13"/>
      <c r="AA45" s="13"/>
      <c r="AB45" s="13"/>
    </row>
    <row r="46" spans="1:28" s="95" customFormat="1" ht="27.75" customHeight="1" x14ac:dyDescent="0.25">
      <c r="A46" s="93">
        <v>26</v>
      </c>
      <c r="B46" s="94"/>
      <c r="C46" s="94"/>
      <c r="D46" s="9" t="s">
        <v>58</v>
      </c>
      <c r="E46" s="92">
        <v>44952</v>
      </c>
      <c r="F46" s="78"/>
      <c r="G46" s="76">
        <f>SUM(Details!F34:I34)</f>
        <v>0</v>
      </c>
      <c r="H46" s="76">
        <f>SUM(Details!J34:Q34)</f>
        <v>0</v>
      </c>
      <c r="I46" s="76">
        <f>SUM(Details!R34:S34)</f>
        <v>0</v>
      </c>
      <c r="J46" s="13"/>
      <c r="K46" s="76">
        <f>Table2[[#This Row],[Man Power]]*12</f>
        <v>0</v>
      </c>
      <c r="L46" s="13"/>
      <c r="M46" s="76">
        <f>SUM(Details!T34:W34)</f>
        <v>0</v>
      </c>
      <c r="N46" s="13"/>
      <c r="O46" s="13"/>
      <c r="P46" s="76">
        <f>SUM(Details!AC34:AF34,Details!AA34:AB34,Details!AL34:AO34,Details!AU34:AX34,Details!BD34:BG34)</f>
        <v>0</v>
      </c>
      <c r="Q46" s="76">
        <f>SUM(Details!BM34:BS34)</f>
        <v>0</v>
      </c>
      <c r="R46" s="13"/>
      <c r="S46" s="13"/>
      <c r="T46" s="13"/>
      <c r="U46" s="77">
        <f>SUM(Details!X34:Z34)</f>
        <v>0</v>
      </c>
      <c r="V46" s="13"/>
      <c r="W46" s="13"/>
      <c r="X46" s="76">
        <f>SUM(Details!AI34,Details!AR34,Details!BA34,Details!BJ34)</f>
        <v>0</v>
      </c>
      <c r="Y46" s="76">
        <f>SUM(Details!AG34,Details!AP34,Details!AY34,Details!BH34)</f>
        <v>0</v>
      </c>
      <c r="Z46" s="13"/>
      <c r="AA46" s="13"/>
      <c r="AB46" s="13"/>
    </row>
    <row r="47" spans="1:28" s="95" customFormat="1" ht="27.75" customHeight="1" x14ac:dyDescent="0.25">
      <c r="A47" s="93">
        <v>27</v>
      </c>
      <c r="B47" s="94"/>
      <c r="C47" s="94"/>
      <c r="D47" s="9" t="s">
        <v>59</v>
      </c>
      <c r="E47" s="92">
        <v>44953</v>
      </c>
      <c r="F47" s="78"/>
      <c r="G47" s="76">
        <f>SUM(Details!F35:I35)</f>
        <v>0</v>
      </c>
      <c r="H47" s="76">
        <f>SUM(Details!J35:Q35)</f>
        <v>0</v>
      </c>
      <c r="I47" s="76">
        <f>SUM(Details!R35:S35)</f>
        <v>0</v>
      </c>
      <c r="J47" s="13"/>
      <c r="K47" s="76">
        <f>Table2[[#This Row],[Man Power]]*12</f>
        <v>0</v>
      </c>
      <c r="L47" s="13"/>
      <c r="M47" s="76">
        <f>SUM(Details!T35:W35)</f>
        <v>0</v>
      </c>
      <c r="N47" s="13"/>
      <c r="O47" s="13"/>
      <c r="P47" s="76">
        <f>SUM(Details!AC35:AF35,Details!AA35:AB35,Details!AL35:AO35,Details!AU35:AX35,Details!BD35:BG35)</f>
        <v>0</v>
      </c>
      <c r="Q47" s="76">
        <f>SUM(Details!BM35:BS35)</f>
        <v>0</v>
      </c>
      <c r="R47" s="13"/>
      <c r="S47" s="13"/>
      <c r="T47" s="13"/>
      <c r="U47" s="77">
        <f>SUM(Details!X35:Z35)</f>
        <v>0</v>
      </c>
      <c r="V47" s="13"/>
      <c r="W47" s="13"/>
      <c r="X47" s="76">
        <f>SUM(Details!AI35,Details!AR35,Details!BA35,Details!BJ35)</f>
        <v>0</v>
      </c>
      <c r="Y47" s="76">
        <f>SUM(Details!AG35,Details!AP35,Details!AY35,Details!BH35)</f>
        <v>0</v>
      </c>
      <c r="Z47" s="13"/>
      <c r="AA47" s="13"/>
      <c r="AB47" s="13"/>
    </row>
    <row r="48" spans="1:28" s="95" customFormat="1" ht="27.75" customHeight="1" x14ac:dyDescent="0.25">
      <c r="A48" s="93">
        <v>28</v>
      </c>
      <c r="B48" s="94"/>
      <c r="C48" s="94"/>
      <c r="D48" s="9" t="s">
        <v>60</v>
      </c>
      <c r="E48" s="92">
        <v>44954</v>
      </c>
      <c r="F48" s="78"/>
      <c r="G48" s="76">
        <f>SUM(Details!F36:I36)</f>
        <v>0</v>
      </c>
      <c r="H48" s="76">
        <f>SUM(Details!J36:Q36)</f>
        <v>0</v>
      </c>
      <c r="I48" s="76">
        <f>SUM(Details!R36:S36)</f>
        <v>0</v>
      </c>
      <c r="J48" s="13"/>
      <c r="K48" s="76">
        <f>Table2[[#This Row],[Man Power]]*12</f>
        <v>0</v>
      </c>
      <c r="L48" s="13"/>
      <c r="M48" s="76">
        <f>SUM(Details!T36:W36)</f>
        <v>0</v>
      </c>
      <c r="N48" s="13"/>
      <c r="O48" s="13"/>
      <c r="P48" s="76">
        <f>SUM(Details!AC36:AF36,Details!AA36:AB36,Details!AL36:AO36,Details!AU36:AX36,Details!BD36:BG36)</f>
        <v>0</v>
      </c>
      <c r="Q48" s="76">
        <f>SUM(Details!BM36:BS36)</f>
        <v>0</v>
      </c>
      <c r="R48" s="13"/>
      <c r="S48" s="13"/>
      <c r="T48" s="13"/>
      <c r="U48" s="77">
        <f>SUM(Details!X36:Z36)</f>
        <v>0</v>
      </c>
      <c r="V48" s="13"/>
      <c r="W48" s="13"/>
      <c r="X48" s="76">
        <f>SUM(Details!AI36,Details!AR36,Details!BA36,Details!BJ36)</f>
        <v>0</v>
      </c>
      <c r="Y48" s="76">
        <f>SUM(Details!AG36,Details!AP36,Details!AY36,Details!BH36)</f>
        <v>0</v>
      </c>
      <c r="Z48" s="13"/>
      <c r="AA48" s="13"/>
      <c r="AB48" s="13"/>
    </row>
    <row r="49" spans="1:28" s="95" customFormat="1" ht="27.75" customHeight="1" x14ac:dyDescent="0.25">
      <c r="A49" s="93">
        <v>29</v>
      </c>
      <c r="B49" s="94"/>
      <c r="C49" s="94"/>
      <c r="D49" s="9" t="s">
        <v>61</v>
      </c>
      <c r="E49" s="92">
        <v>44955</v>
      </c>
      <c r="F49" s="78"/>
      <c r="G49" s="76">
        <f>SUM(Details!F37:I37)</f>
        <v>0</v>
      </c>
      <c r="H49" s="76">
        <f>SUM(Details!J37:Q37)</f>
        <v>0</v>
      </c>
      <c r="I49" s="76">
        <f>SUM(Details!R37:S37)</f>
        <v>0</v>
      </c>
      <c r="J49" s="13"/>
      <c r="K49" s="76">
        <f>Table2[[#This Row],[Man Power]]*12</f>
        <v>0</v>
      </c>
      <c r="L49" s="13"/>
      <c r="M49" s="76">
        <f>SUM(Details!T37:W37)</f>
        <v>0</v>
      </c>
      <c r="N49" s="13"/>
      <c r="O49" s="13"/>
      <c r="P49" s="76">
        <f>SUM(Details!AC37:AF37,Details!AA37:AB37,Details!AL37:AO37,Details!AU37:AX37,Details!BD37:BG37)</f>
        <v>0</v>
      </c>
      <c r="Q49" s="76">
        <f>SUM(Details!BM37:BS37)</f>
        <v>0</v>
      </c>
      <c r="R49" s="13"/>
      <c r="S49" s="13"/>
      <c r="T49" s="13"/>
      <c r="U49" s="77">
        <f>SUM(Details!X37:Z37)</f>
        <v>0</v>
      </c>
      <c r="V49" s="13"/>
      <c r="W49" s="13"/>
      <c r="X49" s="76">
        <f>SUM(Details!AI37,Details!AR37,Details!BA37,Details!BJ37)</f>
        <v>0</v>
      </c>
      <c r="Y49" s="76">
        <f>SUM(Details!AG37,Details!AP37,Details!AY37,Details!BH37)</f>
        <v>0</v>
      </c>
      <c r="Z49" s="13"/>
      <c r="AA49" s="13"/>
      <c r="AB49" s="13"/>
    </row>
    <row r="50" spans="1:28" s="95" customFormat="1" ht="27.75" customHeight="1" x14ac:dyDescent="0.25">
      <c r="A50" s="93">
        <v>30</v>
      </c>
      <c r="B50" s="94"/>
      <c r="C50" s="94"/>
      <c r="D50" s="9" t="s">
        <v>62</v>
      </c>
      <c r="E50" s="92">
        <v>44956</v>
      </c>
      <c r="F50" s="78"/>
      <c r="G50" s="76">
        <f>SUM(Details!F38:I38)</f>
        <v>0</v>
      </c>
      <c r="H50" s="76">
        <f>SUM(Details!J38:Q38)</f>
        <v>0</v>
      </c>
      <c r="I50" s="76">
        <f>SUM(Details!R38:S38)</f>
        <v>0</v>
      </c>
      <c r="J50" s="13"/>
      <c r="K50" s="76">
        <f>Table2[[#This Row],[Man Power]]*12</f>
        <v>0</v>
      </c>
      <c r="L50" s="13"/>
      <c r="M50" s="76">
        <f>SUM(Details!T38:W38)</f>
        <v>0</v>
      </c>
      <c r="N50" s="13"/>
      <c r="O50" s="13"/>
      <c r="P50" s="76">
        <f>SUM(Details!AC38:AF38,Details!AA38:AB38,Details!AL38:AO38,Details!AU38:AX38,Details!BD38:BG38)</f>
        <v>0</v>
      </c>
      <c r="Q50" s="76">
        <f>SUM(Details!BM38:BS38)</f>
        <v>0</v>
      </c>
      <c r="R50" s="13"/>
      <c r="S50" s="13"/>
      <c r="T50" s="13"/>
      <c r="U50" s="77">
        <f>SUM(Details!X38:Z38)</f>
        <v>0</v>
      </c>
      <c r="V50" s="13"/>
      <c r="W50" s="13"/>
      <c r="X50" s="76">
        <f>SUM(Details!AI38,Details!AR38,Details!BA38,Details!BJ38)</f>
        <v>0</v>
      </c>
      <c r="Y50" s="76">
        <f>SUM(Details!AG38,Details!AP38,Details!AY38,Details!BH38)</f>
        <v>0</v>
      </c>
      <c r="Z50" s="13"/>
      <c r="AA50" s="13"/>
      <c r="AB50" s="13"/>
    </row>
    <row r="51" spans="1:28" s="95" customFormat="1" ht="27.75" customHeight="1" x14ac:dyDescent="0.25">
      <c r="A51" s="93">
        <v>31</v>
      </c>
      <c r="B51" s="94"/>
      <c r="C51" s="94"/>
      <c r="D51" s="9" t="s">
        <v>63</v>
      </c>
      <c r="E51" s="92">
        <v>44957</v>
      </c>
      <c r="F51" s="78"/>
      <c r="G51" s="76">
        <f>SUM(Details!F39:I39)</f>
        <v>0</v>
      </c>
      <c r="H51" s="76">
        <f>SUM(Details!J39:Q39)</f>
        <v>0</v>
      </c>
      <c r="I51" s="76">
        <f>SUM(Details!R39:S39)</f>
        <v>0</v>
      </c>
      <c r="J51" s="13"/>
      <c r="K51" s="76">
        <f>Table2[[#This Row],[Man Power]]*12</f>
        <v>0</v>
      </c>
      <c r="L51" s="13"/>
      <c r="M51" s="76">
        <f>SUM(Details!T39:W39)</f>
        <v>0</v>
      </c>
      <c r="N51" s="13"/>
      <c r="O51" s="13"/>
      <c r="P51" s="76">
        <f>SUM(Details!AC39:AF39,Details!AA39:AB39,Details!AL39:AO39,Details!AU39:AX39,Details!BD39:BG39)</f>
        <v>0</v>
      </c>
      <c r="Q51" s="76">
        <f>SUM(Details!BM39:BS39)</f>
        <v>0</v>
      </c>
      <c r="R51" s="13"/>
      <c r="S51" s="13"/>
      <c r="T51" s="13"/>
      <c r="U51" s="77">
        <f>SUM(Details!X39:Z39)</f>
        <v>0</v>
      </c>
      <c r="V51" s="13"/>
      <c r="W51" s="13">
        <v>2</v>
      </c>
      <c r="X51" s="76">
        <f>SUM(Details!AI39,Details!AR39,Details!BA39,Details!BJ39)</f>
        <v>0</v>
      </c>
      <c r="Y51" s="76">
        <f>SUM(Details!AG39,Details!AP39,Details!AY39,Details!BH39)</f>
        <v>0</v>
      </c>
      <c r="Z51" s="13"/>
      <c r="AA51" s="13"/>
      <c r="AB51" s="13"/>
    </row>
    <row r="52" spans="1:28" s="95" customFormat="1" ht="27.75" hidden="1" customHeight="1" x14ac:dyDescent="0.25">
      <c r="A52" s="93">
        <v>32</v>
      </c>
      <c r="B52" s="94"/>
      <c r="C52" s="94"/>
      <c r="D52" s="9" t="s">
        <v>57</v>
      </c>
      <c r="E52" s="92">
        <v>44958</v>
      </c>
      <c r="F52" s="78"/>
      <c r="G52" s="76">
        <f>SUM(Details!F40:I40)</f>
        <v>0</v>
      </c>
      <c r="H52" s="76">
        <f>SUM(Details!J40:Q40)</f>
        <v>0</v>
      </c>
      <c r="I52" s="76">
        <f>SUM(Details!R40:S40)</f>
        <v>0</v>
      </c>
      <c r="J52" s="13"/>
      <c r="K52" s="76">
        <f>Table2[[#This Row],[Man Power]]*12</f>
        <v>0</v>
      </c>
      <c r="L52" s="13"/>
      <c r="M52" s="76">
        <f>SUM(Details!T40:W40)</f>
        <v>0</v>
      </c>
      <c r="N52" s="13"/>
      <c r="O52" s="13"/>
      <c r="P52" s="76">
        <f>SUM(Details!AC40:AF40,Details!AA40:AB40,Details!AL40:AO40,Details!AU40:AX40,Details!BD40:BG40)</f>
        <v>0</v>
      </c>
      <c r="Q52" s="76">
        <f>SUM(Details!BM40:BS40)</f>
        <v>0</v>
      </c>
      <c r="R52" s="13"/>
      <c r="S52" s="13"/>
      <c r="T52" s="13"/>
      <c r="U52" s="77">
        <f>SUM(Details!X40:Z40)</f>
        <v>0</v>
      </c>
      <c r="V52" s="13"/>
      <c r="W52" s="13"/>
      <c r="X52" s="76">
        <f>SUM(Details!AI40,Details!AR40,Details!BA40,Details!BJ40)</f>
        <v>0</v>
      </c>
      <c r="Y52" s="76">
        <f>SUM(Details!AG40,Details!AP40,Details!AY40,Details!BH40)</f>
        <v>0</v>
      </c>
      <c r="Z52" s="13"/>
      <c r="AA52" s="13"/>
      <c r="AB52" s="13"/>
    </row>
    <row r="53" spans="1:28" s="95" customFormat="1" ht="27.75" hidden="1" customHeight="1" x14ac:dyDescent="0.25">
      <c r="A53" s="93">
        <v>33</v>
      </c>
      <c r="B53" s="94"/>
      <c r="C53" s="94"/>
      <c r="D53" s="9" t="s">
        <v>58</v>
      </c>
      <c r="E53" s="92">
        <v>44959</v>
      </c>
      <c r="F53" s="78"/>
      <c r="G53" s="76">
        <f>SUM(Details!F41:I41)</f>
        <v>0</v>
      </c>
      <c r="H53" s="76">
        <f>SUM(Details!J41:Q41)</f>
        <v>0</v>
      </c>
      <c r="I53" s="76">
        <f>SUM(Details!R41:S41)</f>
        <v>0</v>
      </c>
      <c r="J53" s="13"/>
      <c r="K53" s="76">
        <f>Table2[[#This Row],[Man Power]]*12</f>
        <v>0</v>
      </c>
      <c r="L53" s="13"/>
      <c r="M53" s="76">
        <f>SUM(Details!T41:W41)</f>
        <v>0</v>
      </c>
      <c r="N53" s="13"/>
      <c r="O53" s="13"/>
      <c r="P53" s="76">
        <f>SUM(Details!AC41:AF41,Details!AA41:AB41,Details!AL41:AO41,Details!AU41:AX41,Details!BD41:BG41)</f>
        <v>0</v>
      </c>
      <c r="Q53" s="76">
        <f>SUM(Details!BM41:BS41)</f>
        <v>0</v>
      </c>
      <c r="R53" s="13"/>
      <c r="S53" s="13"/>
      <c r="T53" s="13"/>
      <c r="U53" s="77">
        <f>SUM(Details!X41:Z41)</f>
        <v>0</v>
      </c>
      <c r="V53" s="13"/>
      <c r="W53" s="13"/>
      <c r="X53" s="76">
        <f>SUM(Details!AI41,Details!AR41,Details!BA41,Details!BJ41)</f>
        <v>0</v>
      </c>
      <c r="Y53" s="76">
        <f>SUM(Details!AG41,Details!AP41,Details!AY41,Details!BH41)</f>
        <v>0</v>
      </c>
      <c r="Z53" s="13"/>
      <c r="AA53" s="13"/>
      <c r="AB53" s="13"/>
    </row>
    <row r="54" spans="1:28" s="95" customFormat="1" ht="27.75" hidden="1" customHeight="1" x14ac:dyDescent="0.25">
      <c r="A54" s="93">
        <v>34</v>
      </c>
      <c r="B54" s="94"/>
      <c r="C54" s="94"/>
      <c r="D54" s="9" t="s">
        <v>59</v>
      </c>
      <c r="E54" s="92">
        <v>44960</v>
      </c>
      <c r="F54" s="78"/>
      <c r="G54" s="76">
        <f>SUM(Details!F42:I42)</f>
        <v>0</v>
      </c>
      <c r="H54" s="76">
        <f>SUM(Details!J42:Q42)</f>
        <v>0</v>
      </c>
      <c r="I54" s="76">
        <f>SUM(Details!R42:S42)</f>
        <v>0</v>
      </c>
      <c r="J54" s="13"/>
      <c r="K54" s="76">
        <f>Table2[[#This Row],[Man Power]]*12</f>
        <v>0</v>
      </c>
      <c r="L54" s="13"/>
      <c r="M54" s="76">
        <f>SUM(Details!T42:W42)</f>
        <v>0</v>
      </c>
      <c r="N54" s="13"/>
      <c r="O54" s="13"/>
      <c r="P54" s="76">
        <f>SUM(Details!AC42:AF42,Details!AA42:AB42,Details!AL42:AO42,Details!AU42:AX42,Details!BD42:BG42)</f>
        <v>0</v>
      </c>
      <c r="Q54" s="76">
        <f>SUM(Details!BM42:BS42)</f>
        <v>0</v>
      </c>
      <c r="R54" s="13"/>
      <c r="S54" s="13"/>
      <c r="T54" s="13"/>
      <c r="U54" s="77">
        <f>SUM(Details!X42:Z42)</f>
        <v>0</v>
      </c>
      <c r="V54" s="13"/>
      <c r="W54" s="13"/>
      <c r="X54" s="76">
        <f>SUM(Details!AI42,Details!AR42,Details!BA42,Details!BJ42)</f>
        <v>0</v>
      </c>
      <c r="Y54" s="76">
        <f>SUM(Details!AG42,Details!AP42,Details!AY42,Details!BH42)</f>
        <v>0</v>
      </c>
      <c r="Z54" s="13"/>
      <c r="AA54" s="13"/>
      <c r="AB54" s="13"/>
    </row>
    <row r="55" spans="1:28" s="95" customFormat="1" ht="27.75" hidden="1" customHeight="1" x14ac:dyDescent="0.25">
      <c r="A55" s="93">
        <v>35</v>
      </c>
      <c r="B55" s="94"/>
      <c r="C55" s="94"/>
      <c r="D55" s="9" t="s">
        <v>60</v>
      </c>
      <c r="E55" s="92">
        <v>44961</v>
      </c>
      <c r="F55" s="78"/>
      <c r="G55" s="76">
        <f>SUM(Details!F43:I43)</f>
        <v>0</v>
      </c>
      <c r="H55" s="76">
        <f>SUM(Details!J43:Q43)</f>
        <v>0</v>
      </c>
      <c r="I55" s="76">
        <f>SUM(Details!R43:S43)</f>
        <v>0</v>
      </c>
      <c r="J55" s="13"/>
      <c r="K55" s="76">
        <f>Table2[[#This Row],[Man Power]]*12</f>
        <v>0</v>
      </c>
      <c r="L55" s="13"/>
      <c r="M55" s="76">
        <f>SUM(Details!T43:W43)</f>
        <v>0</v>
      </c>
      <c r="N55" s="13"/>
      <c r="O55" s="13"/>
      <c r="P55" s="76">
        <f>SUM(Details!AC43:AF43,Details!AA43:AB43,Details!AL43:AO43,Details!AU43:AX43,Details!BD43:BG43)</f>
        <v>0</v>
      </c>
      <c r="Q55" s="76">
        <f>SUM(Details!BM43:BS43)</f>
        <v>0</v>
      </c>
      <c r="R55" s="13"/>
      <c r="S55" s="13"/>
      <c r="T55" s="13"/>
      <c r="U55" s="77">
        <f>SUM(Details!X43:Z43)</f>
        <v>0</v>
      </c>
      <c r="V55" s="13"/>
      <c r="W55" s="13"/>
      <c r="X55" s="76">
        <f>SUM(Details!AI43,Details!AR43,Details!BA43,Details!BJ43)</f>
        <v>0</v>
      </c>
      <c r="Y55" s="76">
        <f>SUM(Details!AG43,Details!AP43,Details!AY43,Details!BH43)</f>
        <v>0</v>
      </c>
      <c r="Z55" s="13"/>
      <c r="AA55" s="13"/>
      <c r="AB55" s="13"/>
    </row>
    <row r="56" spans="1:28" s="95" customFormat="1" ht="27.75" hidden="1" customHeight="1" x14ac:dyDescent="0.25">
      <c r="A56" s="93">
        <v>36</v>
      </c>
      <c r="B56" s="94"/>
      <c r="C56" s="94"/>
      <c r="D56" s="9" t="s">
        <v>61</v>
      </c>
      <c r="E56" s="92">
        <v>44962</v>
      </c>
      <c r="F56" s="78"/>
      <c r="G56" s="76">
        <f>SUM(Details!F44:I44)</f>
        <v>0</v>
      </c>
      <c r="H56" s="76">
        <f>SUM(Details!J44:Q44)</f>
        <v>0</v>
      </c>
      <c r="I56" s="76">
        <f>SUM(Details!R44:S44)</f>
        <v>0</v>
      </c>
      <c r="J56" s="13"/>
      <c r="K56" s="76">
        <f>Table2[[#This Row],[Man Power]]*12</f>
        <v>0</v>
      </c>
      <c r="L56" s="13"/>
      <c r="M56" s="76">
        <f>SUM(Details!T44:W44)</f>
        <v>0</v>
      </c>
      <c r="N56" s="13"/>
      <c r="O56" s="13"/>
      <c r="P56" s="76">
        <f>SUM(Details!AC44:AF44,Details!AA44:AB44,Details!AL44:AO44,Details!AU44:AX44,Details!BD44:BG44)</f>
        <v>0</v>
      </c>
      <c r="Q56" s="76">
        <f>SUM(Details!BM44:BS44)</f>
        <v>0</v>
      </c>
      <c r="R56" s="13"/>
      <c r="S56" s="13"/>
      <c r="T56" s="13"/>
      <c r="U56" s="77">
        <f>SUM(Details!X44:Z44)</f>
        <v>0</v>
      </c>
      <c r="V56" s="13"/>
      <c r="W56" s="13"/>
      <c r="X56" s="76">
        <f>SUM(Details!AI44,Details!AR44,Details!BA44,Details!BJ44)</f>
        <v>0</v>
      </c>
      <c r="Y56" s="76">
        <f>SUM(Details!AG44,Details!AP44,Details!AY44,Details!BH44)</f>
        <v>0</v>
      </c>
      <c r="Z56" s="13"/>
      <c r="AA56" s="13"/>
      <c r="AB56" s="13"/>
    </row>
    <row r="57" spans="1:28" s="95" customFormat="1" ht="27.75" hidden="1" customHeight="1" x14ac:dyDescent="0.25">
      <c r="A57" s="93">
        <v>37</v>
      </c>
      <c r="B57" s="94"/>
      <c r="C57" s="94"/>
      <c r="D57" s="9" t="s">
        <v>62</v>
      </c>
      <c r="E57" s="92">
        <v>44963</v>
      </c>
      <c r="F57" s="78"/>
      <c r="G57" s="76">
        <f>SUM(Details!F45:I45)</f>
        <v>0</v>
      </c>
      <c r="H57" s="76">
        <f>SUM(Details!J45:Q45)</f>
        <v>0</v>
      </c>
      <c r="I57" s="76">
        <f>SUM(Details!R45:S45)</f>
        <v>0</v>
      </c>
      <c r="J57" s="13"/>
      <c r="K57" s="76">
        <f>Table2[[#This Row],[Man Power]]*12</f>
        <v>0</v>
      </c>
      <c r="L57" s="13"/>
      <c r="M57" s="76">
        <f>SUM(Details!T45:W45)</f>
        <v>0</v>
      </c>
      <c r="N57" s="13"/>
      <c r="O57" s="13"/>
      <c r="P57" s="76">
        <f>SUM(Details!AC45:AF45,Details!AA45:AB45,Details!AL45:AO45,Details!AU45:AX45,Details!BD45:BG45)</f>
        <v>0</v>
      </c>
      <c r="Q57" s="76">
        <f>SUM(Details!BM45:BS45)</f>
        <v>0</v>
      </c>
      <c r="R57" s="13"/>
      <c r="S57" s="13"/>
      <c r="T57" s="13"/>
      <c r="U57" s="77">
        <f>SUM(Details!X45:Z45)</f>
        <v>0</v>
      </c>
      <c r="V57" s="13"/>
      <c r="W57" s="13"/>
      <c r="X57" s="76">
        <f>SUM(Details!AI45,Details!AR45,Details!BA45,Details!BJ45)</f>
        <v>0</v>
      </c>
      <c r="Y57" s="76">
        <f>SUM(Details!AG45,Details!AP45,Details!AY45,Details!BH45)</f>
        <v>0</v>
      </c>
      <c r="Z57" s="13"/>
      <c r="AA57" s="13"/>
      <c r="AB57" s="13"/>
    </row>
    <row r="58" spans="1:28" s="95" customFormat="1" ht="27.75" hidden="1" customHeight="1" x14ac:dyDescent="0.25">
      <c r="A58" s="93">
        <v>38</v>
      </c>
      <c r="B58" s="94"/>
      <c r="C58" s="94"/>
      <c r="D58" s="9" t="s">
        <v>63</v>
      </c>
      <c r="E58" s="92">
        <v>44964</v>
      </c>
      <c r="F58" s="78"/>
      <c r="G58" s="76">
        <f>SUM(Details!F46:I46)</f>
        <v>0</v>
      </c>
      <c r="H58" s="76">
        <f>SUM(Details!J46:Q46)</f>
        <v>0</v>
      </c>
      <c r="I58" s="76">
        <f>SUM(Details!R46:S46)</f>
        <v>0</v>
      </c>
      <c r="J58" s="13"/>
      <c r="K58" s="76">
        <f>Table2[[#This Row],[Man Power]]*12</f>
        <v>0</v>
      </c>
      <c r="L58" s="13"/>
      <c r="M58" s="76">
        <f>SUM(Details!T46:W46)</f>
        <v>0</v>
      </c>
      <c r="N58" s="13"/>
      <c r="O58" s="13"/>
      <c r="P58" s="76">
        <f>SUM(Details!AC46:AF46,Details!AA46:AB46,Details!AL46:AO46,Details!AU46:AX46,Details!BD46:BG46)</f>
        <v>0</v>
      </c>
      <c r="Q58" s="76">
        <f>SUM(Details!BM46:BS46)</f>
        <v>0</v>
      </c>
      <c r="R58" s="13"/>
      <c r="S58" s="13"/>
      <c r="T58" s="13"/>
      <c r="U58" s="77">
        <f>SUM(Details!X46:Z46)</f>
        <v>0</v>
      </c>
      <c r="V58" s="13"/>
      <c r="W58" s="13"/>
      <c r="X58" s="76">
        <f>SUM(Details!AI46,Details!AR46,Details!BA46,Details!BJ46)</f>
        <v>0</v>
      </c>
      <c r="Y58" s="76">
        <f>SUM(Details!AG46,Details!AP46,Details!AY46,Details!BH46)</f>
        <v>0</v>
      </c>
      <c r="Z58" s="13"/>
      <c r="AA58" s="13"/>
      <c r="AB58" s="13"/>
    </row>
    <row r="59" spans="1:28" s="95" customFormat="1" ht="27.75" hidden="1" customHeight="1" x14ac:dyDescent="0.25">
      <c r="A59" s="93">
        <v>39</v>
      </c>
      <c r="B59" s="94"/>
      <c r="C59" s="94"/>
      <c r="D59" s="9" t="s">
        <v>57</v>
      </c>
      <c r="E59" s="92">
        <v>44965</v>
      </c>
      <c r="F59" s="78"/>
      <c r="G59" s="76">
        <f>SUM(Details!F47:I47)</f>
        <v>0</v>
      </c>
      <c r="H59" s="76">
        <f>SUM(Details!J47:Q47)</f>
        <v>0</v>
      </c>
      <c r="I59" s="76">
        <f>SUM(Details!R47:S47)</f>
        <v>0</v>
      </c>
      <c r="J59" s="13"/>
      <c r="K59" s="76">
        <f>Table2[[#This Row],[Man Power]]*12</f>
        <v>0</v>
      </c>
      <c r="L59" s="13"/>
      <c r="M59" s="76">
        <f>SUM(Details!T47:W47)</f>
        <v>0</v>
      </c>
      <c r="N59" s="13"/>
      <c r="O59" s="13"/>
      <c r="P59" s="76">
        <f>SUM(Details!AC47:AF47,Details!AA47:AB47,Details!AL47:AO47,Details!AU47:AX47,Details!BD47:BG47)</f>
        <v>0</v>
      </c>
      <c r="Q59" s="76">
        <f>SUM(Details!BM47:BS47)</f>
        <v>0</v>
      </c>
      <c r="R59" s="13"/>
      <c r="S59" s="13"/>
      <c r="T59" s="13"/>
      <c r="U59" s="77">
        <f>SUM(Details!X47:Z47)</f>
        <v>0</v>
      </c>
      <c r="V59" s="13"/>
      <c r="W59" s="13"/>
      <c r="X59" s="76">
        <f>SUM(Details!AI47,Details!AR47,Details!BA47,Details!BJ47)</f>
        <v>0</v>
      </c>
      <c r="Y59" s="76">
        <f>SUM(Details!AG47,Details!AP47,Details!AY47,Details!BH47)</f>
        <v>0</v>
      </c>
      <c r="Z59" s="13"/>
      <c r="AA59" s="13"/>
      <c r="AB59" s="13"/>
    </row>
    <row r="60" spans="1:28" s="95" customFormat="1" ht="27.75" hidden="1" customHeight="1" x14ac:dyDescent="0.25">
      <c r="A60" s="93">
        <v>40</v>
      </c>
      <c r="B60" s="94"/>
      <c r="C60" s="94"/>
      <c r="D60" s="9" t="s">
        <v>58</v>
      </c>
      <c r="E60" s="92">
        <v>44966</v>
      </c>
      <c r="F60" s="78"/>
      <c r="G60" s="76">
        <f>SUM(Details!F48:I48)</f>
        <v>0</v>
      </c>
      <c r="H60" s="76">
        <f>SUM(Details!J48:Q48)</f>
        <v>0</v>
      </c>
      <c r="I60" s="76">
        <f>SUM(Details!R48:S48)</f>
        <v>0</v>
      </c>
      <c r="J60" s="13"/>
      <c r="K60" s="76">
        <f>Table2[[#This Row],[Man Power]]*12</f>
        <v>0</v>
      </c>
      <c r="L60" s="13"/>
      <c r="M60" s="76">
        <f>SUM(Details!T48:W48)</f>
        <v>0</v>
      </c>
      <c r="N60" s="13"/>
      <c r="O60" s="13"/>
      <c r="P60" s="76">
        <f>SUM(Details!AC48:AF48,Details!AA48:AB48,Details!AL48:AO48,Details!AU48:AX48,Details!BD48:BG48)</f>
        <v>0</v>
      </c>
      <c r="Q60" s="76">
        <f>SUM(Details!BM48:BS48)</f>
        <v>0</v>
      </c>
      <c r="R60" s="13"/>
      <c r="S60" s="13"/>
      <c r="T60" s="13"/>
      <c r="U60" s="77">
        <f>SUM(Details!X48:Z48)</f>
        <v>0</v>
      </c>
      <c r="V60" s="13"/>
      <c r="W60" s="13"/>
      <c r="X60" s="76">
        <f>SUM(Details!AI48,Details!AR48,Details!BA48,Details!BJ48)</f>
        <v>0</v>
      </c>
      <c r="Y60" s="76">
        <f>SUM(Details!AG48,Details!AP48,Details!AY48,Details!BH48)</f>
        <v>0</v>
      </c>
      <c r="Z60" s="13"/>
      <c r="AA60" s="13"/>
      <c r="AB60" s="13"/>
    </row>
    <row r="61" spans="1:28" s="95" customFormat="1" ht="27.75" hidden="1" customHeight="1" x14ac:dyDescent="0.25">
      <c r="A61" s="93">
        <v>41</v>
      </c>
      <c r="B61" s="94"/>
      <c r="C61" s="94"/>
      <c r="D61" s="9" t="s">
        <v>59</v>
      </c>
      <c r="E61" s="92">
        <v>44967</v>
      </c>
      <c r="F61" s="78"/>
      <c r="G61" s="76">
        <f>SUM(Details!F49:I49)</f>
        <v>0</v>
      </c>
      <c r="H61" s="76">
        <f>SUM(Details!J49:Q49)</f>
        <v>0</v>
      </c>
      <c r="I61" s="76">
        <f>SUM(Details!R49:S49)</f>
        <v>0</v>
      </c>
      <c r="J61" s="13"/>
      <c r="K61" s="76">
        <f>Table2[[#This Row],[Man Power]]*12</f>
        <v>0</v>
      </c>
      <c r="L61" s="13"/>
      <c r="M61" s="76">
        <f>SUM(Details!T49:W49)</f>
        <v>0</v>
      </c>
      <c r="N61" s="13"/>
      <c r="O61" s="13"/>
      <c r="P61" s="76">
        <f>SUM(Details!AC49:AF49,Details!AA49:AB49,Details!AL49:AO49,Details!AU49:AX49,Details!BD49:BG49)</f>
        <v>0</v>
      </c>
      <c r="Q61" s="76">
        <f>SUM(Details!BM49:BS49)</f>
        <v>0</v>
      </c>
      <c r="R61" s="13"/>
      <c r="S61" s="13"/>
      <c r="T61" s="13"/>
      <c r="U61" s="77">
        <f>SUM(Details!X49:Z49)</f>
        <v>0</v>
      </c>
      <c r="V61" s="13"/>
      <c r="W61" s="13"/>
      <c r="X61" s="76">
        <f>SUM(Details!AI49,Details!AR49,Details!BA49,Details!BJ49)</f>
        <v>0</v>
      </c>
      <c r="Y61" s="76">
        <f>SUM(Details!AG49,Details!AP49,Details!AY49,Details!BH49)</f>
        <v>0</v>
      </c>
      <c r="Z61" s="13"/>
      <c r="AA61" s="13"/>
      <c r="AB61" s="13"/>
    </row>
    <row r="62" spans="1:28" s="95" customFormat="1" ht="27.75" hidden="1" customHeight="1" x14ac:dyDescent="0.25">
      <c r="A62" s="93">
        <v>42</v>
      </c>
      <c r="B62" s="94"/>
      <c r="C62" s="94"/>
      <c r="D62" s="9" t="s">
        <v>60</v>
      </c>
      <c r="E62" s="92">
        <v>44968</v>
      </c>
      <c r="F62" s="78"/>
      <c r="G62" s="76">
        <f>SUM(Details!F50:I50)</f>
        <v>0</v>
      </c>
      <c r="H62" s="76">
        <f>SUM(Details!J50:Q50)</f>
        <v>0</v>
      </c>
      <c r="I62" s="76">
        <f>SUM(Details!R50:S50)</f>
        <v>0</v>
      </c>
      <c r="J62" s="13"/>
      <c r="K62" s="76">
        <f>Table2[[#This Row],[Man Power]]*12</f>
        <v>0</v>
      </c>
      <c r="L62" s="13"/>
      <c r="M62" s="76">
        <f>SUM(Details!T50:W50)</f>
        <v>0</v>
      </c>
      <c r="N62" s="13"/>
      <c r="O62" s="13"/>
      <c r="P62" s="76">
        <f>SUM(Details!AC50:AF50,Details!AA50:AB50,Details!AL50:AO50,Details!AU50:AX50,Details!BD50:BG50)</f>
        <v>0</v>
      </c>
      <c r="Q62" s="76">
        <f>SUM(Details!BM50:BS50)</f>
        <v>0</v>
      </c>
      <c r="R62" s="13"/>
      <c r="S62" s="13"/>
      <c r="T62" s="13"/>
      <c r="U62" s="77">
        <f>SUM(Details!X50:Z50)</f>
        <v>0</v>
      </c>
      <c r="V62" s="13"/>
      <c r="W62" s="13"/>
      <c r="X62" s="76">
        <f>SUM(Details!AI50,Details!AR50,Details!BA50,Details!BJ50)</f>
        <v>0</v>
      </c>
      <c r="Y62" s="76">
        <f>SUM(Details!AG50,Details!AP50,Details!AY50,Details!BH50)</f>
        <v>0</v>
      </c>
      <c r="Z62" s="13"/>
      <c r="AA62" s="13"/>
      <c r="AB62" s="13"/>
    </row>
    <row r="63" spans="1:28" s="95" customFormat="1" ht="27.75" hidden="1" customHeight="1" x14ac:dyDescent="0.25">
      <c r="A63" s="93">
        <v>43</v>
      </c>
      <c r="B63" s="94"/>
      <c r="C63" s="94"/>
      <c r="D63" s="9" t="s">
        <v>61</v>
      </c>
      <c r="E63" s="92">
        <v>44969</v>
      </c>
      <c r="F63" s="78"/>
      <c r="G63" s="76">
        <f>SUM(Details!F51:I51)</f>
        <v>0</v>
      </c>
      <c r="H63" s="76">
        <f>SUM(Details!J51:Q51)</f>
        <v>0</v>
      </c>
      <c r="I63" s="76">
        <f>SUM(Details!R51:S51)</f>
        <v>0</v>
      </c>
      <c r="J63" s="13"/>
      <c r="K63" s="76">
        <f>Table2[[#This Row],[Man Power]]*12</f>
        <v>0</v>
      </c>
      <c r="L63" s="13"/>
      <c r="M63" s="76">
        <f>SUM(Details!T51:W51)</f>
        <v>0</v>
      </c>
      <c r="N63" s="13"/>
      <c r="O63" s="13"/>
      <c r="P63" s="76">
        <f>SUM(Details!AC51:AF51,Details!AA51:AB51,Details!AL51:AO51,Details!AU51:AX51,Details!BD51:BG51)</f>
        <v>0</v>
      </c>
      <c r="Q63" s="76">
        <f>SUM(Details!BM51:BS51)</f>
        <v>0</v>
      </c>
      <c r="R63" s="13"/>
      <c r="S63" s="13"/>
      <c r="T63" s="13"/>
      <c r="U63" s="77">
        <f>SUM(Details!X51:Z51)</f>
        <v>0</v>
      </c>
      <c r="V63" s="13"/>
      <c r="W63" s="13"/>
      <c r="X63" s="76">
        <f>SUM(Details!AI51,Details!AR51,Details!BA51,Details!BJ51)</f>
        <v>0</v>
      </c>
      <c r="Y63" s="76">
        <f>SUM(Details!AG51,Details!AP51,Details!AY51,Details!BH51)</f>
        <v>0</v>
      </c>
      <c r="Z63" s="13"/>
      <c r="AA63" s="13"/>
      <c r="AB63" s="13"/>
    </row>
    <row r="64" spans="1:28" s="95" customFormat="1" ht="27.75" hidden="1" customHeight="1" x14ac:dyDescent="0.25">
      <c r="A64" s="93">
        <v>44</v>
      </c>
      <c r="B64" s="94"/>
      <c r="C64" s="94"/>
      <c r="D64" s="9" t="s">
        <v>62</v>
      </c>
      <c r="E64" s="92">
        <v>44970</v>
      </c>
      <c r="F64" s="78"/>
      <c r="G64" s="76">
        <f>SUM(Details!F52:I52)</f>
        <v>0</v>
      </c>
      <c r="H64" s="76">
        <f>SUM(Details!J52:Q52)</f>
        <v>0</v>
      </c>
      <c r="I64" s="76">
        <f>SUM(Details!R52:S52)</f>
        <v>0</v>
      </c>
      <c r="J64" s="13"/>
      <c r="K64" s="76">
        <f>Table2[[#This Row],[Man Power]]*12</f>
        <v>0</v>
      </c>
      <c r="L64" s="13"/>
      <c r="M64" s="76">
        <f>SUM(Details!T52:W52)</f>
        <v>0</v>
      </c>
      <c r="N64" s="13"/>
      <c r="O64" s="13"/>
      <c r="P64" s="76">
        <f>SUM(Details!AC52:AF52,Details!AA52:AB52,Details!AL52:AO52,Details!AU52:AX52,Details!BD52:BG52)</f>
        <v>0</v>
      </c>
      <c r="Q64" s="76">
        <f>SUM(Details!BM52:BS52)</f>
        <v>0</v>
      </c>
      <c r="R64" s="13"/>
      <c r="S64" s="13"/>
      <c r="T64" s="13"/>
      <c r="U64" s="77">
        <f>SUM(Details!X52:Z52)</f>
        <v>0</v>
      </c>
      <c r="V64" s="13"/>
      <c r="W64" s="13"/>
      <c r="X64" s="76">
        <f>SUM(Details!AI52,Details!AR52,Details!BA52,Details!BJ52)</f>
        <v>0</v>
      </c>
      <c r="Y64" s="76">
        <f>SUM(Details!AG52,Details!AP52,Details!AY52,Details!BH52)</f>
        <v>0</v>
      </c>
      <c r="Z64" s="13"/>
      <c r="AA64" s="13"/>
      <c r="AB64" s="13"/>
    </row>
    <row r="65" spans="1:28" s="95" customFormat="1" ht="27.75" hidden="1" customHeight="1" x14ac:dyDescent="0.25">
      <c r="A65" s="93">
        <v>45</v>
      </c>
      <c r="B65" s="94"/>
      <c r="C65" s="94"/>
      <c r="D65" s="9" t="s">
        <v>63</v>
      </c>
      <c r="E65" s="92">
        <v>44971</v>
      </c>
      <c r="F65" s="78"/>
      <c r="G65" s="76">
        <f>SUM(Details!F53:I53)</f>
        <v>0</v>
      </c>
      <c r="H65" s="76">
        <f>SUM(Details!J53:Q53)</f>
        <v>0</v>
      </c>
      <c r="I65" s="76">
        <f>SUM(Details!R53:S53)</f>
        <v>0</v>
      </c>
      <c r="J65" s="13"/>
      <c r="K65" s="76">
        <f>Table2[[#This Row],[Man Power]]*12</f>
        <v>0</v>
      </c>
      <c r="L65" s="13"/>
      <c r="M65" s="76">
        <f>SUM(Details!T53:W53)</f>
        <v>0</v>
      </c>
      <c r="N65" s="13"/>
      <c r="O65" s="13"/>
      <c r="P65" s="76">
        <f>SUM(Details!AC53:AF53,Details!AA53:AB53,Details!AL53:AO53,Details!AU53:AX53,Details!BD53:BG53)</f>
        <v>0</v>
      </c>
      <c r="Q65" s="76">
        <f>SUM(Details!BM53:BS53)</f>
        <v>0</v>
      </c>
      <c r="R65" s="13"/>
      <c r="S65" s="13"/>
      <c r="T65" s="13"/>
      <c r="U65" s="77">
        <f>SUM(Details!X53:Z53)</f>
        <v>0</v>
      </c>
      <c r="V65" s="13"/>
      <c r="W65" s="13"/>
      <c r="X65" s="76">
        <f>SUM(Details!AI53,Details!AR53,Details!BA53,Details!BJ53)</f>
        <v>0</v>
      </c>
      <c r="Y65" s="76">
        <f>SUM(Details!AG53,Details!AP53,Details!AY53,Details!BH53)</f>
        <v>0</v>
      </c>
      <c r="Z65" s="13"/>
      <c r="AA65" s="13"/>
      <c r="AB65" s="13"/>
    </row>
    <row r="66" spans="1:28" s="95" customFormat="1" ht="27.75" hidden="1" customHeight="1" x14ac:dyDescent="0.25">
      <c r="A66" s="93">
        <v>46</v>
      </c>
      <c r="B66" s="94"/>
      <c r="C66" s="94"/>
      <c r="D66" s="9" t="s">
        <v>57</v>
      </c>
      <c r="E66" s="92">
        <v>44972</v>
      </c>
      <c r="F66" s="78"/>
      <c r="G66" s="76">
        <f>SUM(Details!F54:I54)</f>
        <v>0</v>
      </c>
      <c r="H66" s="76">
        <f>SUM(Details!J54:Q54)</f>
        <v>0</v>
      </c>
      <c r="I66" s="76">
        <f>SUM(Details!R54:S54)</f>
        <v>0</v>
      </c>
      <c r="J66" s="13"/>
      <c r="K66" s="76">
        <f>Table2[[#This Row],[Man Power]]*12</f>
        <v>0</v>
      </c>
      <c r="L66" s="13"/>
      <c r="M66" s="76">
        <f>SUM(Details!T54:W54)</f>
        <v>0</v>
      </c>
      <c r="N66" s="13"/>
      <c r="O66" s="13"/>
      <c r="P66" s="76">
        <f>SUM(Details!AC54:AF54,Details!AA54:AB54,Details!AL54:AO54,Details!AU54:AX54,Details!BD54:BG54)</f>
        <v>0</v>
      </c>
      <c r="Q66" s="76">
        <f>SUM(Details!BM54:BS54)</f>
        <v>0</v>
      </c>
      <c r="R66" s="13"/>
      <c r="S66" s="13"/>
      <c r="T66" s="13"/>
      <c r="U66" s="77">
        <f>SUM(Details!X54:Z54)</f>
        <v>0</v>
      </c>
      <c r="V66" s="13"/>
      <c r="W66" s="13"/>
      <c r="X66" s="76">
        <f>SUM(Details!AI54,Details!AR54,Details!BA54,Details!BJ54)</f>
        <v>0</v>
      </c>
      <c r="Y66" s="76">
        <f>SUM(Details!AG54,Details!AP54,Details!AY54,Details!BH54)</f>
        <v>0</v>
      </c>
      <c r="Z66" s="13"/>
      <c r="AA66" s="13"/>
      <c r="AB66" s="13"/>
    </row>
    <row r="67" spans="1:28" s="95" customFormat="1" ht="27.75" hidden="1" customHeight="1" x14ac:dyDescent="0.25">
      <c r="A67" s="93">
        <v>47</v>
      </c>
      <c r="B67" s="94"/>
      <c r="C67" s="94"/>
      <c r="D67" s="9" t="s">
        <v>58</v>
      </c>
      <c r="E67" s="92">
        <v>44973</v>
      </c>
      <c r="F67" s="78"/>
      <c r="G67" s="76">
        <f>SUM(Details!F55:I55)</f>
        <v>0</v>
      </c>
      <c r="H67" s="76">
        <f>SUM(Details!J55:Q55)</f>
        <v>0</v>
      </c>
      <c r="I67" s="76">
        <f>SUM(Details!R55:S55)</f>
        <v>0</v>
      </c>
      <c r="J67" s="13"/>
      <c r="K67" s="76">
        <f>Table2[[#This Row],[Man Power]]*12</f>
        <v>0</v>
      </c>
      <c r="L67" s="13"/>
      <c r="M67" s="76">
        <f>SUM(Details!T55:W55)</f>
        <v>0</v>
      </c>
      <c r="N67" s="13"/>
      <c r="O67" s="13"/>
      <c r="P67" s="76">
        <f>SUM(Details!AC55:AF55,Details!AA55:AB55,Details!AL55:AO55,Details!AU55:AX55,Details!BD55:BG55)</f>
        <v>0</v>
      </c>
      <c r="Q67" s="76">
        <f>SUM(Details!BM55:BS55)</f>
        <v>0</v>
      </c>
      <c r="R67" s="13"/>
      <c r="S67" s="13"/>
      <c r="T67" s="13"/>
      <c r="U67" s="77">
        <f>SUM(Details!X55:Z55)</f>
        <v>0</v>
      </c>
      <c r="V67" s="13"/>
      <c r="W67" s="13"/>
      <c r="X67" s="76">
        <f>SUM(Details!AI55,Details!AR55,Details!BA55,Details!BJ55)</f>
        <v>0</v>
      </c>
      <c r="Y67" s="76">
        <f>SUM(Details!AG55,Details!AP55,Details!AY55,Details!BH55)</f>
        <v>0</v>
      </c>
      <c r="Z67" s="13"/>
      <c r="AA67" s="13"/>
      <c r="AB67" s="13"/>
    </row>
    <row r="68" spans="1:28" s="95" customFormat="1" ht="27.75" hidden="1" customHeight="1" x14ac:dyDescent="0.25">
      <c r="A68" s="93">
        <v>48</v>
      </c>
      <c r="B68" s="94"/>
      <c r="C68" s="94"/>
      <c r="D68" s="9" t="s">
        <v>59</v>
      </c>
      <c r="E68" s="92">
        <v>44974</v>
      </c>
      <c r="F68" s="78"/>
      <c r="G68" s="76">
        <f>SUM(Details!F56:I56)</f>
        <v>0</v>
      </c>
      <c r="H68" s="76">
        <f>SUM(Details!J56:Q56)</f>
        <v>0</v>
      </c>
      <c r="I68" s="76">
        <f>SUM(Details!R56:S56)</f>
        <v>0</v>
      </c>
      <c r="J68" s="13"/>
      <c r="K68" s="76">
        <f>Table2[[#This Row],[Man Power]]*12</f>
        <v>0</v>
      </c>
      <c r="L68" s="13"/>
      <c r="M68" s="76">
        <f>SUM(Details!T56:W56)</f>
        <v>0</v>
      </c>
      <c r="N68" s="13"/>
      <c r="O68" s="13"/>
      <c r="P68" s="76">
        <f>SUM(Details!AC56:AF56,Details!AA56:AB56,Details!AL56:AO56,Details!AU56:AX56,Details!BD56:BG56)</f>
        <v>0</v>
      </c>
      <c r="Q68" s="76">
        <f>SUM(Details!BM56:BS56)</f>
        <v>0</v>
      </c>
      <c r="R68" s="13"/>
      <c r="S68" s="13"/>
      <c r="T68" s="13"/>
      <c r="U68" s="77">
        <f>SUM(Details!X56:Z56)</f>
        <v>0</v>
      </c>
      <c r="V68" s="13"/>
      <c r="W68" s="13"/>
      <c r="X68" s="76">
        <f>SUM(Details!AI56,Details!AR56,Details!BA56,Details!BJ56)</f>
        <v>0</v>
      </c>
      <c r="Y68" s="76">
        <f>SUM(Details!AG56,Details!AP56,Details!AY56,Details!BH56)</f>
        <v>0</v>
      </c>
      <c r="Z68" s="13"/>
      <c r="AA68" s="13"/>
      <c r="AB68" s="13"/>
    </row>
    <row r="69" spans="1:28" s="95" customFormat="1" ht="27.75" hidden="1" customHeight="1" x14ac:dyDescent="0.25">
      <c r="A69" s="93">
        <v>49</v>
      </c>
      <c r="B69" s="94"/>
      <c r="C69" s="94"/>
      <c r="D69" s="9" t="s">
        <v>60</v>
      </c>
      <c r="E69" s="92">
        <v>44975</v>
      </c>
      <c r="F69" s="78"/>
      <c r="G69" s="76">
        <f>SUM(Details!F57:I57)</f>
        <v>0</v>
      </c>
      <c r="H69" s="76">
        <f>SUM(Details!J57:Q57)</f>
        <v>0</v>
      </c>
      <c r="I69" s="76">
        <f>SUM(Details!R57:S57)</f>
        <v>0</v>
      </c>
      <c r="J69" s="13"/>
      <c r="K69" s="76">
        <f>Table2[[#This Row],[Man Power]]*12</f>
        <v>0</v>
      </c>
      <c r="L69" s="13"/>
      <c r="M69" s="76">
        <f>SUM(Details!T57:W57)</f>
        <v>0</v>
      </c>
      <c r="N69" s="13"/>
      <c r="O69" s="13"/>
      <c r="P69" s="76">
        <f>SUM(Details!AC57:AF57,Details!AA57:AB57,Details!AL57:AO57,Details!AU57:AX57,Details!BD57:BG57)</f>
        <v>0</v>
      </c>
      <c r="Q69" s="76">
        <f>SUM(Details!BM57:BS57)</f>
        <v>0</v>
      </c>
      <c r="R69" s="13"/>
      <c r="S69" s="13"/>
      <c r="T69" s="13"/>
      <c r="U69" s="77">
        <f>SUM(Details!X57:Z57)</f>
        <v>0</v>
      </c>
      <c r="V69" s="13"/>
      <c r="W69" s="13"/>
      <c r="X69" s="76">
        <f>SUM(Details!AI57,Details!AR57,Details!BA57,Details!BJ57)</f>
        <v>0</v>
      </c>
      <c r="Y69" s="76">
        <f>SUM(Details!AG57,Details!AP57,Details!AY57,Details!BH57)</f>
        <v>0</v>
      </c>
      <c r="Z69" s="13"/>
      <c r="AA69" s="13"/>
      <c r="AB69" s="13"/>
    </row>
    <row r="70" spans="1:28" s="95" customFormat="1" ht="27.75" hidden="1" customHeight="1" x14ac:dyDescent="0.25">
      <c r="A70" s="93">
        <v>50</v>
      </c>
      <c r="B70" s="94"/>
      <c r="C70" s="94"/>
      <c r="D70" s="9" t="s">
        <v>61</v>
      </c>
      <c r="E70" s="92">
        <v>44976</v>
      </c>
      <c r="F70" s="78"/>
      <c r="G70" s="76">
        <f>SUM(Details!F58:I58)</f>
        <v>0</v>
      </c>
      <c r="H70" s="76">
        <f>SUM(Details!J58:Q58)</f>
        <v>0</v>
      </c>
      <c r="I70" s="76">
        <f>SUM(Details!R58:S58)</f>
        <v>0</v>
      </c>
      <c r="J70" s="13"/>
      <c r="K70" s="76">
        <f>Table2[[#This Row],[Man Power]]*12</f>
        <v>0</v>
      </c>
      <c r="L70" s="13"/>
      <c r="M70" s="76">
        <f>SUM(Details!T58:W58)</f>
        <v>0</v>
      </c>
      <c r="N70" s="13"/>
      <c r="O70" s="13"/>
      <c r="P70" s="76">
        <f>SUM(Details!AC58:AF58,Details!AA58:AB58,Details!AL58:AO58,Details!AU58:AX58,Details!BD58:BG58)</f>
        <v>0</v>
      </c>
      <c r="Q70" s="76">
        <f>SUM(Details!BM58:BS58)</f>
        <v>0</v>
      </c>
      <c r="R70" s="13"/>
      <c r="S70" s="13"/>
      <c r="T70" s="13"/>
      <c r="U70" s="77">
        <f>SUM(Details!X58:Z58)</f>
        <v>0</v>
      </c>
      <c r="V70" s="13"/>
      <c r="W70" s="13"/>
      <c r="X70" s="76">
        <f>SUM(Details!AI58,Details!AR58,Details!BA58,Details!BJ58)</f>
        <v>0</v>
      </c>
      <c r="Y70" s="76">
        <f>SUM(Details!AG58,Details!AP58,Details!AY58,Details!BH58)</f>
        <v>0</v>
      </c>
      <c r="Z70" s="13"/>
      <c r="AA70" s="13"/>
      <c r="AB70" s="13"/>
    </row>
    <row r="71" spans="1:28" s="95" customFormat="1" ht="27.75" hidden="1" customHeight="1" x14ac:dyDescent="0.25">
      <c r="A71" s="93">
        <v>51</v>
      </c>
      <c r="B71" s="94"/>
      <c r="C71" s="94"/>
      <c r="D71" s="9" t="s">
        <v>62</v>
      </c>
      <c r="E71" s="92">
        <v>44977</v>
      </c>
      <c r="F71" s="78"/>
      <c r="G71" s="76">
        <f>SUM(Details!F59:I59)</f>
        <v>0</v>
      </c>
      <c r="H71" s="76">
        <f>SUM(Details!J59:Q59)</f>
        <v>0</v>
      </c>
      <c r="I71" s="76">
        <f>SUM(Details!R59:S59)</f>
        <v>0</v>
      </c>
      <c r="J71" s="13"/>
      <c r="K71" s="76">
        <f>Table2[[#This Row],[Man Power]]*12</f>
        <v>0</v>
      </c>
      <c r="L71" s="13"/>
      <c r="M71" s="76">
        <f>SUM(Details!T59:W59)</f>
        <v>0</v>
      </c>
      <c r="N71" s="13"/>
      <c r="O71" s="13"/>
      <c r="P71" s="76">
        <f>SUM(Details!AC59:AF59,Details!AA59:AB59,Details!AL59:AO59,Details!AU59:AX59,Details!BD59:BG59)</f>
        <v>0</v>
      </c>
      <c r="Q71" s="76">
        <f>SUM(Details!BM59:BS59)</f>
        <v>0</v>
      </c>
      <c r="R71" s="13"/>
      <c r="S71" s="13"/>
      <c r="T71" s="13"/>
      <c r="U71" s="77">
        <f>SUM(Details!X59:Z59)</f>
        <v>0</v>
      </c>
      <c r="V71" s="13"/>
      <c r="W71" s="13"/>
      <c r="X71" s="76">
        <f>SUM(Details!AI59,Details!AR59,Details!BA59,Details!BJ59)</f>
        <v>0</v>
      </c>
      <c r="Y71" s="76">
        <f>SUM(Details!AG59,Details!AP59,Details!AY59,Details!BH59)</f>
        <v>0</v>
      </c>
      <c r="Z71" s="13"/>
      <c r="AA71" s="13"/>
      <c r="AB71" s="13"/>
    </row>
    <row r="72" spans="1:28" s="95" customFormat="1" ht="27.75" hidden="1" customHeight="1" x14ac:dyDescent="0.25">
      <c r="A72" s="93">
        <v>52</v>
      </c>
      <c r="B72" s="94"/>
      <c r="C72" s="94"/>
      <c r="D72" s="9" t="s">
        <v>63</v>
      </c>
      <c r="E72" s="92">
        <v>44978</v>
      </c>
      <c r="F72" s="78"/>
      <c r="G72" s="76">
        <f>SUM(Details!F60:I60)</f>
        <v>0</v>
      </c>
      <c r="H72" s="76">
        <f>SUM(Details!J60:Q60)</f>
        <v>0</v>
      </c>
      <c r="I72" s="76">
        <f>SUM(Details!R60:S60)</f>
        <v>0</v>
      </c>
      <c r="J72" s="13"/>
      <c r="K72" s="76">
        <f>Table2[[#This Row],[Man Power]]*12</f>
        <v>0</v>
      </c>
      <c r="L72" s="13"/>
      <c r="M72" s="76">
        <f>SUM(Details!T60:W60)</f>
        <v>0</v>
      </c>
      <c r="N72" s="13"/>
      <c r="O72" s="13"/>
      <c r="P72" s="76">
        <f>SUM(Details!AC60:AF60,Details!AA60:AB60,Details!AL60:AO60,Details!AU60:AX60,Details!BD60:BG60)</f>
        <v>0</v>
      </c>
      <c r="Q72" s="76">
        <f>SUM(Details!BM60:BS60)</f>
        <v>0</v>
      </c>
      <c r="R72" s="13"/>
      <c r="S72" s="13"/>
      <c r="T72" s="13"/>
      <c r="U72" s="77">
        <f>SUM(Details!X60:Z60)</f>
        <v>0</v>
      </c>
      <c r="V72" s="13"/>
      <c r="W72" s="13"/>
      <c r="X72" s="76">
        <f>SUM(Details!AI60,Details!AR60,Details!BA60,Details!BJ60)</f>
        <v>0</v>
      </c>
      <c r="Y72" s="76">
        <f>SUM(Details!AG60,Details!AP60,Details!AY60,Details!BH60)</f>
        <v>0</v>
      </c>
      <c r="Z72" s="13"/>
      <c r="AA72" s="13"/>
      <c r="AB72" s="13"/>
    </row>
    <row r="73" spans="1:28" s="95" customFormat="1" ht="27.75" hidden="1" customHeight="1" x14ac:dyDescent="0.25">
      <c r="A73" s="93">
        <v>53</v>
      </c>
      <c r="B73" s="94"/>
      <c r="C73" s="94"/>
      <c r="D73" s="9" t="s">
        <v>57</v>
      </c>
      <c r="E73" s="92">
        <v>44979</v>
      </c>
      <c r="F73" s="78"/>
      <c r="G73" s="76">
        <f>SUM(Details!F61:I61)</f>
        <v>0</v>
      </c>
      <c r="H73" s="76">
        <f>SUM(Details!J61:Q61)</f>
        <v>0</v>
      </c>
      <c r="I73" s="76">
        <f>SUM(Details!R61:S61)</f>
        <v>0</v>
      </c>
      <c r="J73" s="13"/>
      <c r="K73" s="76">
        <f>Table2[[#This Row],[Man Power]]*12</f>
        <v>0</v>
      </c>
      <c r="L73" s="13"/>
      <c r="M73" s="76">
        <f>SUM(Details!T61:W61)</f>
        <v>0</v>
      </c>
      <c r="N73" s="13"/>
      <c r="O73" s="13"/>
      <c r="P73" s="76">
        <f>SUM(Details!AC61:AF61,Details!AA61:AB61,Details!AL61:AO61,Details!AU61:AX61,Details!BD61:BG61)</f>
        <v>0</v>
      </c>
      <c r="Q73" s="76">
        <f>SUM(Details!BM61:BS61)</f>
        <v>0</v>
      </c>
      <c r="R73" s="13"/>
      <c r="S73" s="13"/>
      <c r="T73" s="13"/>
      <c r="U73" s="77">
        <f>SUM(Details!X61:Z61)</f>
        <v>0</v>
      </c>
      <c r="V73" s="13"/>
      <c r="W73" s="13"/>
      <c r="X73" s="76">
        <f>SUM(Details!AI61,Details!AR61,Details!BA61,Details!BJ61)</f>
        <v>0</v>
      </c>
      <c r="Y73" s="76">
        <f>SUM(Details!AG61,Details!AP61,Details!AY61,Details!BH61)</f>
        <v>0</v>
      </c>
      <c r="Z73" s="13"/>
      <c r="AA73" s="13"/>
      <c r="AB73" s="13"/>
    </row>
    <row r="74" spans="1:28" s="95" customFormat="1" ht="27.75" hidden="1" customHeight="1" x14ac:dyDescent="0.25">
      <c r="A74" s="93">
        <v>54</v>
      </c>
      <c r="B74" s="94"/>
      <c r="C74" s="94"/>
      <c r="D74" s="9" t="s">
        <v>58</v>
      </c>
      <c r="E74" s="92">
        <v>44980</v>
      </c>
      <c r="F74" s="78"/>
      <c r="G74" s="76">
        <f>SUM(Details!F62:I62)</f>
        <v>0</v>
      </c>
      <c r="H74" s="76">
        <f>SUM(Details!J62:Q62)</f>
        <v>0</v>
      </c>
      <c r="I74" s="76">
        <f>SUM(Details!R62:S62)</f>
        <v>0</v>
      </c>
      <c r="J74" s="13"/>
      <c r="K74" s="76">
        <f>Table2[[#This Row],[Man Power]]*12</f>
        <v>0</v>
      </c>
      <c r="L74" s="13"/>
      <c r="M74" s="76">
        <f>SUM(Details!T62:W62)</f>
        <v>0</v>
      </c>
      <c r="N74" s="13"/>
      <c r="O74" s="13"/>
      <c r="P74" s="76">
        <f>SUM(Details!AC62:AF62,Details!AA62:AB62,Details!AL62:AO62,Details!AU62:AX62,Details!BD62:BG62)</f>
        <v>0</v>
      </c>
      <c r="Q74" s="76">
        <f>SUM(Details!BM62:BS62)</f>
        <v>0</v>
      </c>
      <c r="R74" s="13"/>
      <c r="S74" s="13"/>
      <c r="T74" s="13"/>
      <c r="U74" s="77">
        <f>SUM(Details!X62:Z62)</f>
        <v>0</v>
      </c>
      <c r="V74" s="13"/>
      <c r="W74" s="13"/>
      <c r="X74" s="76">
        <f>SUM(Details!AI62,Details!AR62,Details!BA62,Details!BJ62)</f>
        <v>0</v>
      </c>
      <c r="Y74" s="76">
        <f>SUM(Details!AG62,Details!AP62,Details!AY62,Details!BH62)</f>
        <v>0</v>
      </c>
      <c r="Z74" s="13"/>
      <c r="AA74" s="13"/>
      <c r="AB74" s="13"/>
    </row>
    <row r="75" spans="1:28" s="95" customFormat="1" ht="27.75" hidden="1" customHeight="1" x14ac:dyDescent="0.25">
      <c r="A75" s="93">
        <v>55</v>
      </c>
      <c r="B75" s="94"/>
      <c r="C75" s="94"/>
      <c r="D75" s="9" t="s">
        <v>59</v>
      </c>
      <c r="E75" s="92">
        <v>44981</v>
      </c>
      <c r="F75" s="78"/>
      <c r="G75" s="76">
        <f>SUM(Details!F63:I63)</f>
        <v>0</v>
      </c>
      <c r="H75" s="76">
        <f>SUM(Details!J63:Q63)</f>
        <v>0</v>
      </c>
      <c r="I75" s="76">
        <f>SUM(Details!R63:S63)</f>
        <v>0</v>
      </c>
      <c r="J75" s="13"/>
      <c r="K75" s="76">
        <f>Table2[[#This Row],[Man Power]]*12</f>
        <v>0</v>
      </c>
      <c r="L75" s="13"/>
      <c r="M75" s="76">
        <f>SUM(Details!T63:W63)</f>
        <v>0</v>
      </c>
      <c r="N75" s="13"/>
      <c r="O75" s="13"/>
      <c r="P75" s="76">
        <f>SUM(Details!AC63:AF63,Details!AA63:AB63,Details!AL63:AO63,Details!AU63:AX63,Details!BD63:BG63)</f>
        <v>0</v>
      </c>
      <c r="Q75" s="76">
        <f>SUM(Details!BM63:BS63)</f>
        <v>0</v>
      </c>
      <c r="R75" s="13"/>
      <c r="S75" s="13"/>
      <c r="T75" s="13"/>
      <c r="U75" s="77">
        <f>SUM(Details!X63:Z63)</f>
        <v>0</v>
      </c>
      <c r="V75" s="13"/>
      <c r="W75" s="13"/>
      <c r="X75" s="76">
        <f>SUM(Details!AI63,Details!AR63,Details!BA63,Details!BJ63)</f>
        <v>0</v>
      </c>
      <c r="Y75" s="76">
        <f>SUM(Details!AG63,Details!AP63,Details!AY63,Details!BH63)</f>
        <v>0</v>
      </c>
      <c r="Z75" s="13"/>
      <c r="AA75" s="13"/>
      <c r="AB75" s="13"/>
    </row>
    <row r="76" spans="1:28" s="95" customFormat="1" ht="27.75" hidden="1" customHeight="1" x14ac:dyDescent="0.25">
      <c r="A76" s="93">
        <v>56</v>
      </c>
      <c r="B76" s="94"/>
      <c r="C76" s="94"/>
      <c r="D76" s="9" t="s">
        <v>60</v>
      </c>
      <c r="E76" s="92">
        <v>44982</v>
      </c>
      <c r="F76" s="78"/>
      <c r="G76" s="76">
        <f>SUM(Details!F64:I64)</f>
        <v>0</v>
      </c>
      <c r="H76" s="76">
        <f>SUM(Details!J64:Q64)</f>
        <v>0</v>
      </c>
      <c r="I76" s="76">
        <f>SUM(Details!R64:S64)</f>
        <v>0</v>
      </c>
      <c r="J76" s="13"/>
      <c r="K76" s="76">
        <f>Table2[[#This Row],[Man Power]]*12</f>
        <v>0</v>
      </c>
      <c r="L76" s="13"/>
      <c r="M76" s="76">
        <f>SUM(Details!T64:W64)</f>
        <v>0</v>
      </c>
      <c r="N76" s="13"/>
      <c r="O76" s="13"/>
      <c r="P76" s="76">
        <f>SUM(Details!AC64:AF64,Details!AA64:AB64,Details!AL64:AO64,Details!AU64:AX64,Details!BD64:BG64)</f>
        <v>0</v>
      </c>
      <c r="Q76" s="76">
        <f>SUM(Details!BM64:BS64)</f>
        <v>0</v>
      </c>
      <c r="R76" s="13"/>
      <c r="S76" s="13"/>
      <c r="T76" s="13"/>
      <c r="U76" s="77">
        <f>SUM(Details!X64:Z64)</f>
        <v>0</v>
      </c>
      <c r="V76" s="13"/>
      <c r="W76" s="13"/>
      <c r="X76" s="76">
        <f>SUM(Details!AI64,Details!AR64,Details!BA64,Details!BJ64)</f>
        <v>0</v>
      </c>
      <c r="Y76" s="76">
        <f>SUM(Details!AG64,Details!AP64,Details!AY64,Details!BH64)</f>
        <v>0</v>
      </c>
      <c r="Z76" s="13"/>
      <c r="AA76" s="13"/>
      <c r="AB76" s="13"/>
    </row>
    <row r="77" spans="1:28" s="95" customFormat="1" ht="27.75" hidden="1" customHeight="1" x14ac:dyDescent="0.25">
      <c r="A77" s="93">
        <v>57</v>
      </c>
      <c r="B77" s="94"/>
      <c r="C77" s="94"/>
      <c r="D77" s="9" t="s">
        <v>61</v>
      </c>
      <c r="E77" s="92">
        <v>44983</v>
      </c>
      <c r="F77" s="78"/>
      <c r="G77" s="76">
        <f>SUM(Details!F65:I65)</f>
        <v>0</v>
      </c>
      <c r="H77" s="76">
        <f>SUM(Details!J65:Q65)</f>
        <v>0</v>
      </c>
      <c r="I77" s="76">
        <f>SUM(Details!R65:S65)</f>
        <v>0</v>
      </c>
      <c r="J77" s="13"/>
      <c r="K77" s="76">
        <f>Table2[[#This Row],[Man Power]]*12</f>
        <v>0</v>
      </c>
      <c r="L77" s="13"/>
      <c r="M77" s="76">
        <f>SUM(Details!T65:W65)</f>
        <v>0</v>
      </c>
      <c r="N77" s="13"/>
      <c r="O77" s="13"/>
      <c r="P77" s="76">
        <f>SUM(Details!AC65:AF65,Details!AA65:AB65,Details!AL65:AO65,Details!AU65:AX65,Details!BD65:BG65)</f>
        <v>0</v>
      </c>
      <c r="Q77" s="76">
        <f>SUM(Details!BM65:BS65)</f>
        <v>0</v>
      </c>
      <c r="R77" s="13"/>
      <c r="S77" s="13"/>
      <c r="T77" s="13"/>
      <c r="U77" s="77">
        <f>SUM(Details!X65:Z65)</f>
        <v>0</v>
      </c>
      <c r="V77" s="13"/>
      <c r="W77" s="13"/>
      <c r="X77" s="76">
        <f>SUM(Details!AI65,Details!AR65,Details!BA65,Details!BJ65)</f>
        <v>0</v>
      </c>
      <c r="Y77" s="76">
        <f>SUM(Details!AG65,Details!AP65,Details!AY65,Details!BH65)</f>
        <v>0</v>
      </c>
      <c r="Z77" s="13"/>
      <c r="AA77" s="13"/>
      <c r="AB77" s="13"/>
    </row>
    <row r="78" spans="1:28" s="95" customFormat="1" ht="27.75" hidden="1" customHeight="1" x14ac:dyDescent="0.25">
      <c r="A78" s="93">
        <v>58</v>
      </c>
      <c r="B78" s="94"/>
      <c r="C78" s="94"/>
      <c r="D78" s="9" t="s">
        <v>62</v>
      </c>
      <c r="E78" s="92">
        <v>44984</v>
      </c>
      <c r="F78" s="78"/>
      <c r="G78" s="76">
        <f>SUM(Details!F66:I66)</f>
        <v>0</v>
      </c>
      <c r="H78" s="76">
        <f>SUM(Details!J66:Q66)</f>
        <v>0</v>
      </c>
      <c r="I78" s="76">
        <f>SUM(Details!R66:S66)</f>
        <v>0</v>
      </c>
      <c r="J78" s="13"/>
      <c r="K78" s="76">
        <f>Table2[[#This Row],[Man Power]]*12</f>
        <v>0</v>
      </c>
      <c r="L78" s="13"/>
      <c r="M78" s="76">
        <f>SUM(Details!T66:W66)</f>
        <v>0</v>
      </c>
      <c r="N78" s="13"/>
      <c r="O78" s="13"/>
      <c r="P78" s="76">
        <f>SUM(Details!AC66:AF66,Details!AA66:AB66,Details!AL66:AO66,Details!AU66:AX66,Details!BD66:BG66)</f>
        <v>0</v>
      </c>
      <c r="Q78" s="76">
        <f>SUM(Details!BM66:BS66)</f>
        <v>0</v>
      </c>
      <c r="R78" s="13"/>
      <c r="S78" s="13"/>
      <c r="T78" s="13"/>
      <c r="U78" s="77">
        <f>SUM(Details!X66:Z66)</f>
        <v>0</v>
      </c>
      <c r="V78" s="13"/>
      <c r="W78" s="13"/>
      <c r="X78" s="76">
        <f>SUM(Details!AI66,Details!AR66,Details!BA66,Details!BJ66)</f>
        <v>0</v>
      </c>
      <c r="Y78" s="76">
        <f>SUM(Details!AG66,Details!AP66,Details!AY66,Details!BH66)</f>
        <v>0</v>
      </c>
      <c r="Z78" s="13"/>
      <c r="AA78" s="13"/>
      <c r="AB78" s="13"/>
    </row>
    <row r="79" spans="1:28" s="95" customFormat="1" ht="27.75" hidden="1" customHeight="1" x14ac:dyDescent="0.25">
      <c r="A79" s="93">
        <v>59</v>
      </c>
      <c r="B79" s="94"/>
      <c r="C79" s="94"/>
      <c r="D79" s="9" t="s">
        <v>63</v>
      </c>
      <c r="E79" s="92">
        <v>44985</v>
      </c>
      <c r="F79" s="78"/>
      <c r="G79" s="76">
        <f>SUM(Details!F67:I67)</f>
        <v>0</v>
      </c>
      <c r="H79" s="76">
        <f>SUM(Details!J67:Q67)</f>
        <v>0</v>
      </c>
      <c r="I79" s="76">
        <f>SUM(Details!R67:S67)</f>
        <v>0</v>
      </c>
      <c r="J79" s="13"/>
      <c r="K79" s="76">
        <f>Table2[[#This Row],[Man Power]]*12</f>
        <v>0</v>
      </c>
      <c r="L79" s="13"/>
      <c r="M79" s="76">
        <f>SUM(Details!T67:W67)</f>
        <v>0</v>
      </c>
      <c r="N79" s="13"/>
      <c r="O79" s="13"/>
      <c r="P79" s="76">
        <f>SUM(Details!AC67:AF67,Details!AA67:AB67,Details!AL67:AO67,Details!AU67:AX67,Details!BD67:BG67)</f>
        <v>0</v>
      </c>
      <c r="Q79" s="76">
        <f>SUM(Details!BM67:BS67)</f>
        <v>0</v>
      </c>
      <c r="R79" s="13"/>
      <c r="S79" s="13"/>
      <c r="T79" s="13"/>
      <c r="U79" s="77">
        <f>SUM(Details!X67:Z67)</f>
        <v>0</v>
      </c>
      <c r="V79" s="13"/>
      <c r="W79" s="13">
        <v>1</v>
      </c>
      <c r="X79" s="76">
        <f>SUM(Details!AI67,Details!AR67,Details!BA67,Details!BJ67)</f>
        <v>0</v>
      </c>
      <c r="Y79" s="76">
        <f>SUM(Details!AG67,Details!AP67,Details!AY67,Details!BH67)</f>
        <v>0</v>
      </c>
      <c r="Z79" s="13"/>
      <c r="AA79" s="13"/>
      <c r="AB79" s="13"/>
    </row>
    <row r="80" spans="1:28" s="95" customFormat="1" ht="27.75" hidden="1" customHeight="1" x14ac:dyDescent="0.25">
      <c r="A80" s="93">
        <v>60</v>
      </c>
      <c r="B80" s="94"/>
      <c r="C80" s="94"/>
      <c r="D80" s="9" t="s">
        <v>57</v>
      </c>
      <c r="E80" s="92">
        <v>44986</v>
      </c>
      <c r="F80" s="78"/>
      <c r="G80" s="76">
        <f>SUM(Details!F68:I68)</f>
        <v>0</v>
      </c>
      <c r="H80" s="76">
        <f>SUM(Details!J68:Q68)</f>
        <v>0</v>
      </c>
      <c r="I80" s="76">
        <f>SUM(Details!R68:S68)</f>
        <v>0</v>
      </c>
      <c r="J80" s="13"/>
      <c r="K80" s="76">
        <f>Table2[[#This Row],[Man Power]]*12</f>
        <v>0</v>
      </c>
      <c r="L80" s="13"/>
      <c r="M80" s="76">
        <f>SUM(Details!T68:W68)</f>
        <v>0</v>
      </c>
      <c r="N80" s="13"/>
      <c r="O80" s="13"/>
      <c r="P80" s="76">
        <f>SUM(Details!AC68:AF68,Details!AA68:AB68,Details!AL68:AO68,Details!AU68:AX68,Details!BD68:BG68)</f>
        <v>0</v>
      </c>
      <c r="Q80" s="76">
        <f>SUM(Details!BM68:BS68)</f>
        <v>0</v>
      </c>
      <c r="R80" s="13"/>
      <c r="S80" s="13"/>
      <c r="T80" s="13"/>
      <c r="U80" s="77">
        <f>SUM(Details!X68:Z68)</f>
        <v>0</v>
      </c>
      <c r="V80" s="13"/>
      <c r="W80" s="13"/>
      <c r="X80" s="76">
        <f>SUM(Details!AI68,Details!AR68,Details!BA68,Details!BJ68)</f>
        <v>0</v>
      </c>
      <c r="Y80" s="76">
        <f>SUM(Details!AG68,Details!AP68,Details!AY68,Details!BH68)</f>
        <v>0</v>
      </c>
      <c r="Z80" s="13"/>
      <c r="AA80" s="13"/>
      <c r="AB80" s="13"/>
    </row>
    <row r="81" spans="1:28" s="95" customFormat="1" ht="27.75" hidden="1" customHeight="1" x14ac:dyDescent="0.25">
      <c r="A81" s="93">
        <v>61</v>
      </c>
      <c r="B81" s="94"/>
      <c r="C81" s="94"/>
      <c r="D81" s="9" t="s">
        <v>58</v>
      </c>
      <c r="E81" s="92">
        <v>44987</v>
      </c>
      <c r="F81" s="78"/>
      <c r="G81" s="76">
        <f>SUM(Details!F69:I69)</f>
        <v>0</v>
      </c>
      <c r="H81" s="76">
        <f>SUM(Details!J69:Q69)</f>
        <v>0</v>
      </c>
      <c r="I81" s="76">
        <f>SUM(Details!R69:S69)</f>
        <v>0</v>
      </c>
      <c r="J81" s="13"/>
      <c r="K81" s="76">
        <f>Table2[[#This Row],[Man Power]]*12</f>
        <v>0</v>
      </c>
      <c r="L81" s="13"/>
      <c r="M81" s="76">
        <f>SUM(Details!T69:W69)</f>
        <v>0</v>
      </c>
      <c r="N81" s="13"/>
      <c r="O81" s="13"/>
      <c r="P81" s="76">
        <f>SUM(Details!AC69:AF69,Details!AA69:AB69,Details!AL69:AO69,Details!AU69:AX69,Details!BD69:BG69)</f>
        <v>0</v>
      </c>
      <c r="Q81" s="76">
        <f>SUM(Details!BM69:BS69)</f>
        <v>0</v>
      </c>
      <c r="R81" s="13"/>
      <c r="S81" s="13"/>
      <c r="T81" s="13"/>
      <c r="U81" s="77">
        <f>SUM(Details!X69:Z69)</f>
        <v>0</v>
      </c>
      <c r="V81" s="13"/>
      <c r="W81" s="13"/>
      <c r="X81" s="76">
        <f>SUM(Details!AI69,Details!AR69,Details!BA69,Details!BJ69)</f>
        <v>0</v>
      </c>
      <c r="Y81" s="76">
        <f>SUM(Details!AG69,Details!AP69,Details!AY69,Details!BH69)</f>
        <v>0</v>
      </c>
      <c r="Z81" s="13"/>
      <c r="AA81" s="13"/>
      <c r="AB81" s="13"/>
    </row>
    <row r="82" spans="1:28" s="95" customFormat="1" ht="27.75" hidden="1" customHeight="1" x14ac:dyDescent="0.25">
      <c r="A82" s="93">
        <v>62</v>
      </c>
      <c r="B82" s="94"/>
      <c r="C82" s="94"/>
      <c r="D82" s="9" t="s">
        <v>59</v>
      </c>
      <c r="E82" s="92">
        <v>44988</v>
      </c>
      <c r="F82" s="78"/>
      <c r="G82" s="76">
        <f>SUM(Details!F70:I70)</f>
        <v>0</v>
      </c>
      <c r="H82" s="76">
        <f>SUM(Details!J70:Q70)</f>
        <v>0</v>
      </c>
      <c r="I82" s="76">
        <f>SUM(Details!R70:S70)</f>
        <v>0</v>
      </c>
      <c r="J82" s="13"/>
      <c r="K82" s="76">
        <f>Table2[[#This Row],[Man Power]]*12</f>
        <v>0</v>
      </c>
      <c r="L82" s="13"/>
      <c r="M82" s="76">
        <f>SUM(Details!T70:W70)</f>
        <v>0</v>
      </c>
      <c r="N82" s="13"/>
      <c r="O82" s="13"/>
      <c r="P82" s="76">
        <f>SUM(Details!AC70:AF70,Details!AA70:AB70,Details!AL70:AO70,Details!AU70:AX70,Details!BD70:BG70)</f>
        <v>0</v>
      </c>
      <c r="Q82" s="76">
        <f>SUM(Details!BM70:BS70)</f>
        <v>0</v>
      </c>
      <c r="R82" s="13"/>
      <c r="S82" s="13"/>
      <c r="T82" s="13"/>
      <c r="U82" s="77">
        <f>SUM(Details!X70:Z70)</f>
        <v>0</v>
      </c>
      <c r="V82" s="13"/>
      <c r="W82" s="13"/>
      <c r="X82" s="76">
        <f>SUM(Details!AI70,Details!AR70,Details!BA70,Details!BJ70)</f>
        <v>0</v>
      </c>
      <c r="Y82" s="76">
        <f>SUM(Details!AG70,Details!AP70,Details!AY70,Details!BH70)</f>
        <v>0</v>
      </c>
      <c r="Z82" s="13"/>
      <c r="AA82" s="13"/>
      <c r="AB82" s="13"/>
    </row>
    <row r="83" spans="1:28" s="95" customFormat="1" ht="27.75" hidden="1" customHeight="1" x14ac:dyDescent="0.25">
      <c r="A83" s="93">
        <v>63</v>
      </c>
      <c r="B83" s="94"/>
      <c r="C83" s="94"/>
      <c r="D83" s="9" t="s">
        <v>60</v>
      </c>
      <c r="E83" s="92">
        <v>44989</v>
      </c>
      <c r="F83" s="78"/>
      <c r="G83" s="76">
        <f>SUM(Details!F71:I71)</f>
        <v>0</v>
      </c>
      <c r="H83" s="76">
        <f>SUM(Details!J71:Q71)</f>
        <v>0</v>
      </c>
      <c r="I83" s="76">
        <f>SUM(Details!R71:S71)</f>
        <v>0</v>
      </c>
      <c r="J83" s="13"/>
      <c r="K83" s="76">
        <f>Table2[[#This Row],[Man Power]]*12</f>
        <v>0</v>
      </c>
      <c r="L83" s="13"/>
      <c r="M83" s="76">
        <f>SUM(Details!T71:W71)</f>
        <v>0</v>
      </c>
      <c r="N83" s="13"/>
      <c r="O83" s="13"/>
      <c r="P83" s="76">
        <f>SUM(Details!AC71:AF71,Details!AA71:AB71,Details!AL71:AO71,Details!AU71:AX71,Details!BD71:BG71)</f>
        <v>0</v>
      </c>
      <c r="Q83" s="76">
        <f>SUM(Details!BM71:BS71)</f>
        <v>0</v>
      </c>
      <c r="R83" s="13"/>
      <c r="S83" s="13"/>
      <c r="T83" s="13"/>
      <c r="U83" s="77">
        <f>SUM(Details!X71:Z71)</f>
        <v>0</v>
      </c>
      <c r="V83" s="13"/>
      <c r="W83" s="13"/>
      <c r="X83" s="76">
        <f>SUM(Details!AI71,Details!AR71,Details!BA71,Details!BJ71)</f>
        <v>0</v>
      </c>
      <c r="Y83" s="76">
        <f>SUM(Details!AG71,Details!AP71,Details!AY71,Details!BH71)</f>
        <v>0</v>
      </c>
      <c r="Z83" s="13"/>
      <c r="AA83" s="13"/>
      <c r="AB83" s="13"/>
    </row>
    <row r="84" spans="1:28" s="95" customFormat="1" ht="27.75" hidden="1" customHeight="1" x14ac:dyDescent="0.25">
      <c r="A84" s="93">
        <v>64</v>
      </c>
      <c r="B84" s="94"/>
      <c r="C84" s="94"/>
      <c r="D84" s="9" t="s">
        <v>61</v>
      </c>
      <c r="E84" s="92">
        <v>44990</v>
      </c>
      <c r="F84" s="78"/>
      <c r="G84" s="76">
        <f>SUM(Details!F72:I72)</f>
        <v>0</v>
      </c>
      <c r="H84" s="76">
        <f>SUM(Details!J72:Q72)</f>
        <v>0</v>
      </c>
      <c r="I84" s="76">
        <f>SUM(Details!R72:S72)</f>
        <v>0</v>
      </c>
      <c r="J84" s="13"/>
      <c r="K84" s="76">
        <f>Table2[[#This Row],[Man Power]]*12</f>
        <v>0</v>
      </c>
      <c r="L84" s="13"/>
      <c r="M84" s="76">
        <f>SUM(Details!T72:W72)</f>
        <v>0</v>
      </c>
      <c r="N84" s="13"/>
      <c r="O84" s="13"/>
      <c r="P84" s="76">
        <f>SUM(Details!AC72:AF72,Details!AA72:AB72,Details!AL72:AO72,Details!AU72:AX72,Details!BD72:BG72)</f>
        <v>0</v>
      </c>
      <c r="Q84" s="76">
        <f>SUM(Details!BM72:BS72)</f>
        <v>0</v>
      </c>
      <c r="R84" s="13"/>
      <c r="S84" s="13"/>
      <c r="T84" s="13"/>
      <c r="U84" s="77">
        <f>SUM(Details!X72:Z72)</f>
        <v>0</v>
      </c>
      <c r="V84" s="13"/>
      <c r="W84" s="13"/>
      <c r="X84" s="76">
        <f>SUM(Details!AI72,Details!AR72,Details!BA72,Details!BJ72)</f>
        <v>0</v>
      </c>
      <c r="Y84" s="76">
        <f>SUM(Details!AG72,Details!AP72,Details!AY72,Details!BH72)</f>
        <v>0</v>
      </c>
      <c r="Z84" s="13"/>
      <c r="AA84" s="13"/>
      <c r="AB84" s="13"/>
    </row>
    <row r="85" spans="1:28" s="95" customFormat="1" ht="27.75" hidden="1" customHeight="1" x14ac:dyDescent="0.25">
      <c r="A85" s="93">
        <v>65</v>
      </c>
      <c r="B85" s="94"/>
      <c r="C85" s="94"/>
      <c r="D85" s="9" t="s">
        <v>62</v>
      </c>
      <c r="E85" s="92">
        <v>44991</v>
      </c>
      <c r="F85" s="78"/>
      <c r="G85" s="76">
        <f>SUM(Details!F73:I73)</f>
        <v>0</v>
      </c>
      <c r="H85" s="76">
        <f>SUM(Details!J73:Q73)</f>
        <v>0</v>
      </c>
      <c r="I85" s="76">
        <f>SUM(Details!R73:S73)</f>
        <v>0</v>
      </c>
      <c r="J85" s="13"/>
      <c r="K85" s="76">
        <f>Table2[[#This Row],[Man Power]]*12</f>
        <v>0</v>
      </c>
      <c r="L85" s="13"/>
      <c r="M85" s="76">
        <f>SUM(Details!T73:W73)</f>
        <v>0</v>
      </c>
      <c r="N85" s="13"/>
      <c r="O85" s="13"/>
      <c r="P85" s="76">
        <f>SUM(Details!AC73:AF73,Details!AA73:AB73,Details!AL73:AO73,Details!AU73:AX73,Details!BD73:BG73)</f>
        <v>0</v>
      </c>
      <c r="Q85" s="76">
        <f>SUM(Details!BM73:BS73)</f>
        <v>0</v>
      </c>
      <c r="R85" s="13"/>
      <c r="S85" s="13"/>
      <c r="T85" s="13"/>
      <c r="U85" s="77">
        <f>SUM(Details!X73:Z73)</f>
        <v>0</v>
      </c>
      <c r="V85" s="13"/>
      <c r="W85" s="13"/>
      <c r="X85" s="76">
        <f>SUM(Details!AI73,Details!AR73,Details!BA73,Details!BJ73)</f>
        <v>0</v>
      </c>
      <c r="Y85" s="76">
        <f>SUM(Details!AG73,Details!AP73,Details!AY73,Details!BH73)</f>
        <v>0</v>
      </c>
      <c r="Z85" s="13"/>
      <c r="AA85" s="13"/>
      <c r="AB85" s="13"/>
    </row>
    <row r="86" spans="1:28" s="95" customFormat="1" ht="27.75" hidden="1" customHeight="1" x14ac:dyDescent="0.25">
      <c r="A86" s="93">
        <v>66</v>
      </c>
      <c r="B86" s="94"/>
      <c r="C86" s="94"/>
      <c r="D86" s="9" t="s">
        <v>63</v>
      </c>
      <c r="E86" s="92">
        <v>44992</v>
      </c>
      <c r="F86" s="78"/>
      <c r="G86" s="76">
        <f>SUM(Details!F74:I74)</f>
        <v>0</v>
      </c>
      <c r="H86" s="76">
        <f>SUM(Details!J74:Q74)</f>
        <v>0</v>
      </c>
      <c r="I86" s="76">
        <f>SUM(Details!R74:S74)</f>
        <v>0</v>
      </c>
      <c r="J86" s="13"/>
      <c r="K86" s="76">
        <f>Table2[[#This Row],[Man Power]]*12</f>
        <v>0</v>
      </c>
      <c r="L86" s="13"/>
      <c r="M86" s="76">
        <f>SUM(Details!T74:W74)</f>
        <v>0</v>
      </c>
      <c r="N86" s="13"/>
      <c r="O86" s="13"/>
      <c r="P86" s="76">
        <f>SUM(Details!AC74:AF74,Details!AA74:AB74,Details!AL74:AO74,Details!AU74:AX74,Details!BD74:BG74)</f>
        <v>0</v>
      </c>
      <c r="Q86" s="76">
        <f>SUM(Details!BM74:BS74)</f>
        <v>0</v>
      </c>
      <c r="R86" s="13"/>
      <c r="S86" s="13"/>
      <c r="T86" s="13"/>
      <c r="U86" s="77">
        <f>SUM(Details!X74:Z74)</f>
        <v>0</v>
      </c>
      <c r="V86" s="13"/>
      <c r="W86" s="13"/>
      <c r="X86" s="76">
        <f>SUM(Details!AI74,Details!AR74,Details!BA74,Details!BJ74)</f>
        <v>0</v>
      </c>
      <c r="Y86" s="76">
        <f>SUM(Details!AG74,Details!AP74,Details!AY74,Details!BH74)</f>
        <v>0</v>
      </c>
      <c r="Z86" s="13"/>
      <c r="AA86" s="13"/>
      <c r="AB86" s="13"/>
    </row>
    <row r="87" spans="1:28" s="95" customFormat="1" ht="27.75" hidden="1" customHeight="1" x14ac:dyDescent="0.25">
      <c r="A87" s="93">
        <v>67</v>
      </c>
      <c r="B87" s="94"/>
      <c r="C87" s="94"/>
      <c r="D87" s="9" t="s">
        <v>57</v>
      </c>
      <c r="E87" s="92">
        <v>44993</v>
      </c>
      <c r="F87" s="78"/>
      <c r="G87" s="76">
        <f>SUM(Details!F75:I75)</f>
        <v>0</v>
      </c>
      <c r="H87" s="76">
        <f>SUM(Details!J75:Q75)</f>
        <v>0</v>
      </c>
      <c r="I87" s="76">
        <f>SUM(Details!R75:S75)</f>
        <v>0</v>
      </c>
      <c r="J87" s="13"/>
      <c r="K87" s="76">
        <f>Table2[[#This Row],[Man Power]]*12</f>
        <v>0</v>
      </c>
      <c r="L87" s="13"/>
      <c r="M87" s="76">
        <f>SUM(Details!T75:W75)</f>
        <v>0</v>
      </c>
      <c r="N87" s="13"/>
      <c r="O87" s="13"/>
      <c r="P87" s="76">
        <f>SUM(Details!AC75:AF75,Details!AA75:AB75,Details!AL75:AO75,Details!AU75:AX75,Details!BD75:BG75)</f>
        <v>0</v>
      </c>
      <c r="Q87" s="76">
        <f>SUM(Details!BM75:BS75)</f>
        <v>0</v>
      </c>
      <c r="R87" s="13"/>
      <c r="S87" s="13"/>
      <c r="T87" s="13"/>
      <c r="U87" s="77">
        <f>SUM(Details!X75:Z75)</f>
        <v>0</v>
      </c>
      <c r="V87" s="13"/>
      <c r="W87" s="13"/>
      <c r="X87" s="76">
        <f>SUM(Details!AI75,Details!AR75,Details!BA75,Details!BJ75)</f>
        <v>0</v>
      </c>
      <c r="Y87" s="76">
        <f>SUM(Details!AG75,Details!AP75,Details!AY75,Details!BH75)</f>
        <v>0</v>
      </c>
      <c r="Z87" s="13"/>
      <c r="AA87" s="13"/>
      <c r="AB87" s="13"/>
    </row>
    <row r="88" spans="1:28" s="95" customFormat="1" ht="27.75" hidden="1" customHeight="1" x14ac:dyDescent="0.25">
      <c r="A88" s="93">
        <v>68</v>
      </c>
      <c r="B88" s="94"/>
      <c r="C88" s="94"/>
      <c r="D88" s="9" t="s">
        <v>58</v>
      </c>
      <c r="E88" s="92">
        <v>44994</v>
      </c>
      <c r="F88" s="78"/>
      <c r="G88" s="76">
        <f>SUM(Details!F76:I76)</f>
        <v>0</v>
      </c>
      <c r="H88" s="76">
        <f>SUM(Details!J76:Q76)</f>
        <v>0</v>
      </c>
      <c r="I88" s="76">
        <f>SUM(Details!R76:S76)</f>
        <v>0</v>
      </c>
      <c r="J88" s="13"/>
      <c r="K88" s="76">
        <f>Table2[[#This Row],[Man Power]]*12</f>
        <v>0</v>
      </c>
      <c r="L88" s="13"/>
      <c r="M88" s="76">
        <f>SUM(Details!T76:W76)</f>
        <v>0</v>
      </c>
      <c r="N88" s="13"/>
      <c r="O88" s="13"/>
      <c r="P88" s="76">
        <f>SUM(Details!AC76:AF76,Details!AA76:AB76,Details!AL76:AO76,Details!AU76:AX76,Details!BD76:BG76)</f>
        <v>0</v>
      </c>
      <c r="Q88" s="76">
        <f>SUM(Details!BM76:BS76)</f>
        <v>0</v>
      </c>
      <c r="R88" s="13"/>
      <c r="S88" s="13"/>
      <c r="T88" s="13"/>
      <c r="U88" s="77">
        <f>SUM(Details!X76:Z76)</f>
        <v>0</v>
      </c>
      <c r="V88" s="13"/>
      <c r="W88" s="13"/>
      <c r="X88" s="76">
        <f>SUM(Details!AI76,Details!AR76,Details!BA76,Details!BJ76)</f>
        <v>0</v>
      </c>
      <c r="Y88" s="76">
        <f>SUM(Details!AG76,Details!AP76,Details!AY76,Details!BH76)</f>
        <v>0</v>
      </c>
      <c r="Z88" s="13"/>
      <c r="AA88" s="13"/>
      <c r="AB88" s="13"/>
    </row>
    <row r="89" spans="1:28" s="95" customFormat="1" ht="27.75" hidden="1" customHeight="1" x14ac:dyDescent="0.25">
      <c r="A89" s="93">
        <v>69</v>
      </c>
      <c r="B89" s="94"/>
      <c r="C89" s="94"/>
      <c r="D89" s="9" t="s">
        <v>59</v>
      </c>
      <c r="E89" s="92">
        <v>44995</v>
      </c>
      <c r="F89" s="78"/>
      <c r="G89" s="76">
        <f>SUM(Details!F77:I77)</f>
        <v>0</v>
      </c>
      <c r="H89" s="76">
        <f>SUM(Details!J77:Q77)</f>
        <v>0</v>
      </c>
      <c r="I89" s="76">
        <f>SUM(Details!R77:S77)</f>
        <v>0</v>
      </c>
      <c r="J89" s="13"/>
      <c r="K89" s="76">
        <f>Table2[[#This Row],[Man Power]]*12</f>
        <v>0</v>
      </c>
      <c r="L89" s="13"/>
      <c r="M89" s="76">
        <f>SUM(Details!T77:W77)</f>
        <v>0</v>
      </c>
      <c r="N89" s="13"/>
      <c r="O89" s="13"/>
      <c r="P89" s="76">
        <f>SUM(Details!AC77:AF77,Details!AA77:AB77,Details!AL77:AO77,Details!AU77:AX77,Details!BD77:BG77)</f>
        <v>0</v>
      </c>
      <c r="Q89" s="76">
        <f>SUM(Details!BM77:BS77)</f>
        <v>0</v>
      </c>
      <c r="R89" s="13"/>
      <c r="S89" s="13"/>
      <c r="T89" s="13"/>
      <c r="U89" s="77">
        <f>SUM(Details!X77:Z77)</f>
        <v>0</v>
      </c>
      <c r="V89" s="13"/>
      <c r="W89" s="13"/>
      <c r="X89" s="76">
        <f>SUM(Details!AI77,Details!AR77,Details!BA77,Details!BJ77)</f>
        <v>0</v>
      </c>
      <c r="Y89" s="76">
        <f>SUM(Details!AG77,Details!AP77,Details!AY77,Details!BH77)</f>
        <v>0</v>
      </c>
      <c r="Z89" s="13"/>
      <c r="AA89" s="13"/>
      <c r="AB89" s="13"/>
    </row>
    <row r="90" spans="1:28" s="95" customFormat="1" ht="27.75" hidden="1" customHeight="1" x14ac:dyDescent="0.25">
      <c r="A90" s="93">
        <v>70</v>
      </c>
      <c r="B90" s="94"/>
      <c r="C90" s="94"/>
      <c r="D90" s="9" t="s">
        <v>60</v>
      </c>
      <c r="E90" s="92">
        <v>44996</v>
      </c>
      <c r="F90" s="78"/>
      <c r="G90" s="76">
        <f>SUM(Details!F78:I78)</f>
        <v>0</v>
      </c>
      <c r="H90" s="76">
        <f>SUM(Details!J78:Q78)</f>
        <v>0</v>
      </c>
      <c r="I90" s="76">
        <f>SUM(Details!R78:S78)</f>
        <v>0</v>
      </c>
      <c r="J90" s="13"/>
      <c r="K90" s="76">
        <f>Table2[[#This Row],[Man Power]]*12</f>
        <v>0</v>
      </c>
      <c r="L90" s="13"/>
      <c r="M90" s="76">
        <f>SUM(Details!T78:W78)</f>
        <v>0</v>
      </c>
      <c r="N90" s="13"/>
      <c r="O90" s="13"/>
      <c r="P90" s="76">
        <f>SUM(Details!AC78:AF78,Details!AA78:AB78,Details!AL78:AO78,Details!AU78:AX78,Details!BD78:BG78)</f>
        <v>0</v>
      </c>
      <c r="Q90" s="76">
        <f>SUM(Details!BM78:BS78)</f>
        <v>0</v>
      </c>
      <c r="R90" s="13"/>
      <c r="S90" s="13"/>
      <c r="T90" s="13"/>
      <c r="U90" s="77">
        <f>SUM(Details!X78:Z78)</f>
        <v>0</v>
      </c>
      <c r="V90" s="13"/>
      <c r="W90" s="13"/>
      <c r="X90" s="76">
        <f>SUM(Details!AI78,Details!AR78,Details!BA78,Details!BJ78)</f>
        <v>0</v>
      </c>
      <c r="Y90" s="76">
        <f>SUM(Details!AG78,Details!AP78,Details!AY78,Details!BH78)</f>
        <v>0</v>
      </c>
      <c r="Z90" s="13"/>
      <c r="AA90" s="13"/>
      <c r="AB90" s="13"/>
    </row>
    <row r="91" spans="1:28" s="95" customFormat="1" ht="27.75" hidden="1" customHeight="1" x14ac:dyDescent="0.25">
      <c r="A91" s="93">
        <v>71</v>
      </c>
      <c r="B91" s="94"/>
      <c r="C91" s="94"/>
      <c r="D91" s="9" t="s">
        <v>61</v>
      </c>
      <c r="E91" s="92">
        <v>44997</v>
      </c>
      <c r="F91" s="78"/>
      <c r="G91" s="76">
        <f>SUM(Details!F79:I79)</f>
        <v>0</v>
      </c>
      <c r="H91" s="76">
        <f>SUM(Details!J79:Q79)</f>
        <v>0</v>
      </c>
      <c r="I91" s="76">
        <f>SUM(Details!R79:S79)</f>
        <v>0</v>
      </c>
      <c r="J91" s="13"/>
      <c r="K91" s="76">
        <f>Table2[[#This Row],[Man Power]]*12</f>
        <v>0</v>
      </c>
      <c r="L91" s="13"/>
      <c r="M91" s="76">
        <f>SUM(Details!T79:W79)</f>
        <v>0</v>
      </c>
      <c r="N91" s="13"/>
      <c r="O91" s="13"/>
      <c r="P91" s="76">
        <f>SUM(Details!AC79:AF79,Details!AA79:AB79,Details!AL79:AO79,Details!AU79:AX79,Details!BD79:BG79)</f>
        <v>0</v>
      </c>
      <c r="Q91" s="76">
        <f>SUM(Details!BM79:BS79)</f>
        <v>0</v>
      </c>
      <c r="R91" s="13"/>
      <c r="S91" s="13"/>
      <c r="T91" s="13"/>
      <c r="U91" s="77">
        <f>SUM(Details!X79:Z79)</f>
        <v>0</v>
      </c>
      <c r="V91" s="13"/>
      <c r="W91" s="13"/>
      <c r="X91" s="76">
        <f>SUM(Details!AI79,Details!AR79,Details!BA79,Details!BJ79)</f>
        <v>0</v>
      </c>
      <c r="Y91" s="76">
        <f>SUM(Details!AG79,Details!AP79,Details!AY79,Details!BH79)</f>
        <v>0</v>
      </c>
      <c r="Z91" s="13"/>
      <c r="AA91" s="13"/>
      <c r="AB91" s="13"/>
    </row>
    <row r="92" spans="1:28" s="95" customFormat="1" ht="27.75" hidden="1" customHeight="1" x14ac:dyDescent="0.25">
      <c r="A92" s="93">
        <v>72</v>
      </c>
      <c r="B92" s="94"/>
      <c r="C92" s="94"/>
      <c r="D92" s="9" t="s">
        <v>62</v>
      </c>
      <c r="E92" s="92">
        <v>44998</v>
      </c>
      <c r="F92" s="78"/>
      <c r="G92" s="76">
        <f>SUM(Details!F80:I80)</f>
        <v>0</v>
      </c>
      <c r="H92" s="76">
        <f>SUM(Details!J80:Q80)</f>
        <v>0</v>
      </c>
      <c r="I92" s="76">
        <f>SUM(Details!R80:S80)</f>
        <v>0</v>
      </c>
      <c r="J92" s="13"/>
      <c r="K92" s="76">
        <f>Table2[[#This Row],[Man Power]]*12</f>
        <v>0</v>
      </c>
      <c r="L92" s="13"/>
      <c r="M92" s="76">
        <f>SUM(Details!T80:W80)</f>
        <v>0</v>
      </c>
      <c r="N92" s="13"/>
      <c r="O92" s="13"/>
      <c r="P92" s="76">
        <f>SUM(Details!AC80:AF80,Details!AA80:AB80,Details!AL80:AO80,Details!AU80:AX80,Details!BD80:BG80)</f>
        <v>0</v>
      </c>
      <c r="Q92" s="76">
        <f>SUM(Details!BM80:BS80)</f>
        <v>0</v>
      </c>
      <c r="R92" s="13"/>
      <c r="S92" s="13"/>
      <c r="T92" s="13"/>
      <c r="U92" s="77">
        <f>SUM(Details!X80:Z80)</f>
        <v>0</v>
      </c>
      <c r="V92" s="13"/>
      <c r="W92" s="13"/>
      <c r="X92" s="76">
        <f>SUM(Details!AI80,Details!AR80,Details!BA80,Details!BJ80)</f>
        <v>0</v>
      </c>
      <c r="Y92" s="76">
        <f>SUM(Details!AG80,Details!AP80,Details!AY80,Details!BH80)</f>
        <v>0</v>
      </c>
      <c r="Z92" s="13"/>
      <c r="AA92" s="13"/>
      <c r="AB92" s="13"/>
    </row>
    <row r="93" spans="1:28" s="95" customFormat="1" ht="27.75" hidden="1" customHeight="1" x14ac:dyDescent="0.25">
      <c r="A93" s="93">
        <v>73</v>
      </c>
      <c r="B93" s="94"/>
      <c r="C93" s="94"/>
      <c r="D93" s="9" t="s">
        <v>63</v>
      </c>
      <c r="E93" s="92">
        <v>44999</v>
      </c>
      <c r="F93" s="78"/>
      <c r="G93" s="76">
        <f>SUM(Details!F81:I81)</f>
        <v>0</v>
      </c>
      <c r="H93" s="76">
        <f>SUM(Details!J81:Q81)</f>
        <v>0</v>
      </c>
      <c r="I93" s="76">
        <f>SUM(Details!R81:S81)</f>
        <v>0</v>
      </c>
      <c r="J93" s="13"/>
      <c r="K93" s="76">
        <f>Table2[[#This Row],[Man Power]]*12</f>
        <v>0</v>
      </c>
      <c r="L93" s="13"/>
      <c r="M93" s="76">
        <f>SUM(Details!T81:W81)</f>
        <v>0</v>
      </c>
      <c r="N93" s="13"/>
      <c r="O93" s="13"/>
      <c r="P93" s="76">
        <f>SUM(Details!AC81:AF81,Details!AA81:AB81,Details!AL81:AO81,Details!AU81:AX81,Details!BD81:BG81)</f>
        <v>0</v>
      </c>
      <c r="Q93" s="76">
        <f>SUM(Details!BM81:BS81)</f>
        <v>0</v>
      </c>
      <c r="R93" s="13"/>
      <c r="S93" s="13"/>
      <c r="T93" s="13"/>
      <c r="U93" s="77">
        <f>SUM(Details!X81:Z81)</f>
        <v>0</v>
      </c>
      <c r="V93" s="13"/>
      <c r="W93" s="13"/>
      <c r="X93" s="76">
        <f>SUM(Details!AI81,Details!AR81,Details!BA81,Details!BJ81)</f>
        <v>0</v>
      </c>
      <c r="Y93" s="76">
        <f>SUM(Details!AG81,Details!AP81,Details!AY81,Details!BH81)</f>
        <v>0</v>
      </c>
      <c r="Z93" s="13"/>
      <c r="AA93" s="13"/>
      <c r="AB93" s="13"/>
    </row>
    <row r="94" spans="1:28" s="95" customFormat="1" ht="27.75" hidden="1" customHeight="1" x14ac:dyDescent="0.25">
      <c r="A94" s="93">
        <v>74</v>
      </c>
      <c r="B94" s="94"/>
      <c r="C94" s="94"/>
      <c r="D94" s="9" t="s">
        <v>57</v>
      </c>
      <c r="E94" s="92">
        <v>45000</v>
      </c>
      <c r="F94" s="78"/>
      <c r="G94" s="76">
        <f>SUM(Details!F82:I82)</f>
        <v>0</v>
      </c>
      <c r="H94" s="76">
        <f>SUM(Details!J82:Q82)</f>
        <v>0</v>
      </c>
      <c r="I94" s="76">
        <f>SUM(Details!R82:S82)</f>
        <v>0</v>
      </c>
      <c r="J94" s="13"/>
      <c r="K94" s="76">
        <f>Table2[[#This Row],[Man Power]]*12</f>
        <v>0</v>
      </c>
      <c r="L94" s="13"/>
      <c r="M94" s="76">
        <f>SUM(Details!T82:W82)</f>
        <v>0</v>
      </c>
      <c r="N94" s="13"/>
      <c r="O94" s="13"/>
      <c r="P94" s="76">
        <f>SUM(Details!AC82:AF82,Details!AA82:AB82,Details!AL82:AO82,Details!AU82:AX82,Details!BD82:BG82)</f>
        <v>0</v>
      </c>
      <c r="Q94" s="76">
        <f>SUM(Details!BM82:BS82)</f>
        <v>0</v>
      </c>
      <c r="R94" s="13"/>
      <c r="S94" s="13"/>
      <c r="T94" s="13"/>
      <c r="U94" s="77">
        <f>SUM(Details!X82:Z82)</f>
        <v>0</v>
      </c>
      <c r="V94" s="13"/>
      <c r="W94" s="13"/>
      <c r="X94" s="76">
        <f>SUM(Details!AI82,Details!AR82,Details!BA82,Details!BJ82)</f>
        <v>0</v>
      </c>
      <c r="Y94" s="76">
        <f>SUM(Details!AG82,Details!AP82,Details!AY82,Details!BH82)</f>
        <v>0</v>
      </c>
      <c r="Z94" s="13"/>
      <c r="AA94" s="13"/>
      <c r="AB94" s="13"/>
    </row>
    <row r="95" spans="1:28" s="95" customFormat="1" ht="27.75" hidden="1" customHeight="1" x14ac:dyDescent="0.25">
      <c r="A95" s="93">
        <v>75</v>
      </c>
      <c r="B95" s="94"/>
      <c r="C95" s="94"/>
      <c r="D95" s="9" t="s">
        <v>58</v>
      </c>
      <c r="E95" s="92">
        <v>45001</v>
      </c>
      <c r="F95" s="78"/>
      <c r="G95" s="76">
        <f>SUM(Details!F83:I83)</f>
        <v>0</v>
      </c>
      <c r="H95" s="76">
        <f>SUM(Details!J83:Q83)</f>
        <v>0</v>
      </c>
      <c r="I95" s="76">
        <f>SUM(Details!R83:S83)</f>
        <v>0</v>
      </c>
      <c r="J95" s="13"/>
      <c r="K95" s="76">
        <f>Table2[[#This Row],[Man Power]]*12</f>
        <v>0</v>
      </c>
      <c r="L95" s="13"/>
      <c r="M95" s="76">
        <f>SUM(Details!T83:W83)</f>
        <v>0</v>
      </c>
      <c r="N95" s="13"/>
      <c r="O95" s="13"/>
      <c r="P95" s="76">
        <f>SUM(Details!AC83:AF83,Details!AA83:AB83,Details!AL83:AO83,Details!AU83:AX83,Details!BD83:BG83)</f>
        <v>0</v>
      </c>
      <c r="Q95" s="76">
        <f>SUM(Details!BM83:BS83)</f>
        <v>0</v>
      </c>
      <c r="R95" s="13"/>
      <c r="S95" s="13"/>
      <c r="T95" s="13"/>
      <c r="U95" s="77">
        <f>SUM(Details!X83:Z83)</f>
        <v>0</v>
      </c>
      <c r="V95" s="13"/>
      <c r="W95" s="13"/>
      <c r="X95" s="76">
        <f>SUM(Details!AI83,Details!AR83,Details!BA83,Details!BJ83)</f>
        <v>0</v>
      </c>
      <c r="Y95" s="76">
        <f>SUM(Details!AG83,Details!AP83,Details!AY83,Details!BH83)</f>
        <v>0</v>
      </c>
      <c r="Z95" s="13"/>
      <c r="AA95" s="13"/>
      <c r="AB95" s="13"/>
    </row>
    <row r="96" spans="1:28" s="95" customFormat="1" ht="27.75" hidden="1" customHeight="1" x14ac:dyDescent="0.25">
      <c r="A96" s="93">
        <v>76</v>
      </c>
      <c r="B96" s="94"/>
      <c r="C96" s="94"/>
      <c r="D96" s="9" t="s">
        <v>59</v>
      </c>
      <c r="E96" s="92">
        <v>45002</v>
      </c>
      <c r="F96" s="78"/>
      <c r="G96" s="76">
        <f>SUM(Details!F84:I84)</f>
        <v>0</v>
      </c>
      <c r="H96" s="76">
        <f>SUM(Details!J84:Q84)</f>
        <v>0</v>
      </c>
      <c r="I96" s="76">
        <f>SUM(Details!R84:S84)</f>
        <v>0</v>
      </c>
      <c r="J96" s="13"/>
      <c r="K96" s="76">
        <f>Table2[[#This Row],[Man Power]]*12</f>
        <v>0</v>
      </c>
      <c r="L96" s="13"/>
      <c r="M96" s="76">
        <f>SUM(Details!T84:W84)</f>
        <v>0</v>
      </c>
      <c r="N96" s="13"/>
      <c r="O96" s="13"/>
      <c r="P96" s="76">
        <f>SUM(Details!AC84:AF84,Details!AA84:AB84,Details!AL84:AO84,Details!AU84:AX84,Details!BD84:BG84)</f>
        <v>0</v>
      </c>
      <c r="Q96" s="76">
        <f>SUM(Details!BM84:BS84)</f>
        <v>0</v>
      </c>
      <c r="R96" s="13"/>
      <c r="S96" s="13"/>
      <c r="T96" s="13"/>
      <c r="U96" s="77">
        <f>SUM(Details!X84:Z84)</f>
        <v>0</v>
      </c>
      <c r="V96" s="13"/>
      <c r="W96" s="13"/>
      <c r="X96" s="76">
        <f>SUM(Details!AI84,Details!AR84,Details!BA84,Details!BJ84)</f>
        <v>0</v>
      </c>
      <c r="Y96" s="76">
        <f>SUM(Details!AG84,Details!AP84,Details!AY84,Details!BH84)</f>
        <v>0</v>
      </c>
      <c r="Z96" s="13"/>
      <c r="AA96" s="13"/>
      <c r="AB96" s="13"/>
    </row>
    <row r="97" spans="1:28" s="95" customFormat="1" ht="27.75" hidden="1" customHeight="1" x14ac:dyDescent="0.25">
      <c r="A97" s="93">
        <v>77</v>
      </c>
      <c r="B97" s="94"/>
      <c r="C97" s="94"/>
      <c r="D97" s="9" t="s">
        <v>60</v>
      </c>
      <c r="E97" s="92">
        <v>45003</v>
      </c>
      <c r="F97" s="78"/>
      <c r="G97" s="76">
        <f>SUM(Details!F85:I85)</f>
        <v>0</v>
      </c>
      <c r="H97" s="76">
        <f>SUM(Details!J85:Q85)</f>
        <v>0</v>
      </c>
      <c r="I97" s="76">
        <f>SUM(Details!R85:S85)</f>
        <v>0</v>
      </c>
      <c r="J97" s="13"/>
      <c r="K97" s="76">
        <f>Table2[[#This Row],[Man Power]]*12</f>
        <v>0</v>
      </c>
      <c r="L97" s="13"/>
      <c r="M97" s="76">
        <f>SUM(Details!T85:W85)</f>
        <v>0</v>
      </c>
      <c r="N97" s="13"/>
      <c r="O97" s="13"/>
      <c r="P97" s="76">
        <f>SUM(Details!AC85:AF85,Details!AA85:AB85,Details!AL85:AO85,Details!AU85:AX85,Details!BD85:BG85)</f>
        <v>0</v>
      </c>
      <c r="Q97" s="76">
        <f>SUM(Details!BM85:BS85)</f>
        <v>0</v>
      </c>
      <c r="R97" s="13"/>
      <c r="S97" s="13"/>
      <c r="T97" s="13"/>
      <c r="U97" s="77">
        <f>SUM(Details!X85:Z85)</f>
        <v>0</v>
      </c>
      <c r="V97" s="13"/>
      <c r="W97" s="13"/>
      <c r="X97" s="76">
        <f>SUM(Details!AI85,Details!AR85,Details!BA85,Details!BJ85)</f>
        <v>0</v>
      </c>
      <c r="Y97" s="76">
        <f>SUM(Details!AG85,Details!AP85,Details!AY85,Details!BH85)</f>
        <v>0</v>
      </c>
      <c r="Z97" s="13"/>
      <c r="AA97" s="13"/>
      <c r="AB97" s="13"/>
    </row>
    <row r="98" spans="1:28" s="95" customFormat="1" ht="27.75" hidden="1" customHeight="1" x14ac:dyDescent="0.25">
      <c r="A98" s="93">
        <v>78</v>
      </c>
      <c r="B98" s="94"/>
      <c r="C98" s="94"/>
      <c r="D98" s="9" t="s">
        <v>61</v>
      </c>
      <c r="E98" s="92">
        <v>45004</v>
      </c>
      <c r="F98" s="78"/>
      <c r="G98" s="76">
        <f>SUM(Details!F86:I86)</f>
        <v>0</v>
      </c>
      <c r="H98" s="76">
        <f>SUM(Details!J86:Q86)</f>
        <v>0</v>
      </c>
      <c r="I98" s="76">
        <f>SUM(Details!R86:S86)</f>
        <v>0</v>
      </c>
      <c r="J98" s="13"/>
      <c r="K98" s="76">
        <f>Table2[[#This Row],[Man Power]]*12</f>
        <v>0</v>
      </c>
      <c r="L98" s="13"/>
      <c r="M98" s="76">
        <f>SUM(Details!T86:W86)</f>
        <v>0</v>
      </c>
      <c r="N98" s="13"/>
      <c r="O98" s="13"/>
      <c r="P98" s="76">
        <f>SUM(Details!AC86:AF86,Details!AA86:AB86,Details!AL86:AO86,Details!AU86:AX86,Details!BD86:BG86)</f>
        <v>0</v>
      </c>
      <c r="Q98" s="76">
        <f>SUM(Details!BM86:BS86)</f>
        <v>0</v>
      </c>
      <c r="R98" s="13"/>
      <c r="S98" s="13"/>
      <c r="T98" s="13"/>
      <c r="U98" s="77">
        <f>SUM(Details!X86:Z86)</f>
        <v>0</v>
      </c>
      <c r="V98" s="13"/>
      <c r="W98" s="13"/>
      <c r="X98" s="76">
        <f>SUM(Details!AI86,Details!AR86,Details!BA86,Details!BJ86)</f>
        <v>0</v>
      </c>
      <c r="Y98" s="76">
        <f>SUM(Details!AG86,Details!AP86,Details!AY86,Details!BH86)</f>
        <v>0</v>
      </c>
      <c r="Z98" s="13"/>
      <c r="AA98" s="13"/>
      <c r="AB98" s="13"/>
    </row>
    <row r="99" spans="1:28" s="95" customFormat="1" ht="27.75" hidden="1" customHeight="1" x14ac:dyDescent="0.25">
      <c r="A99" s="93">
        <v>79</v>
      </c>
      <c r="B99" s="94"/>
      <c r="C99" s="94"/>
      <c r="D99" s="9" t="s">
        <v>62</v>
      </c>
      <c r="E99" s="92">
        <v>45005</v>
      </c>
      <c r="F99" s="78"/>
      <c r="G99" s="76">
        <f>SUM(Details!F87:I87)</f>
        <v>0</v>
      </c>
      <c r="H99" s="76">
        <f>SUM(Details!J87:Q87)</f>
        <v>0</v>
      </c>
      <c r="I99" s="76">
        <f>SUM(Details!R87:S87)</f>
        <v>0</v>
      </c>
      <c r="J99" s="13"/>
      <c r="K99" s="76">
        <f>Table2[[#This Row],[Man Power]]*12</f>
        <v>0</v>
      </c>
      <c r="L99" s="13"/>
      <c r="M99" s="76">
        <f>SUM(Details!T87:W87)</f>
        <v>0</v>
      </c>
      <c r="N99" s="13"/>
      <c r="O99" s="13"/>
      <c r="P99" s="76">
        <f>SUM(Details!AC87:AF87,Details!AA87:AB87,Details!AL87:AO87,Details!AU87:AX87,Details!BD87:BG87)</f>
        <v>0</v>
      </c>
      <c r="Q99" s="76">
        <f>SUM(Details!BM87:BS87)</f>
        <v>0</v>
      </c>
      <c r="R99" s="13"/>
      <c r="S99" s="13"/>
      <c r="T99" s="13"/>
      <c r="U99" s="77">
        <f>SUM(Details!X87:Z87)</f>
        <v>0</v>
      </c>
      <c r="V99" s="13"/>
      <c r="W99" s="13"/>
      <c r="X99" s="76">
        <f>SUM(Details!AI87,Details!AR87,Details!BA87,Details!BJ87)</f>
        <v>0</v>
      </c>
      <c r="Y99" s="76">
        <f>SUM(Details!AG87,Details!AP87,Details!AY87,Details!BH87)</f>
        <v>0</v>
      </c>
      <c r="Z99" s="13"/>
      <c r="AA99" s="13"/>
      <c r="AB99" s="13"/>
    </row>
    <row r="100" spans="1:28" s="95" customFormat="1" ht="27.75" hidden="1" customHeight="1" x14ac:dyDescent="0.25">
      <c r="A100" s="93">
        <v>80</v>
      </c>
      <c r="B100" s="94"/>
      <c r="C100" s="94"/>
      <c r="D100" s="9" t="s">
        <v>63</v>
      </c>
      <c r="E100" s="92">
        <v>45006</v>
      </c>
      <c r="F100" s="78"/>
      <c r="G100" s="76">
        <f>SUM(Details!F88:I88)</f>
        <v>0</v>
      </c>
      <c r="H100" s="76">
        <f>SUM(Details!J88:Q88)</f>
        <v>0</v>
      </c>
      <c r="I100" s="76">
        <f>SUM(Details!R88:S88)</f>
        <v>0</v>
      </c>
      <c r="J100" s="13"/>
      <c r="K100" s="76">
        <f>Table2[[#This Row],[Man Power]]*12</f>
        <v>0</v>
      </c>
      <c r="L100" s="13"/>
      <c r="M100" s="76">
        <f>SUM(Details!T88:W88)</f>
        <v>0</v>
      </c>
      <c r="N100" s="13"/>
      <c r="O100" s="13"/>
      <c r="P100" s="76">
        <f>SUM(Details!AC88:AF88,Details!AA88:AB88,Details!AL88:AO88,Details!AU88:AX88,Details!BD88:BG88)</f>
        <v>0</v>
      </c>
      <c r="Q100" s="76">
        <f>SUM(Details!BM88:BS88)</f>
        <v>0</v>
      </c>
      <c r="R100" s="13"/>
      <c r="S100" s="13"/>
      <c r="T100" s="13"/>
      <c r="U100" s="77">
        <f>SUM(Details!X88:Z88)</f>
        <v>0</v>
      </c>
      <c r="V100" s="13"/>
      <c r="W100" s="13"/>
      <c r="X100" s="76">
        <f>SUM(Details!AI88,Details!AR88,Details!BA88,Details!BJ88)</f>
        <v>0</v>
      </c>
      <c r="Y100" s="76">
        <f>SUM(Details!AG88,Details!AP88,Details!AY88,Details!BH88)</f>
        <v>0</v>
      </c>
      <c r="Z100" s="13"/>
      <c r="AA100" s="13"/>
      <c r="AB100" s="13"/>
    </row>
    <row r="101" spans="1:28" s="95" customFormat="1" ht="27.75" hidden="1" customHeight="1" x14ac:dyDescent="0.25">
      <c r="A101" s="93">
        <v>81</v>
      </c>
      <c r="B101" s="94"/>
      <c r="C101" s="94"/>
      <c r="D101" s="9" t="s">
        <v>57</v>
      </c>
      <c r="E101" s="92">
        <v>45007</v>
      </c>
      <c r="F101" s="78"/>
      <c r="G101" s="76">
        <f>SUM(Details!F89:I89)</f>
        <v>0</v>
      </c>
      <c r="H101" s="76">
        <f>SUM(Details!J89:Q89)</f>
        <v>0</v>
      </c>
      <c r="I101" s="76">
        <f>SUM(Details!R89:S89)</f>
        <v>0</v>
      </c>
      <c r="J101" s="13"/>
      <c r="K101" s="76">
        <f>Table2[[#This Row],[Man Power]]*12</f>
        <v>0</v>
      </c>
      <c r="L101" s="13"/>
      <c r="M101" s="76">
        <f>SUM(Details!T89:W89)</f>
        <v>0</v>
      </c>
      <c r="N101" s="13"/>
      <c r="O101" s="13"/>
      <c r="P101" s="76">
        <f>SUM(Details!AC89:AF89,Details!AA89:AB89,Details!AL89:AO89,Details!AU89:AX89,Details!BD89:BG89)</f>
        <v>0</v>
      </c>
      <c r="Q101" s="76">
        <f>SUM(Details!BM89:BS89)</f>
        <v>0</v>
      </c>
      <c r="R101" s="13"/>
      <c r="S101" s="13"/>
      <c r="T101" s="13"/>
      <c r="U101" s="77">
        <f>SUM(Details!X89:Z89)</f>
        <v>0</v>
      </c>
      <c r="V101" s="13"/>
      <c r="W101" s="13"/>
      <c r="X101" s="76">
        <f>SUM(Details!AI89,Details!AR89,Details!BA89,Details!BJ89)</f>
        <v>0</v>
      </c>
      <c r="Y101" s="76">
        <f>SUM(Details!AG89,Details!AP89,Details!AY89,Details!BH89)</f>
        <v>0</v>
      </c>
      <c r="Z101" s="13"/>
      <c r="AA101" s="13"/>
      <c r="AB101" s="13"/>
    </row>
    <row r="102" spans="1:28" s="95" customFormat="1" ht="27.75" hidden="1" customHeight="1" x14ac:dyDescent="0.25">
      <c r="A102" s="93">
        <v>82</v>
      </c>
      <c r="B102" s="94"/>
      <c r="C102" s="94"/>
      <c r="D102" s="9" t="s">
        <v>58</v>
      </c>
      <c r="E102" s="92">
        <v>45008</v>
      </c>
      <c r="F102" s="78"/>
      <c r="G102" s="76">
        <f>SUM(Details!F90:I90)</f>
        <v>0</v>
      </c>
      <c r="H102" s="76">
        <f>SUM(Details!J90:Q90)</f>
        <v>0</v>
      </c>
      <c r="I102" s="76">
        <f>SUM(Details!R90:S90)</f>
        <v>0</v>
      </c>
      <c r="J102" s="13"/>
      <c r="K102" s="76">
        <f>Table2[[#This Row],[Man Power]]*12</f>
        <v>0</v>
      </c>
      <c r="L102" s="13"/>
      <c r="M102" s="76">
        <f>SUM(Details!T90:W90)</f>
        <v>0</v>
      </c>
      <c r="N102" s="13"/>
      <c r="O102" s="13"/>
      <c r="P102" s="76">
        <f>SUM(Details!AC90:AF90,Details!AA90:AB90,Details!AL90:AO90,Details!AU90:AX90,Details!BD90:BG90)</f>
        <v>0</v>
      </c>
      <c r="Q102" s="76">
        <f>SUM(Details!BM90:BS90)</f>
        <v>0</v>
      </c>
      <c r="R102" s="13"/>
      <c r="S102" s="13"/>
      <c r="T102" s="13"/>
      <c r="U102" s="77">
        <f>SUM(Details!X90:Z90)</f>
        <v>0</v>
      </c>
      <c r="V102" s="13"/>
      <c r="W102" s="13"/>
      <c r="X102" s="76">
        <f>SUM(Details!AI90,Details!AR90,Details!BA90,Details!BJ90)</f>
        <v>0</v>
      </c>
      <c r="Y102" s="76">
        <f>SUM(Details!AG90,Details!AP90,Details!AY90,Details!BH90)</f>
        <v>0</v>
      </c>
      <c r="Z102" s="13"/>
      <c r="AA102" s="13"/>
      <c r="AB102" s="13"/>
    </row>
    <row r="103" spans="1:28" s="95" customFormat="1" ht="27.75" hidden="1" customHeight="1" x14ac:dyDescent="0.25">
      <c r="A103" s="93">
        <v>83</v>
      </c>
      <c r="B103" s="94"/>
      <c r="C103" s="94"/>
      <c r="D103" s="9" t="s">
        <v>59</v>
      </c>
      <c r="E103" s="92">
        <v>45009</v>
      </c>
      <c r="F103" s="78"/>
      <c r="G103" s="76">
        <f>SUM(Details!F91:I91)</f>
        <v>0</v>
      </c>
      <c r="H103" s="76">
        <f>SUM(Details!J91:Q91)</f>
        <v>0</v>
      </c>
      <c r="I103" s="76">
        <f>SUM(Details!R91:S91)</f>
        <v>0</v>
      </c>
      <c r="J103" s="13"/>
      <c r="K103" s="76">
        <f>Table2[[#This Row],[Man Power]]*12</f>
        <v>0</v>
      </c>
      <c r="L103" s="13"/>
      <c r="M103" s="76">
        <f>SUM(Details!T91:W91)</f>
        <v>0</v>
      </c>
      <c r="N103" s="13"/>
      <c r="O103" s="13"/>
      <c r="P103" s="76">
        <f>SUM(Details!AC91:AF91,Details!AA91:AB91,Details!AL91:AO91,Details!AU91:AX91,Details!BD91:BG91)</f>
        <v>0</v>
      </c>
      <c r="Q103" s="76">
        <f>SUM(Details!BM91:BS91)</f>
        <v>0</v>
      </c>
      <c r="R103" s="13"/>
      <c r="S103" s="13"/>
      <c r="T103" s="13"/>
      <c r="U103" s="77">
        <f>SUM(Details!X91:Z91)</f>
        <v>0</v>
      </c>
      <c r="V103" s="13"/>
      <c r="W103" s="13"/>
      <c r="X103" s="76">
        <f>SUM(Details!AI91,Details!AR91,Details!BA91,Details!BJ91)</f>
        <v>0</v>
      </c>
      <c r="Y103" s="76">
        <f>SUM(Details!AG91,Details!AP91,Details!AY91,Details!BH91)</f>
        <v>0</v>
      </c>
      <c r="Z103" s="13"/>
      <c r="AA103" s="13"/>
      <c r="AB103" s="13"/>
    </row>
    <row r="104" spans="1:28" s="95" customFormat="1" ht="27.75" hidden="1" customHeight="1" x14ac:dyDescent="0.25">
      <c r="A104" s="93">
        <v>84</v>
      </c>
      <c r="B104" s="94"/>
      <c r="C104" s="94"/>
      <c r="D104" s="9" t="s">
        <v>60</v>
      </c>
      <c r="E104" s="92">
        <v>45010</v>
      </c>
      <c r="F104" s="78"/>
      <c r="G104" s="76">
        <f>SUM(Details!F92:I92)</f>
        <v>0</v>
      </c>
      <c r="H104" s="76">
        <f>SUM(Details!J92:Q92)</f>
        <v>0</v>
      </c>
      <c r="I104" s="76">
        <f>SUM(Details!R92:S92)</f>
        <v>0</v>
      </c>
      <c r="J104" s="13"/>
      <c r="K104" s="76">
        <f>Table2[[#This Row],[Man Power]]*12</f>
        <v>0</v>
      </c>
      <c r="L104" s="13"/>
      <c r="M104" s="76">
        <f>SUM(Details!T92:W92)</f>
        <v>0</v>
      </c>
      <c r="N104" s="13"/>
      <c r="O104" s="13"/>
      <c r="P104" s="76">
        <f>SUM(Details!AC92:AF92,Details!AA92:AB92,Details!AL92:AO92,Details!AU92:AX92,Details!BD92:BG92)</f>
        <v>0</v>
      </c>
      <c r="Q104" s="76">
        <f>SUM(Details!BM92:BS92)</f>
        <v>0</v>
      </c>
      <c r="R104" s="13"/>
      <c r="S104" s="13"/>
      <c r="T104" s="13"/>
      <c r="U104" s="77">
        <f>SUM(Details!X92:Z92)</f>
        <v>0</v>
      </c>
      <c r="V104" s="13"/>
      <c r="W104" s="13"/>
      <c r="X104" s="76">
        <f>SUM(Details!AI92,Details!AR92,Details!BA92,Details!BJ92)</f>
        <v>0</v>
      </c>
      <c r="Y104" s="76">
        <f>SUM(Details!AG92,Details!AP92,Details!AY92,Details!BH92)</f>
        <v>0</v>
      </c>
      <c r="Z104" s="13"/>
      <c r="AA104" s="13"/>
      <c r="AB104" s="13"/>
    </row>
    <row r="105" spans="1:28" s="95" customFormat="1" ht="27.75" hidden="1" customHeight="1" x14ac:dyDescent="0.25">
      <c r="A105" s="93">
        <v>85</v>
      </c>
      <c r="B105" s="94"/>
      <c r="C105" s="94"/>
      <c r="D105" s="9" t="s">
        <v>61</v>
      </c>
      <c r="E105" s="92">
        <v>45011</v>
      </c>
      <c r="F105" s="78"/>
      <c r="G105" s="76">
        <f>SUM(Details!F93:I93)</f>
        <v>0</v>
      </c>
      <c r="H105" s="76">
        <f>SUM(Details!J93:Q93)</f>
        <v>0</v>
      </c>
      <c r="I105" s="76">
        <f>SUM(Details!R93:S93)</f>
        <v>0</v>
      </c>
      <c r="J105" s="13"/>
      <c r="K105" s="76">
        <f>Table2[[#This Row],[Man Power]]*12</f>
        <v>0</v>
      </c>
      <c r="L105" s="13"/>
      <c r="M105" s="76">
        <f>SUM(Details!T93:W93)</f>
        <v>0</v>
      </c>
      <c r="N105" s="13"/>
      <c r="O105" s="13"/>
      <c r="P105" s="76">
        <f>SUM(Details!AC93:AF93,Details!AA93:AB93,Details!AL93:AO93,Details!AU93:AX93,Details!BD93:BG93)</f>
        <v>0</v>
      </c>
      <c r="Q105" s="76">
        <f>SUM(Details!BM93:BS93)</f>
        <v>0</v>
      </c>
      <c r="R105" s="13"/>
      <c r="S105" s="13"/>
      <c r="T105" s="13"/>
      <c r="U105" s="77">
        <f>SUM(Details!X93:Z93)</f>
        <v>0</v>
      </c>
      <c r="V105" s="13"/>
      <c r="W105" s="13"/>
      <c r="X105" s="76">
        <f>SUM(Details!AI93,Details!AR93,Details!BA93,Details!BJ93)</f>
        <v>0</v>
      </c>
      <c r="Y105" s="76">
        <f>SUM(Details!AG93,Details!AP93,Details!AY93,Details!BH93)</f>
        <v>0</v>
      </c>
      <c r="Z105" s="13"/>
      <c r="AA105" s="13"/>
      <c r="AB105" s="13"/>
    </row>
    <row r="106" spans="1:28" s="95" customFormat="1" ht="27.75" hidden="1" customHeight="1" x14ac:dyDescent="0.25">
      <c r="A106" s="93">
        <v>86</v>
      </c>
      <c r="B106" s="94"/>
      <c r="C106" s="94"/>
      <c r="D106" s="9" t="s">
        <v>62</v>
      </c>
      <c r="E106" s="92">
        <v>45012</v>
      </c>
      <c r="F106" s="78"/>
      <c r="G106" s="76">
        <f>SUM(Details!F94:I94)</f>
        <v>0</v>
      </c>
      <c r="H106" s="76">
        <f>SUM(Details!J94:Q94)</f>
        <v>0</v>
      </c>
      <c r="I106" s="76">
        <f>SUM(Details!R94:S94)</f>
        <v>0</v>
      </c>
      <c r="J106" s="13"/>
      <c r="K106" s="76">
        <f>Table2[[#This Row],[Man Power]]*12</f>
        <v>0</v>
      </c>
      <c r="L106" s="13"/>
      <c r="M106" s="76">
        <f>SUM(Details!T94:W94)</f>
        <v>0</v>
      </c>
      <c r="N106" s="13"/>
      <c r="O106" s="13"/>
      <c r="P106" s="76">
        <f>SUM(Details!AC94:AF94,Details!AA94:AB94,Details!AL94:AO94,Details!AU94:AX94,Details!BD94:BG94)</f>
        <v>0</v>
      </c>
      <c r="Q106" s="76">
        <f>SUM(Details!BM94:BS94)</f>
        <v>0</v>
      </c>
      <c r="R106" s="13"/>
      <c r="S106" s="13"/>
      <c r="T106" s="13"/>
      <c r="U106" s="77">
        <f>SUM(Details!X94:Z94)</f>
        <v>0</v>
      </c>
      <c r="V106" s="13"/>
      <c r="W106" s="13"/>
      <c r="X106" s="76">
        <f>SUM(Details!AI94,Details!AR94,Details!BA94,Details!BJ94)</f>
        <v>0</v>
      </c>
      <c r="Y106" s="76">
        <f>SUM(Details!AG94,Details!AP94,Details!AY94,Details!BH94)</f>
        <v>0</v>
      </c>
      <c r="Z106" s="13"/>
      <c r="AA106" s="13"/>
      <c r="AB106" s="13"/>
    </row>
    <row r="107" spans="1:28" s="95" customFormat="1" ht="27.75" hidden="1" customHeight="1" x14ac:dyDescent="0.25">
      <c r="A107" s="93">
        <v>87</v>
      </c>
      <c r="B107" s="94"/>
      <c r="C107" s="94"/>
      <c r="D107" s="9" t="s">
        <v>63</v>
      </c>
      <c r="E107" s="92">
        <v>45013</v>
      </c>
      <c r="F107" s="78"/>
      <c r="G107" s="76">
        <f>SUM(Details!F95:I95)</f>
        <v>0</v>
      </c>
      <c r="H107" s="76">
        <f>SUM(Details!J95:Q95)</f>
        <v>0</v>
      </c>
      <c r="I107" s="76">
        <f>SUM(Details!R95:S95)</f>
        <v>0</v>
      </c>
      <c r="J107" s="13"/>
      <c r="K107" s="76">
        <f>Table2[[#This Row],[Man Power]]*12</f>
        <v>0</v>
      </c>
      <c r="L107" s="13"/>
      <c r="M107" s="76">
        <f>SUM(Details!T95:W95)</f>
        <v>0</v>
      </c>
      <c r="N107" s="13"/>
      <c r="O107" s="13"/>
      <c r="P107" s="76">
        <f>SUM(Details!AC95:AF95,Details!AA95:AB95,Details!AL95:AO95,Details!AU95:AX95,Details!BD95:BG95)</f>
        <v>0</v>
      </c>
      <c r="Q107" s="76">
        <f>SUM(Details!BM95:BS95)</f>
        <v>0</v>
      </c>
      <c r="R107" s="13"/>
      <c r="S107" s="13"/>
      <c r="T107" s="13"/>
      <c r="U107" s="77">
        <f>SUM(Details!X95:Z95)</f>
        <v>0</v>
      </c>
      <c r="V107" s="13"/>
      <c r="W107" s="13"/>
      <c r="X107" s="76">
        <f>SUM(Details!AI95,Details!AR95,Details!BA95,Details!BJ95)</f>
        <v>0</v>
      </c>
      <c r="Y107" s="76">
        <f>SUM(Details!AG95,Details!AP95,Details!AY95,Details!BH95)</f>
        <v>0</v>
      </c>
      <c r="Z107" s="13"/>
      <c r="AA107" s="13"/>
      <c r="AB107" s="13"/>
    </row>
    <row r="108" spans="1:28" s="95" customFormat="1" ht="27.75" hidden="1" customHeight="1" x14ac:dyDescent="0.25">
      <c r="A108" s="93">
        <v>88</v>
      </c>
      <c r="B108" s="94"/>
      <c r="C108" s="94"/>
      <c r="D108" s="9" t="s">
        <v>57</v>
      </c>
      <c r="E108" s="92">
        <v>45014</v>
      </c>
      <c r="F108" s="78"/>
      <c r="G108" s="76">
        <f>SUM(Details!F96:I96)</f>
        <v>0</v>
      </c>
      <c r="H108" s="76">
        <f>SUM(Details!J96:Q96)</f>
        <v>0</v>
      </c>
      <c r="I108" s="76">
        <f>SUM(Details!R96:S96)</f>
        <v>0</v>
      </c>
      <c r="J108" s="13"/>
      <c r="K108" s="76">
        <f>Table2[[#This Row],[Man Power]]*12</f>
        <v>0</v>
      </c>
      <c r="L108" s="13"/>
      <c r="M108" s="76">
        <f>SUM(Details!T96:W96)</f>
        <v>0</v>
      </c>
      <c r="N108" s="13"/>
      <c r="O108" s="13"/>
      <c r="P108" s="76">
        <f>SUM(Details!AC96:AF96,Details!AA96:AB96,Details!AL96:AO96,Details!AU96:AX96,Details!BD96:BG96)</f>
        <v>0</v>
      </c>
      <c r="Q108" s="76">
        <f>SUM(Details!BM96:BS96)</f>
        <v>0</v>
      </c>
      <c r="R108" s="13"/>
      <c r="S108" s="13"/>
      <c r="T108" s="13"/>
      <c r="U108" s="77">
        <f>SUM(Details!X96:Z96)</f>
        <v>0</v>
      </c>
      <c r="V108" s="13"/>
      <c r="W108" s="13"/>
      <c r="X108" s="76">
        <f>SUM(Details!AI96,Details!AR96,Details!BA96,Details!BJ96)</f>
        <v>0</v>
      </c>
      <c r="Y108" s="76">
        <f>SUM(Details!AG96,Details!AP96,Details!AY96,Details!BH96)</f>
        <v>0</v>
      </c>
      <c r="Z108" s="13"/>
      <c r="AA108" s="13"/>
      <c r="AB108" s="13"/>
    </row>
    <row r="109" spans="1:28" s="95" customFormat="1" ht="27.75" hidden="1" customHeight="1" x14ac:dyDescent="0.25">
      <c r="A109" s="93">
        <v>89</v>
      </c>
      <c r="B109" s="94"/>
      <c r="C109" s="94"/>
      <c r="D109" s="9" t="s">
        <v>58</v>
      </c>
      <c r="E109" s="92">
        <v>45015</v>
      </c>
      <c r="F109" s="78"/>
      <c r="G109" s="76">
        <f>SUM(Details!F97:I97)</f>
        <v>0</v>
      </c>
      <c r="H109" s="76">
        <f>SUM(Details!J97:Q97)</f>
        <v>0</v>
      </c>
      <c r="I109" s="76">
        <f>SUM(Details!R97:S97)</f>
        <v>0</v>
      </c>
      <c r="J109" s="13"/>
      <c r="K109" s="76">
        <f>Table2[[#This Row],[Man Power]]*12</f>
        <v>0</v>
      </c>
      <c r="L109" s="13"/>
      <c r="M109" s="76">
        <f>SUM(Details!T97:W97)</f>
        <v>0</v>
      </c>
      <c r="N109" s="13"/>
      <c r="O109" s="13"/>
      <c r="P109" s="76">
        <f>SUM(Details!AC97:AF97,Details!AA97:AB97,Details!AL97:AO97,Details!AU97:AX97,Details!BD97:BG97)</f>
        <v>0</v>
      </c>
      <c r="Q109" s="76">
        <f>SUM(Details!BM97:BS97)</f>
        <v>0</v>
      </c>
      <c r="R109" s="13"/>
      <c r="S109" s="13"/>
      <c r="T109" s="13"/>
      <c r="U109" s="77">
        <f>SUM(Details!X97:Z97)</f>
        <v>0</v>
      </c>
      <c r="V109" s="13"/>
      <c r="W109" s="13"/>
      <c r="X109" s="76">
        <f>SUM(Details!AI97,Details!AR97,Details!BA97,Details!BJ97)</f>
        <v>0</v>
      </c>
      <c r="Y109" s="76">
        <f>SUM(Details!AG97,Details!AP97,Details!AY97,Details!BH97)</f>
        <v>0</v>
      </c>
      <c r="Z109" s="13"/>
      <c r="AA109" s="13"/>
      <c r="AB109" s="13"/>
    </row>
    <row r="110" spans="1:28" s="95" customFormat="1" ht="27.75" hidden="1" customHeight="1" x14ac:dyDescent="0.25">
      <c r="A110" s="93">
        <v>90</v>
      </c>
      <c r="B110" s="94"/>
      <c r="C110" s="94"/>
      <c r="D110" s="9" t="s">
        <v>59</v>
      </c>
      <c r="E110" s="92">
        <v>45016</v>
      </c>
      <c r="F110" s="78"/>
      <c r="G110" s="76">
        <f>SUM(Details!F98:I98)</f>
        <v>0</v>
      </c>
      <c r="H110" s="76">
        <f>SUM(Details!J98:Q98)</f>
        <v>0</v>
      </c>
      <c r="I110" s="76">
        <f>SUM(Details!R98:S98)</f>
        <v>0</v>
      </c>
      <c r="J110" s="13"/>
      <c r="K110" s="76">
        <f>Table2[[#This Row],[Man Power]]*12</f>
        <v>0</v>
      </c>
      <c r="L110" s="13"/>
      <c r="M110" s="76">
        <f>SUM(Details!T98:W98)</f>
        <v>0</v>
      </c>
      <c r="N110" s="13"/>
      <c r="O110" s="13"/>
      <c r="P110" s="76">
        <f>SUM(Details!AC98:AF98,Details!AA98:AB98,Details!AL98:AO98,Details!AU98:AX98,Details!BD98:BG98)</f>
        <v>0</v>
      </c>
      <c r="Q110" s="76">
        <f>SUM(Details!BM98:BS98)</f>
        <v>0</v>
      </c>
      <c r="R110" s="13"/>
      <c r="S110" s="13"/>
      <c r="T110" s="13"/>
      <c r="U110" s="77">
        <f>SUM(Details!X98:Z98)</f>
        <v>0</v>
      </c>
      <c r="V110" s="13"/>
      <c r="W110" s="13"/>
      <c r="X110" s="76">
        <f>SUM(Details!AI98,Details!AR98,Details!BA98,Details!BJ98)</f>
        <v>0</v>
      </c>
      <c r="Y110" s="76">
        <f>SUM(Details!AG98,Details!AP98,Details!AY98,Details!BH98)</f>
        <v>0</v>
      </c>
      <c r="Z110" s="13"/>
      <c r="AA110" s="13"/>
      <c r="AB110" s="13"/>
    </row>
    <row r="111" spans="1:28" s="95" customFormat="1" ht="27.75" hidden="1" customHeight="1" x14ac:dyDescent="0.25">
      <c r="A111" s="93">
        <v>91</v>
      </c>
      <c r="B111" s="94"/>
      <c r="C111" s="94"/>
      <c r="D111" s="9" t="s">
        <v>60</v>
      </c>
      <c r="E111" s="92">
        <v>45017</v>
      </c>
      <c r="F111" s="78"/>
      <c r="G111" s="76">
        <f>SUM(Details!F99:I99)</f>
        <v>0</v>
      </c>
      <c r="H111" s="76">
        <f>SUM(Details!J99:Q99)</f>
        <v>0</v>
      </c>
      <c r="I111" s="76">
        <f>SUM(Details!R99:S99)</f>
        <v>0</v>
      </c>
      <c r="J111" s="13"/>
      <c r="K111" s="76">
        <f>Table2[[#This Row],[Man Power]]*12</f>
        <v>0</v>
      </c>
      <c r="L111" s="13"/>
      <c r="M111" s="76">
        <f>SUM(Details!T99:W99)</f>
        <v>0</v>
      </c>
      <c r="N111" s="13"/>
      <c r="O111" s="13"/>
      <c r="P111" s="76">
        <f>SUM(Details!AC99:AF99,Details!AA99:AB99,Details!AL99:AO99,Details!AU99:AX99,Details!BD99:BG99)</f>
        <v>0</v>
      </c>
      <c r="Q111" s="76">
        <f>SUM(Details!BM99:BS99)</f>
        <v>0</v>
      </c>
      <c r="R111" s="13"/>
      <c r="S111" s="13"/>
      <c r="T111" s="13"/>
      <c r="U111" s="77">
        <f>SUM(Details!X99:Z99)</f>
        <v>0</v>
      </c>
      <c r="V111" s="13"/>
      <c r="W111" s="13"/>
      <c r="X111" s="76">
        <f>SUM(Details!AI99,Details!AR99,Details!BA99,Details!BJ99)</f>
        <v>0</v>
      </c>
      <c r="Y111" s="76">
        <f>SUM(Details!AG99,Details!AP99,Details!AY99,Details!BH99)</f>
        <v>0</v>
      </c>
      <c r="Z111" s="13"/>
      <c r="AA111" s="13"/>
      <c r="AB111" s="13"/>
    </row>
    <row r="112" spans="1:28" s="95" customFormat="1" ht="27.75" hidden="1" customHeight="1" x14ac:dyDescent="0.25">
      <c r="A112" s="93">
        <v>92</v>
      </c>
      <c r="B112" s="94"/>
      <c r="C112" s="94"/>
      <c r="D112" s="9" t="s">
        <v>61</v>
      </c>
      <c r="E112" s="92">
        <v>45018</v>
      </c>
      <c r="F112" s="78"/>
      <c r="G112" s="76">
        <f>SUM(Details!F100:I100)</f>
        <v>0</v>
      </c>
      <c r="H112" s="76">
        <f>SUM(Details!J100:Q100)</f>
        <v>0</v>
      </c>
      <c r="I112" s="76">
        <f>SUM(Details!R100:S100)</f>
        <v>0</v>
      </c>
      <c r="J112" s="13"/>
      <c r="K112" s="76">
        <f>Table2[[#This Row],[Man Power]]*12</f>
        <v>0</v>
      </c>
      <c r="L112" s="13"/>
      <c r="M112" s="76">
        <f>SUM(Details!T100:W100)</f>
        <v>0</v>
      </c>
      <c r="N112" s="13"/>
      <c r="O112" s="13"/>
      <c r="P112" s="76">
        <f>SUM(Details!AC100:AF100,Details!AA100:AB100,Details!AL100:AO100,Details!AU100:AX100,Details!BD100:BG100)</f>
        <v>0</v>
      </c>
      <c r="Q112" s="76">
        <f>SUM(Details!BM100:BS100)</f>
        <v>0</v>
      </c>
      <c r="R112" s="13"/>
      <c r="S112" s="13"/>
      <c r="T112" s="13"/>
      <c r="U112" s="77">
        <f>SUM(Details!X100:Z100)</f>
        <v>0</v>
      </c>
      <c r="V112" s="13"/>
      <c r="W112" s="13"/>
      <c r="X112" s="76">
        <f>SUM(Details!AI100,Details!AR100,Details!BA100,Details!BJ100)</f>
        <v>0</v>
      </c>
      <c r="Y112" s="76">
        <f>SUM(Details!AG100,Details!AP100,Details!AY100,Details!BH100)</f>
        <v>0</v>
      </c>
      <c r="Z112" s="13"/>
      <c r="AA112" s="13"/>
      <c r="AB112" s="13"/>
    </row>
    <row r="113" spans="1:28" s="95" customFormat="1" ht="27.75" hidden="1" customHeight="1" x14ac:dyDescent="0.25">
      <c r="A113" s="93">
        <v>93</v>
      </c>
      <c r="B113" s="94"/>
      <c r="C113" s="94"/>
      <c r="D113" s="9" t="s">
        <v>62</v>
      </c>
      <c r="E113" s="92">
        <v>45019</v>
      </c>
      <c r="F113" s="78"/>
      <c r="G113" s="76">
        <f>SUM(Details!F101:I101)</f>
        <v>0</v>
      </c>
      <c r="H113" s="76">
        <f>SUM(Details!J101:Q101)</f>
        <v>0</v>
      </c>
      <c r="I113" s="76">
        <f>SUM(Details!R101:S101)</f>
        <v>0</v>
      </c>
      <c r="J113" s="13"/>
      <c r="K113" s="76">
        <f>Table2[[#This Row],[Man Power]]*12</f>
        <v>0</v>
      </c>
      <c r="L113" s="13"/>
      <c r="M113" s="76">
        <f>SUM(Details!T101:W101)</f>
        <v>0</v>
      </c>
      <c r="N113" s="13"/>
      <c r="O113" s="13"/>
      <c r="P113" s="76">
        <f>SUM(Details!AC101:AF101,Details!AA101:AB101,Details!AL101:AO101,Details!AU101:AX101,Details!BD101:BG101)</f>
        <v>0</v>
      </c>
      <c r="Q113" s="76">
        <f>SUM(Details!BM101:BS101)</f>
        <v>0</v>
      </c>
      <c r="R113" s="13"/>
      <c r="S113" s="13"/>
      <c r="T113" s="13"/>
      <c r="U113" s="77">
        <f>SUM(Details!X101:Z101)</f>
        <v>0</v>
      </c>
      <c r="V113" s="13"/>
      <c r="W113" s="13"/>
      <c r="X113" s="76">
        <f>SUM(Details!AI101,Details!AR101,Details!BA101,Details!BJ101)</f>
        <v>0</v>
      </c>
      <c r="Y113" s="76">
        <f>SUM(Details!AG101,Details!AP101,Details!AY101,Details!BH101)</f>
        <v>0</v>
      </c>
      <c r="Z113" s="13"/>
      <c r="AA113" s="13"/>
      <c r="AB113" s="13"/>
    </row>
    <row r="114" spans="1:28" s="95" customFormat="1" ht="27.75" hidden="1" customHeight="1" x14ac:dyDescent="0.25">
      <c r="A114" s="93">
        <v>94</v>
      </c>
      <c r="B114" s="94"/>
      <c r="C114" s="94"/>
      <c r="D114" s="9" t="s">
        <v>63</v>
      </c>
      <c r="E114" s="92">
        <v>45020</v>
      </c>
      <c r="F114" s="78"/>
      <c r="G114" s="76">
        <f>SUM(Details!F102:I102)</f>
        <v>0</v>
      </c>
      <c r="H114" s="76">
        <f>SUM(Details!J102:Q102)</f>
        <v>0</v>
      </c>
      <c r="I114" s="76">
        <f>SUM(Details!R102:S102)</f>
        <v>0</v>
      </c>
      <c r="J114" s="13"/>
      <c r="K114" s="76">
        <f>Table2[[#This Row],[Man Power]]*12</f>
        <v>0</v>
      </c>
      <c r="L114" s="13"/>
      <c r="M114" s="76">
        <f>SUM(Details!T102:W102)</f>
        <v>0</v>
      </c>
      <c r="N114" s="13"/>
      <c r="O114" s="13"/>
      <c r="P114" s="76">
        <f>SUM(Details!AC102:AF102,Details!AA102:AB102,Details!AL102:AO102,Details!AU102:AX102,Details!BD102:BG102)</f>
        <v>0</v>
      </c>
      <c r="Q114" s="76">
        <f>SUM(Details!BM102:BS102)</f>
        <v>0</v>
      </c>
      <c r="R114" s="13"/>
      <c r="S114" s="13"/>
      <c r="T114" s="13"/>
      <c r="U114" s="77">
        <f>SUM(Details!X102:Z102)</f>
        <v>0</v>
      </c>
      <c r="V114" s="13"/>
      <c r="W114" s="13"/>
      <c r="X114" s="76">
        <f>SUM(Details!AI102,Details!AR102,Details!BA102,Details!BJ102)</f>
        <v>0</v>
      </c>
      <c r="Y114" s="76">
        <f>SUM(Details!AG102,Details!AP102,Details!AY102,Details!BH102)</f>
        <v>0</v>
      </c>
      <c r="Z114" s="13"/>
      <c r="AA114" s="13"/>
      <c r="AB114" s="13"/>
    </row>
    <row r="115" spans="1:28" s="95" customFormat="1" ht="27.75" hidden="1" customHeight="1" x14ac:dyDescent="0.25">
      <c r="A115" s="93">
        <v>95</v>
      </c>
      <c r="B115" s="94"/>
      <c r="C115" s="94"/>
      <c r="D115" s="9" t="s">
        <v>57</v>
      </c>
      <c r="E115" s="92">
        <v>45021</v>
      </c>
      <c r="F115" s="78"/>
      <c r="G115" s="76">
        <f>SUM(Details!F103:I103)</f>
        <v>0</v>
      </c>
      <c r="H115" s="76">
        <f>SUM(Details!J103:Q103)</f>
        <v>0</v>
      </c>
      <c r="I115" s="76">
        <f>SUM(Details!R103:S103)</f>
        <v>0</v>
      </c>
      <c r="J115" s="13"/>
      <c r="K115" s="76">
        <f>Table2[[#This Row],[Man Power]]*12</f>
        <v>0</v>
      </c>
      <c r="L115" s="13"/>
      <c r="M115" s="76">
        <f>SUM(Details!T103:W103)</f>
        <v>0</v>
      </c>
      <c r="N115" s="13"/>
      <c r="O115" s="13"/>
      <c r="P115" s="76">
        <f>SUM(Details!AC103:AF103,Details!AA103:AB103,Details!AL103:AO103,Details!AU103:AX103,Details!BD103:BG103)</f>
        <v>0</v>
      </c>
      <c r="Q115" s="76">
        <f>SUM(Details!BM103:BS103)</f>
        <v>0</v>
      </c>
      <c r="R115" s="13"/>
      <c r="S115" s="13"/>
      <c r="T115" s="13"/>
      <c r="U115" s="77">
        <f>SUM(Details!X103:Z103)</f>
        <v>0</v>
      </c>
      <c r="V115" s="13"/>
      <c r="W115" s="13"/>
      <c r="X115" s="76">
        <f>SUM(Details!AI103,Details!AR103,Details!BA103,Details!BJ103)</f>
        <v>0</v>
      </c>
      <c r="Y115" s="76">
        <f>SUM(Details!AG103,Details!AP103,Details!AY103,Details!BH103)</f>
        <v>0</v>
      </c>
      <c r="Z115" s="13"/>
      <c r="AA115" s="13"/>
      <c r="AB115" s="13"/>
    </row>
    <row r="116" spans="1:28" s="95" customFormat="1" ht="27.75" hidden="1" customHeight="1" x14ac:dyDescent="0.25">
      <c r="A116" s="93">
        <v>96</v>
      </c>
      <c r="B116" s="94"/>
      <c r="C116" s="94"/>
      <c r="D116" s="9" t="s">
        <v>58</v>
      </c>
      <c r="E116" s="92">
        <v>45022</v>
      </c>
      <c r="F116" s="78"/>
      <c r="G116" s="76">
        <f>SUM(Details!F104:I104)</f>
        <v>0</v>
      </c>
      <c r="H116" s="76">
        <f>SUM(Details!J104:Q104)</f>
        <v>0</v>
      </c>
      <c r="I116" s="76">
        <f>SUM(Details!R104:S104)</f>
        <v>0</v>
      </c>
      <c r="J116" s="13"/>
      <c r="K116" s="76">
        <f>Table2[[#This Row],[Man Power]]*12</f>
        <v>0</v>
      </c>
      <c r="L116" s="13"/>
      <c r="M116" s="76">
        <f>SUM(Details!T104:W104)</f>
        <v>0</v>
      </c>
      <c r="N116" s="13"/>
      <c r="O116" s="13"/>
      <c r="P116" s="76">
        <f>SUM(Details!AC104:AF104,Details!AA104:AB104,Details!AL104:AO104,Details!AU104:AX104,Details!BD104:BG104)</f>
        <v>0</v>
      </c>
      <c r="Q116" s="76">
        <f>SUM(Details!BM104:BS104)</f>
        <v>0</v>
      </c>
      <c r="R116" s="13"/>
      <c r="S116" s="13"/>
      <c r="T116" s="13"/>
      <c r="U116" s="77">
        <f>SUM(Details!X104:Z104)</f>
        <v>0</v>
      </c>
      <c r="V116" s="13"/>
      <c r="W116" s="13"/>
      <c r="X116" s="76">
        <f>SUM(Details!AI104,Details!AR104,Details!BA104,Details!BJ104)</f>
        <v>0</v>
      </c>
      <c r="Y116" s="76">
        <f>SUM(Details!AG104,Details!AP104,Details!AY104,Details!BH104)</f>
        <v>0</v>
      </c>
      <c r="Z116" s="13"/>
      <c r="AA116" s="13"/>
      <c r="AB116" s="13"/>
    </row>
    <row r="117" spans="1:28" s="95" customFormat="1" ht="27.75" hidden="1" customHeight="1" x14ac:dyDescent="0.25">
      <c r="A117" s="93">
        <v>97</v>
      </c>
      <c r="B117" s="94"/>
      <c r="C117" s="94"/>
      <c r="D117" s="9" t="s">
        <v>59</v>
      </c>
      <c r="E117" s="92">
        <v>45023</v>
      </c>
      <c r="F117" s="78"/>
      <c r="G117" s="76">
        <f>SUM(Details!F105:I105)</f>
        <v>0</v>
      </c>
      <c r="H117" s="76">
        <f>SUM(Details!J105:Q105)</f>
        <v>0</v>
      </c>
      <c r="I117" s="76">
        <f>SUM(Details!R105:S105)</f>
        <v>0</v>
      </c>
      <c r="J117" s="13"/>
      <c r="K117" s="76">
        <f>Table2[[#This Row],[Man Power]]*12</f>
        <v>0</v>
      </c>
      <c r="L117" s="13"/>
      <c r="M117" s="76">
        <f>SUM(Details!T105:W105)</f>
        <v>0</v>
      </c>
      <c r="N117" s="13"/>
      <c r="O117" s="13"/>
      <c r="P117" s="76">
        <f>SUM(Details!AC105:AF105,Details!AA105:AB105,Details!AL105:AO105,Details!AU105:AX105,Details!BD105:BG105)</f>
        <v>0</v>
      </c>
      <c r="Q117" s="76">
        <f>SUM(Details!BM105:BS105)</f>
        <v>0</v>
      </c>
      <c r="R117" s="13"/>
      <c r="S117" s="13"/>
      <c r="T117" s="13"/>
      <c r="U117" s="77">
        <f>SUM(Details!X105:Z105)</f>
        <v>0</v>
      </c>
      <c r="V117" s="13"/>
      <c r="W117" s="13"/>
      <c r="X117" s="76">
        <f>SUM(Details!AI105,Details!AR105,Details!BA105,Details!BJ105)</f>
        <v>0</v>
      </c>
      <c r="Y117" s="76">
        <f>SUM(Details!AG105,Details!AP105,Details!AY105,Details!BH105)</f>
        <v>0</v>
      </c>
      <c r="Z117" s="13"/>
      <c r="AA117" s="13"/>
      <c r="AB117" s="13"/>
    </row>
    <row r="118" spans="1:28" s="95" customFormat="1" ht="27.75" hidden="1" customHeight="1" x14ac:dyDescent="0.25">
      <c r="A118" s="93">
        <v>98</v>
      </c>
      <c r="B118" s="94"/>
      <c r="C118" s="94"/>
      <c r="D118" s="9" t="s">
        <v>60</v>
      </c>
      <c r="E118" s="92">
        <v>45024</v>
      </c>
      <c r="F118" s="78"/>
      <c r="G118" s="76">
        <f>SUM(Details!F106:I106)</f>
        <v>0</v>
      </c>
      <c r="H118" s="76">
        <f>SUM(Details!J106:Q106)</f>
        <v>0</v>
      </c>
      <c r="I118" s="76">
        <f>SUM(Details!R106:S106)</f>
        <v>0</v>
      </c>
      <c r="J118" s="13"/>
      <c r="K118" s="76">
        <f>Table2[[#This Row],[Man Power]]*12</f>
        <v>0</v>
      </c>
      <c r="L118" s="13"/>
      <c r="M118" s="76">
        <f>SUM(Details!T106:W106)</f>
        <v>0</v>
      </c>
      <c r="N118" s="13"/>
      <c r="O118" s="13"/>
      <c r="P118" s="76">
        <f>SUM(Details!AC106:AF106,Details!AA106:AB106,Details!AL106:AO106,Details!AU106:AX106,Details!BD106:BG106)</f>
        <v>0</v>
      </c>
      <c r="Q118" s="76">
        <f>SUM(Details!BM106:BS106)</f>
        <v>0</v>
      </c>
      <c r="R118" s="13"/>
      <c r="S118" s="13"/>
      <c r="T118" s="13"/>
      <c r="U118" s="77">
        <f>SUM(Details!X106:Z106)</f>
        <v>0</v>
      </c>
      <c r="V118" s="13"/>
      <c r="W118" s="13"/>
      <c r="X118" s="76">
        <f>SUM(Details!AI106,Details!AR106,Details!BA106,Details!BJ106)</f>
        <v>0</v>
      </c>
      <c r="Y118" s="76">
        <f>SUM(Details!AG106,Details!AP106,Details!AY106,Details!BH106)</f>
        <v>0</v>
      </c>
      <c r="Z118" s="13"/>
      <c r="AA118" s="13"/>
      <c r="AB118" s="13"/>
    </row>
    <row r="119" spans="1:28" s="95" customFormat="1" ht="27.75" hidden="1" customHeight="1" x14ac:dyDescent="0.25">
      <c r="A119" s="93">
        <v>99</v>
      </c>
      <c r="B119" s="94"/>
      <c r="C119" s="94"/>
      <c r="D119" s="9" t="s">
        <v>61</v>
      </c>
      <c r="E119" s="92">
        <v>45025</v>
      </c>
      <c r="F119" s="78"/>
      <c r="G119" s="76">
        <f>SUM(Details!F107:I107)</f>
        <v>0</v>
      </c>
      <c r="H119" s="76">
        <f>SUM(Details!J107:Q107)</f>
        <v>0</v>
      </c>
      <c r="I119" s="76">
        <f>SUM(Details!R107:S107)</f>
        <v>0</v>
      </c>
      <c r="J119" s="13"/>
      <c r="K119" s="76">
        <f>Table2[[#This Row],[Man Power]]*12</f>
        <v>0</v>
      </c>
      <c r="L119" s="13"/>
      <c r="M119" s="76">
        <f>SUM(Details!T107:W107)</f>
        <v>0</v>
      </c>
      <c r="N119" s="13"/>
      <c r="O119" s="13"/>
      <c r="P119" s="76">
        <f>SUM(Details!AC107:AF107,Details!AA107:AB107,Details!AL107:AO107,Details!AU107:AX107,Details!BD107:BG107)</f>
        <v>0</v>
      </c>
      <c r="Q119" s="76">
        <f>SUM(Details!BM107:BS107)</f>
        <v>0</v>
      </c>
      <c r="R119" s="13"/>
      <c r="S119" s="13"/>
      <c r="T119" s="13"/>
      <c r="U119" s="77">
        <f>SUM(Details!X107:Z107)</f>
        <v>0</v>
      </c>
      <c r="V119" s="13"/>
      <c r="W119" s="13"/>
      <c r="X119" s="76">
        <f>SUM(Details!AI107,Details!AR107,Details!BA107,Details!BJ107)</f>
        <v>0</v>
      </c>
      <c r="Y119" s="76">
        <f>SUM(Details!AG107,Details!AP107,Details!AY107,Details!BH107)</f>
        <v>0</v>
      </c>
      <c r="Z119" s="13"/>
      <c r="AA119" s="13"/>
      <c r="AB119" s="13"/>
    </row>
    <row r="120" spans="1:28" s="95" customFormat="1" ht="27.75" hidden="1" customHeight="1" x14ac:dyDescent="0.25">
      <c r="A120" s="93">
        <v>100</v>
      </c>
      <c r="B120" s="94"/>
      <c r="C120" s="94"/>
      <c r="D120" s="9" t="s">
        <v>62</v>
      </c>
      <c r="E120" s="92">
        <v>45026</v>
      </c>
      <c r="F120" s="78"/>
      <c r="G120" s="76">
        <f>SUM(Details!F108:I108)</f>
        <v>0</v>
      </c>
      <c r="H120" s="76">
        <f>SUM(Details!J108:Q108)</f>
        <v>0</v>
      </c>
      <c r="I120" s="76">
        <f>SUM(Details!R108:S108)</f>
        <v>0</v>
      </c>
      <c r="J120" s="13"/>
      <c r="K120" s="76">
        <f>Table2[[#This Row],[Man Power]]*12</f>
        <v>0</v>
      </c>
      <c r="L120" s="13"/>
      <c r="M120" s="76">
        <f>SUM(Details!T108:W108)</f>
        <v>0</v>
      </c>
      <c r="N120" s="13"/>
      <c r="O120" s="13"/>
      <c r="P120" s="76">
        <f>SUM(Details!AC108:AF108,Details!AA108:AB108,Details!AL108:AO108,Details!AU108:AX108,Details!BD108:BG108)</f>
        <v>0</v>
      </c>
      <c r="Q120" s="76">
        <f>SUM(Details!BM108:BS108)</f>
        <v>0</v>
      </c>
      <c r="R120" s="13"/>
      <c r="S120" s="13"/>
      <c r="T120" s="13"/>
      <c r="U120" s="77">
        <f>SUM(Details!X108:Z108)</f>
        <v>0</v>
      </c>
      <c r="V120" s="13"/>
      <c r="W120" s="13"/>
      <c r="X120" s="76">
        <f>SUM(Details!AI108,Details!AR108,Details!BA108,Details!BJ108)</f>
        <v>0</v>
      </c>
      <c r="Y120" s="76">
        <f>SUM(Details!AG108,Details!AP108,Details!AY108,Details!BH108)</f>
        <v>0</v>
      </c>
      <c r="Z120" s="13"/>
      <c r="AA120" s="13"/>
      <c r="AB120" s="13"/>
    </row>
    <row r="121" spans="1:28" s="95" customFormat="1" ht="27.75" hidden="1" customHeight="1" x14ac:dyDescent="0.25">
      <c r="A121" s="93">
        <v>101</v>
      </c>
      <c r="B121" s="94"/>
      <c r="C121" s="94"/>
      <c r="D121" s="9" t="s">
        <v>63</v>
      </c>
      <c r="E121" s="92">
        <v>45027</v>
      </c>
      <c r="F121" s="78"/>
      <c r="G121" s="76">
        <f>SUM(Details!F109:I109)</f>
        <v>0</v>
      </c>
      <c r="H121" s="76">
        <f>SUM(Details!J109:Q109)</f>
        <v>0</v>
      </c>
      <c r="I121" s="76">
        <f>SUM(Details!R109:S109)</f>
        <v>0</v>
      </c>
      <c r="J121" s="13"/>
      <c r="K121" s="76">
        <f>Table2[[#This Row],[Man Power]]*12</f>
        <v>0</v>
      </c>
      <c r="L121" s="13"/>
      <c r="M121" s="76">
        <f>SUM(Details!T109:W109)</f>
        <v>0</v>
      </c>
      <c r="N121" s="13"/>
      <c r="O121" s="13"/>
      <c r="P121" s="76">
        <f>SUM(Details!AC109:AF109,Details!AA109:AB109,Details!AL109:AO109,Details!AU109:AX109,Details!BD109:BG109)</f>
        <v>0</v>
      </c>
      <c r="Q121" s="76">
        <f>SUM(Details!BM109:BS109)</f>
        <v>0</v>
      </c>
      <c r="R121" s="13"/>
      <c r="S121" s="13"/>
      <c r="T121" s="13"/>
      <c r="U121" s="77">
        <f>SUM(Details!X109:Z109)</f>
        <v>0</v>
      </c>
      <c r="V121" s="13"/>
      <c r="W121" s="13"/>
      <c r="X121" s="76">
        <f>SUM(Details!AI109,Details!AR109,Details!BA109,Details!BJ109)</f>
        <v>0</v>
      </c>
      <c r="Y121" s="76">
        <f>SUM(Details!AG109,Details!AP109,Details!AY109,Details!BH109)</f>
        <v>0</v>
      </c>
      <c r="Z121" s="13"/>
      <c r="AA121" s="13"/>
      <c r="AB121" s="13"/>
    </row>
    <row r="122" spans="1:28" s="95" customFormat="1" ht="27.75" hidden="1" customHeight="1" x14ac:dyDescent="0.25">
      <c r="A122" s="93">
        <v>102</v>
      </c>
      <c r="B122" s="94"/>
      <c r="C122" s="94"/>
      <c r="D122" s="9" t="s">
        <v>57</v>
      </c>
      <c r="E122" s="92">
        <v>45028</v>
      </c>
      <c r="F122" s="78"/>
      <c r="G122" s="76">
        <f>SUM(Details!F110:I110)</f>
        <v>0</v>
      </c>
      <c r="H122" s="76">
        <f>SUM(Details!J110:Q110)</f>
        <v>0</v>
      </c>
      <c r="I122" s="76">
        <f>SUM(Details!R110:S110)</f>
        <v>0</v>
      </c>
      <c r="J122" s="13"/>
      <c r="K122" s="76">
        <f>Table2[[#This Row],[Man Power]]*12</f>
        <v>0</v>
      </c>
      <c r="L122" s="13"/>
      <c r="M122" s="76">
        <f>SUM(Details!T110:W110)</f>
        <v>0</v>
      </c>
      <c r="N122" s="13"/>
      <c r="O122" s="13"/>
      <c r="P122" s="76">
        <f>SUM(Details!AC110:AF110,Details!AA110:AB110,Details!AL110:AO110,Details!AU110:AX110,Details!BD110:BG110)</f>
        <v>0</v>
      </c>
      <c r="Q122" s="76">
        <f>SUM(Details!BM110:BS110)</f>
        <v>0</v>
      </c>
      <c r="R122" s="13"/>
      <c r="S122" s="13"/>
      <c r="T122" s="13"/>
      <c r="U122" s="77">
        <f>SUM(Details!X110:Z110)</f>
        <v>0</v>
      </c>
      <c r="V122" s="13"/>
      <c r="W122" s="13"/>
      <c r="X122" s="76">
        <f>SUM(Details!AI110,Details!AR110,Details!BA110,Details!BJ110)</f>
        <v>0</v>
      </c>
      <c r="Y122" s="76">
        <f>SUM(Details!AG110,Details!AP110,Details!AY110,Details!BH110)</f>
        <v>0</v>
      </c>
      <c r="Z122" s="13"/>
      <c r="AA122" s="13"/>
      <c r="AB122" s="13"/>
    </row>
    <row r="123" spans="1:28" s="95" customFormat="1" ht="27.75" hidden="1" customHeight="1" x14ac:dyDescent="0.25">
      <c r="A123" s="93">
        <v>103</v>
      </c>
      <c r="B123" s="94"/>
      <c r="C123" s="94"/>
      <c r="D123" s="9" t="s">
        <v>58</v>
      </c>
      <c r="E123" s="92">
        <v>45029</v>
      </c>
      <c r="F123" s="78"/>
      <c r="G123" s="76">
        <f>SUM(Details!F111:I111)</f>
        <v>0</v>
      </c>
      <c r="H123" s="76">
        <f>SUM(Details!J111:Q111)</f>
        <v>0</v>
      </c>
      <c r="I123" s="76">
        <f>SUM(Details!R111:S111)</f>
        <v>0</v>
      </c>
      <c r="J123" s="13"/>
      <c r="K123" s="76">
        <f>Table2[[#This Row],[Man Power]]*12</f>
        <v>0</v>
      </c>
      <c r="L123" s="13"/>
      <c r="M123" s="76">
        <f>SUM(Details!T111:W111)</f>
        <v>0</v>
      </c>
      <c r="N123" s="13"/>
      <c r="O123" s="13"/>
      <c r="P123" s="76">
        <f>SUM(Details!AC111:AF111,Details!AA111:AB111,Details!AL111:AO111,Details!AU111:AX111,Details!BD111:BG111)</f>
        <v>0</v>
      </c>
      <c r="Q123" s="76">
        <f>SUM(Details!BM111:BS111)</f>
        <v>0</v>
      </c>
      <c r="R123" s="13"/>
      <c r="S123" s="13"/>
      <c r="T123" s="13"/>
      <c r="U123" s="77">
        <f>SUM(Details!X111:Z111)</f>
        <v>0</v>
      </c>
      <c r="V123" s="13"/>
      <c r="W123" s="13"/>
      <c r="X123" s="76">
        <f>SUM(Details!AI111,Details!AR111,Details!BA111,Details!BJ111)</f>
        <v>0</v>
      </c>
      <c r="Y123" s="76">
        <f>SUM(Details!AG111,Details!AP111,Details!AY111,Details!BH111)</f>
        <v>0</v>
      </c>
      <c r="Z123" s="13"/>
      <c r="AA123" s="13"/>
      <c r="AB123" s="13"/>
    </row>
    <row r="124" spans="1:28" s="95" customFormat="1" ht="27.75" hidden="1" customHeight="1" x14ac:dyDescent="0.25">
      <c r="A124" s="93">
        <v>104</v>
      </c>
      <c r="B124" s="94"/>
      <c r="C124" s="94"/>
      <c r="D124" s="9" t="s">
        <v>59</v>
      </c>
      <c r="E124" s="92">
        <v>45030</v>
      </c>
      <c r="F124" s="78"/>
      <c r="G124" s="76">
        <f>SUM(Details!F112:I112)</f>
        <v>0</v>
      </c>
      <c r="H124" s="76">
        <f>SUM(Details!J112:Q112)</f>
        <v>0</v>
      </c>
      <c r="I124" s="76">
        <f>SUM(Details!R112:S112)</f>
        <v>0</v>
      </c>
      <c r="J124" s="13"/>
      <c r="K124" s="76">
        <f>Table2[[#This Row],[Man Power]]*12</f>
        <v>0</v>
      </c>
      <c r="L124" s="13"/>
      <c r="M124" s="76">
        <f>SUM(Details!T112:W112)</f>
        <v>0</v>
      </c>
      <c r="N124" s="13"/>
      <c r="O124" s="13"/>
      <c r="P124" s="76">
        <f>SUM(Details!AC112:AF112,Details!AA112:AB112,Details!AL112:AO112,Details!AU112:AX112,Details!BD112:BG112)</f>
        <v>0</v>
      </c>
      <c r="Q124" s="76">
        <f>SUM(Details!BM112:BS112)</f>
        <v>0</v>
      </c>
      <c r="R124" s="13"/>
      <c r="S124" s="13"/>
      <c r="T124" s="13"/>
      <c r="U124" s="77">
        <f>SUM(Details!X112:Z112)</f>
        <v>0</v>
      </c>
      <c r="V124" s="13"/>
      <c r="W124" s="13"/>
      <c r="X124" s="76">
        <f>SUM(Details!AI112,Details!AR112,Details!BA112,Details!BJ112)</f>
        <v>0</v>
      </c>
      <c r="Y124" s="76">
        <f>SUM(Details!AG112,Details!AP112,Details!AY112,Details!BH112)</f>
        <v>0</v>
      </c>
      <c r="Z124" s="13"/>
      <c r="AA124" s="13"/>
      <c r="AB124" s="13"/>
    </row>
    <row r="125" spans="1:28" s="95" customFormat="1" ht="27.75" hidden="1" customHeight="1" x14ac:dyDescent="0.25">
      <c r="A125" s="93">
        <v>105</v>
      </c>
      <c r="B125" s="94"/>
      <c r="C125" s="94"/>
      <c r="D125" s="9" t="s">
        <v>60</v>
      </c>
      <c r="E125" s="92">
        <v>45031</v>
      </c>
      <c r="F125" s="78"/>
      <c r="G125" s="76">
        <f>SUM(Details!F113:I113)</f>
        <v>0</v>
      </c>
      <c r="H125" s="76">
        <f>SUM(Details!J113:Q113)</f>
        <v>0</v>
      </c>
      <c r="I125" s="76">
        <f>SUM(Details!R113:S113)</f>
        <v>0</v>
      </c>
      <c r="J125" s="13"/>
      <c r="K125" s="76">
        <f>Table2[[#This Row],[Man Power]]*12</f>
        <v>0</v>
      </c>
      <c r="L125" s="13"/>
      <c r="M125" s="76">
        <f>SUM(Details!T113:W113)</f>
        <v>0</v>
      </c>
      <c r="N125" s="13"/>
      <c r="O125" s="13"/>
      <c r="P125" s="76">
        <f>SUM(Details!AC113:AF113,Details!AA113:AB113,Details!AL113:AO113,Details!AU113:AX113,Details!BD113:BG113)</f>
        <v>0</v>
      </c>
      <c r="Q125" s="76">
        <f>SUM(Details!BM113:BS113)</f>
        <v>0</v>
      </c>
      <c r="R125" s="13"/>
      <c r="S125" s="13"/>
      <c r="T125" s="13"/>
      <c r="U125" s="77">
        <f>SUM(Details!X113:Z113)</f>
        <v>0</v>
      </c>
      <c r="V125" s="13"/>
      <c r="W125" s="13"/>
      <c r="X125" s="76">
        <f>SUM(Details!AI113,Details!AR113,Details!BA113,Details!BJ113)</f>
        <v>0</v>
      </c>
      <c r="Y125" s="76">
        <f>SUM(Details!AG113,Details!AP113,Details!AY113,Details!BH113)</f>
        <v>0</v>
      </c>
      <c r="Z125" s="13"/>
      <c r="AA125" s="13"/>
      <c r="AB125" s="13"/>
    </row>
    <row r="126" spans="1:28" s="95" customFormat="1" ht="27.75" hidden="1" customHeight="1" x14ac:dyDescent="0.25">
      <c r="A126" s="93">
        <v>106</v>
      </c>
      <c r="B126" s="94"/>
      <c r="C126" s="94"/>
      <c r="D126" s="9" t="s">
        <v>61</v>
      </c>
      <c r="E126" s="92">
        <v>45032</v>
      </c>
      <c r="F126" s="78"/>
      <c r="G126" s="76">
        <f>SUM(Details!F114:I114)</f>
        <v>0</v>
      </c>
      <c r="H126" s="76">
        <f>SUM(Details!J114:Q114)</f>
        <v>0</v>
      </c>
      <c r="I126" s="76">
        <f>SUM(Details!R114:S114)</f>
        <v>0</v>
      </c>
      <c r="J126" s="13"/>
      <c r="K126" s="76">
        <f>Table2[[#This Row],[Man Power]]*12</f>
        <v>0</v>
      </c>
      <c r="L126" s="13"/>
      <c r="M126" s="76">
        <f>SUM(Details!T114:W114)</f>
        <v>0</v>
      </c>
      <c r="N126" s="13"/>
      <c r="O126" s="13"/>
      <c r="P126" s="76">
        <f>SUM(Details!AC114:AF114,Details!AA114:AB114,Details!AL114:AO114,Details!AU114:AX114,Details!BD114:BG114)</f>
        <v>0</v>
      </c>
      <c r="Q126" s="76">
        <f>SUM(Details!BM114:BS114)</f>
        <v>0</v>
      </c>
      <c r="R126" s="13"/>
      <c r="S126" s="13"/>
      <c r="T126" s="13"/>
      <c r="U126" s="77">
        <f>SUM(Details!X114:Z114)</f>
        <v>0</v>
      </c>
      <c r="V126" s="13"/>
      <c r="W126" s="13"/>
      <c r="X126" s="76">
        <f>SUM(Details!AI114,Details!AR114,Details!BA114,Details!BJ114)</f>
        <v>0</v>
      </c>
      <c r="Y126" s="76">
        <f>SUM(Details!AG114,Details!AP114,Details!AY114,Details!BH114)</f>
        <v>0</v>
      </c>
      <c r="Z126" s="13"/>
      <c r="AA126" s="13"/>
      <c r="AB126" s="13"/>
    </row>
    <row r="127" spans="1:28" s="95" customFormat="1" ht="27.75" hidden="1" customHeight="1" x14ac:dyDescent="0.25">
      <c r="A127" s="93">
        <v>107</v>
      </c>
      <c r="B127" s="94"/>
      <c r="C127" s="94"/>
      <c r="D127" s="9" t="s">
        <v>62</v>
      </c>
      <c r="E127" s="92">
        <v>45033</v>
      </c>
      <c r="F127" s="78"/>
      <c r="G127" s="76">
        <f>SUM(Details!F115:I115)</f>
        <v>0</v>
      </c>
      <c r="H127" s="76">
        <f>SUM(Details!J115:Q115)</f>
        <v>0</v>
      </c>
      <c r="I127" s="76">
        <f>SUM(Details!R115:S115)</f>
        <v>0</v>
      </c>
      <c r="J127" s="13"/>
      <c r="K127" s="76">
        <f>Table2[[#This Row],[Man Power]]*12</f>
        <v>0</v>
      </c>
      <c r="L127" s="13"/>
      <c r="M127" s="76">
        <f>SUM(Details!T115:W115)</f>
        <v>0</v>
      </c>
      <c r="N127" s="13"/>
      <c r="O127" s="13"/>
      <c r="P127" s="76">
        <f>SUM(Details!AC115:AF115,Details!AA115:AB115,Details!AL115:AO115,Details!AU115:AX115,Details!BD115:BG115)</f>
        <v>0</v>
      </c>
      <c r="Q127" s="76">
        <f>SUM(Details!BM115:BS115)</f>
        <v>0</v>
      </c>
      <c r="R127" s="13"/>
      <c r="S127" s="13"/>
      <c r="T127" s="13"/>
      <c r="U127" s="77">
        <f>SUM(Details!X115:Z115)</f>
        <v>0</v>
      </c>
      <c r="V127" s="13"/>
      <c r="W127" s="13"/>
      <c r="X127" s="76">
        <f>SUM(Details!AI115,Details!AR115,Details!BA115,Details!BJ115)</f>
        <v>0</v>
      </c>
      <c r="Y127" s="76">
        <f>SUM(Details!AG115,Details!AP115,Details!AY115,Details!BH115)</f>
        <v>0</v>
      </c>
      <c r="Z127" s="13"/>
      <c r="AA127" s="13"/>
      <c r="AB127" s="13"/>
    </row>
    <row r="128" spans="1:28" s="95" customFormat="1" ht="27.75" hidden="1" customHeight="1" x14ac:dyDescent="0.25">
      <c r="A128" s="93">
        <v>108</v>
      </c>
      <c r="B128" s="94"/>
      <c r="C128" s="94"/>
      <c r="D128" s="9" t="s">
        <v>63</v>
      </c>
      <c r="E128" s="92">
        <v>45034</v>
      </c>
      <c r="F128" s="78"/>
      <c r="G128" s="76">
        <f>SUM(Details!F116:I116)</f>
        <v>0</v>
      </c>
      <c r="H128" s="76">
        <f>SUM(Details!J116:Q116)</f>
        <v>0</v>
      </c>
      <c r="I128" s="76">
        <f>SUM(Details!R116:S116)</f>
        <v>0</v>
      </c>
      <c r="J128" s="13"/>
      <c r="K128" s="76">
        <f>Table2[[#This Row],[Man Power]]*12</f>
        <v>0</v>
      </c>
      <c r="L128" s="13"/>
      <c r="M128" s="76">
        <f>SUM(Details!T116:W116)</f>
        <v>0</v>
      </c>
      <c r="N128" s="13"/>
      <c r="O128" s="13"/>
      <c r="P128" s="76">
        <f>SUM(Details!AC116:AF116,Details!AA116:AB116,Details!AL116:AO116,Details!AU116:AX116,Details!BD116:BG116)</f>
        <v>0</v>
      </c>
      <c r="Q128" s="76">
        <f>SUM(Details!BM116:BS116)</f>
        <v>0</v>
      </c>
      <c r="R128" s="13"/>
      <c r="S128" s="13"/>
      <c r="T128" s="13"/>
      <c r="U128" s="77">
        <f>SUM(Details!X116:Z116)</f>
        <v>0</v>
      </c>
      <c r="V128" s="13"/>
      <c r="W128" s="13"/>
      <c r="X128" s="76">
        <f>SUM(Details!AI116,Details!AR116,Details!BA116,Details!BJ116)</f>
        <v>0</v>
      </c>
      <c r="Y128" s="76">
        <f>SUM(Details!AG116,Details!AP116,Details!AY116,Details!BH116)</f>
        <v>0</v>
      </c>
      <c r="Z128" s="13"/>
      <c r="AA128" s="13"/>
      <c r="AB128" s="13"/>
    </row>
    <row r="129" spans="1:28" s="95" customFormat="1" ht="27.75" hidden="1" customHeight="1" x14ac:dyDescent="0.25">
      <c r="A129" s="93">
        <v>109</v>
      </c>
      <c r="B129" s="94"/>
      <c r="C129" s="94"/>
      <c r="D129" s="9" t="s">
        <v>57</v>
      </c>
      <c r="E129" s="92">
        <v>45035</v>
      </c>
      <c r="F129" s="78"/>
      <c r="G129" s="76">
        <f>SUM(Details!F117:I117)</f>
        <v>0</v>
      </c>
      <c r="H129" s="76">
        <f>SUM(Details!J117:Q117)</f>
        <v>0</v>
      </c>
      <c r="I129" s="76">
        <f>SUM(Details!R117:S117)</f>
        <v>0</v>
      </c>
      <c r="J129" s="13"/>
      <c r="K129" s="76">
        <f>Table2[[#This Row],[Man Power]]*12</f>
        <v>0</v>
      </c>
      <c r="L129" s="13"/>
      <c r="M129" s="76">
        <f>SUM(Details!T117:W117)</f>
        <v>0</v>
      </c>
      <c r="N129" s="13"/>
      <c r="O129" s="13"/>
      <c r="P129" s="76">
        <f>SUM(Details!AC117:AF117,Details!AA117:AB117,Details!AL117:AO117,Details!AU117:AX117,Details!BD117:BG117)</f>
        <v>0</v>
      </c>
      <c r="Q129" s="76">
        <f>SUM(Details!BM117:BS117)</f>
        <v>0</v>
      </c>
      <c r="R129" s="13"/>
      <c r="S129" s="13"/>
      <c r="T129" s="13"/>
      <c r="U129" s="77">
        <f>SUM(Details!X117:Z117)</f>
        <v>0</v>
      </c>
      <c r="V129" s="13"/>
      <c r="W129" s="13"/>
      <c r="X129" s="76">
        <f>SUM(Details!AI117,Details!AR117,Details!BA117,Details!BJ117)</f>
        <v>0</v>
      </c>
      <c r="Y129" s="76">
        <f>SUM(Details!AG117,Details!AP117,Details!AY117,Details!BH117)</f>
        <v>0</v>
      </c>
      <c r="Z129" s="13"/>
      <c r="AA129" s="13"/>
      <c r="AB129" s="13"/>
    </row>
    <row r="130" spans="1:28" s="95" customFormat="1" ht="27.75" hidden="1" customHeight="1" x14ac:dyDescent="0.25">
      <c r="A130" s="93">
        <v>110</v>
      </c>
      <c r="B130" s="94"/>
      <c r="C130" s="94"/>
      <c r="D130" s="9" t="s">
        <v>58</v>
      </c>
      <c r="E130" s="92">
        <v>45036</v>
      </c>
      <c r="F130" s="78"/>
      <c r="G130" s="76">
        <f>SUM(Details!F118:I118)</f>
        <v>0</v>
      </c>
      <c r="H130" s="76">
        <f>SUM(Details!J118:Q118)</f>
        <v>0</v>
      </c>
      <c r="I130" s="76">
        <f>SUM(Details!R118:S118)</f>
        <v>0</v>
      </c>
      <c r="J130" s="13"/>
      <c r="K130" s="76">
        <f>Table2[[#This Row],[Man Power]]*12</f>
        <v>0</v>
      </c>
      <c r="L130" s="13"/>
      <c r="M130" s="76">
        <f>SUM(Details!T118:W118)</f>
        <v>0</v>
      </c>
      <c r="N130" s="13"/>
      <c r="O130" s="13"/>
      <c r="P130" s="76">
        <f>SUM(Details!AC118:AF118,Details!AA118:AB118,Details!AL118:AO118,Details!AU118:AX118,Details!BD118:BG118)</f>
        <v>0</v>
      </c>
      <c r="Q130" s="76">
        <f>SUM(Details!BM118:BS118)</f>
        <v>0</v>
      </c>
      <c r="R130" s="13"/>
      <c r="S130" s="13"/>
      <c r="T130" s="13"/>
      <c r="U130" s="77">
        <f>SUM(Details!X118:Z118)</f>
        <v>0</v>
      </c>
      <c r="V130" s="13"/>
      <c r="W130" s="13"/>
      <c r="X130" s="76">
        <f>SUM(Details!AI118,Details!AR118,Details!BA118,Details!BJ118)</f>
        <v>0</v>
      </c>
      <c r="Y130" s="76">
        <f>SUM(Details!AG118,Details!AP118,Details!AY118,Details!BH118)</f>
        <v>0</v>
      </c>
      <c r="Z130" s="13"/>
      <c r="AA130" s="13"/>
      <c r="AB130" s="13"/>
    </row>
    <row r="131" spans="1:28" s="95" customFormat="1" ht="27.75" hidden="1" customHeight="1" x14ac:dyDescent="0.25">
      <c r="A131" s="93">
        <v>111</v>
      </c>
      <c r="B131" s="94"/>
      <c r="C131" s="94"/>
      <c r="D131" s="9" t="s">
        <v>59</v>
      </c>
      <c r="E131" s="92">
        <v>45037</v>
      </c>
      <c r="F131" s="78"/>
      <c r="G131" s="76">
        <f>SUM(Details!F119:I119)</f>
        <v>0</v>
      </c>
      <c r="H131" s="76">
        <f>SUM(Details!J119:Q119)</f>
        <v>0</v>
      </c>
      <c r="I131" s="76">
        <f>SUM(Details!R119:S119)</f>
        <v>0</v>
      </c>
      <c r="J131" s="13"/>
      <c r="K131" s="76">
        <f>Table2[[#This Row],[Man Power]]*12</f>
        <v>0</v>
      </c>
      <c r="L131" s="13"/>
      <c r="M131" s="76">
        <f>SUM(Details!T119:W119)</f>
        <v>0</v>
      </c>
      <c r="N131" s="13"/>
      <c r="O131" s="13"/>
      <c r="P131" s="76">
        <f>SUM(Details!AC119:AF119,Details!AA119:AB119,Details!AL119:AO119,Details!AU119:AX119,Details!BD119:BG119)</f>
        <v>0</v>
      </c>
      <c r="Q131" s="76">
        <f>SUM(Details!BM119:BS119)</f>
        <v>0</v>
      </c>
      <c r="R131" s="13"/>
      <c r="S131" s="13"/>
      <c r="T131" s="13"/>
      <c r="U131" s="77">
        <f>SUM(Details!X119:Z119)</f>
        <v>0</v>
      </c>
      <c r="V131" s="13"/>
      <c r="W131" s="13"/>
      <c r="X131" s="76">
        <f>SUM(Details!AI119,Details!AR119,Details!BA119,Details!BJ119)</f>
        <v>0</v>
      </c>
      <c r="Y131" s="76">
        <f>SUM(Details!AG119,Details!AP119,Details!AY119,Details!BH119)</f>
        <v>0</v>
      </c>
      <c r="Z131" s="13"/>
      <c r="AA131" s="13"/>
      <c r="AB131" s="13"/>
    </row>
    <row r="132" spans="1:28" s="95" customFormat="1" ht="27.75" hidden="1" customHeight="1" x14ac:dyDescent="0.25">
      <c r="A132" s="93">
        <v>112</v>
      </c>
      <c r="B132" s="94"/>
      <c r="C132" s="94"/>
      <c r="D132" s="9" t="s">
        <v>60</v>
      </c>
      <c r="E132" s="92">
        <v>45038</v>
      </c>
      <c r="F132" s="78"/>
      <c r="G132" s="76">
        <f>SUM(Details!F120:I120)</f>
        <v>0</v>
      </c>
      <c r="H132" s="76">
        <f>SUM(Details!J120:Q120)</f>
        <v>0</v>
      </c>
      <c r="I132" s="76">
        <f>SUM(Details!R120:S120)</f>
        <v>0</v>
      </c>
      <c r="J132" s="13"/>
      <c r="K132" s="76">
        <f>Table2[[#This Row],[Man Power]]*12</f>
        <v>0</v>
      </c>
      <c r="L132" s="13"/>
      <c r="M132" s="76">
        <f>SUM(Details!T120:W120)</f>
        <v>0</v>
      </c>
      <c r="N132" s="13"/>
      <c r="O132" s="13"/>
      <c r="P132" s="76">
        <f>SUM(Details!AC120:AF120,Details!AA120:AB120,Details!AL120:AO120,Details!AU120:AX120,Details!BD120:BG120)</f>
        <v>0</v>
      </c>
      <c r="Q132" s="76">
        <f>SUM(Details!BM120:BS120)</f>
        <v>0</v>
      </c>
      <c r="R132" s="13"/>
      <c r="S132" s="13"/>
      <c r="T132" s="13"/>
      <c r="U132" s="77">
        <f>SUM(Details!X120:Z120)</f>
        <v>0</v>
      </c>
      <c r="V132" s="13"/>
      <c r="W132" s="13"/>
      <c r="X132" s="76">
        <f>SUM(Details!AI120,Details!AR120,Details!BA120,Details!BJ120)</f>
        <v>0</v>
      </c>
      <c r="Y132" s="76">
        <f>SUM(Details!AG120,Details!AP120,Details!AY120,Details!BH120)</f>
        <v>0</v>
      </c>
      <c r="Z132" s="13"/>
      <c r="AA132" s="13"/>
      <c r="AB132" s="13"/>
    </row>
    <row r="133" spans="1:28" s="95" customFormat="1" ht="27.75" hidden="1" customHeight="1" x14ac:dyDescent="0.25">
      <c r="A133" s="93">
        <v>113</v>
      </c>
      <c r="B133" s="94"/>
      <c r="C133" s="94"/>
      <c r="D133" s="9" t="s">
        <v>61</v>
      </c>
      <c r="E133" s="92">
        <v>45039</v>
      </c>
      <c r="F133" s="78"/>
      <c r="G133" s="76">
        <f>SUM(Details!F121:I121)</f>
        <v>0</v>
      </c>
      <c r="H133" s="76">
        <f>SUM(Details!J121:Q121)</f>
        <v>0</v>
      </c>
      <c r="I133" s="76">
        <f>SUM(Details!R121:S121)</f>
        <v>0</v>
      </c>
      <c r="J133" s="13"/>
      <c r="K133" s="76">
        <f>Table2[[#This Row],[Man Power]]*12</f>
        <v>0</v>
      </c>
      <c r="L133" s="13"/>
      <c r="M133" s="76">
        <f>SUM(Details!T121:W121)</f>
        <v>0</v>
      </c>
      <c r="N133" s="13"/>
      <c r="O133" s="13"/>
      <c r="P133" s="76">
        <f>SUM(Details!AC121:AF121,Details!AA121:AB121,Details!AL121:AO121,Details!AU121:AX121,Details!BD121:BG121)</f>
        <v>0</v>
      </c>
      <c r="Q133" s="76">
        <f>SUM(Details!BM121:BS121)</f>
        <v>0</v>
      </c>
      <c r="R133" s="13"/>
      <c r="S133" s="13"/>
      <c r="T133" s="13"/>
      <c r="U133" s="77">
        <f>SUM(Details!X121:Z121)</f>
        <v>0</v>
      </c>
      <c r="V133" s="13"/>
      <c r="W133" s="13"/>
      <c r="X133" s="76">
        <f>SUM(Details!AI121,Details!AR121,Details!BA121,Details!BJ121)</f>
        <v>0</v>
      </c>
      <c r="Y133" s="76">
        <f>SUM(Details!AG121,Details!AP121,Details!AY121,Details!BH121)</f>
        <v>0</v>
      </c>
      <c r="Z133" s="13"/>
      <c r="AA133" s="13"/>
      <c r="AB133" s="13"/>
    </row>
    <row r="134" spans="1:28" s="95" customFormat="1" ht="27.75" hidden="1" customHeight="1" x14ac:dyDescent="0.25">
      <c r="A134" s="93">
        <v>114</v>
      </c>
      <c r="B134" s="94"/>
      <c r="C134" s="94"/>
      <c r="D134" s="9" t="s">
        <v>62</v>
      </c>
      <c r="E134" s="92">
        <v>45040</v>
      </c>
      <c r="F134" s="78"/>
      <c r="G134" s="76">
        <f>SUM(Details!F122:I122)</f>
        <v>0</v>
      </c>
      <c r="H134" s="76">
        <f>SUM(Details!J122:Q122)</f>
        <v>0</v>
      </c>
      <c r="I134" s="76">
        <f>SUM(Details!R122:S122)</f>
        <v>0</v>
      </c>
      <c r="J134" s="13"/>
      <c r="K134" s="76">
        <f>Table2[[#This Row],[Man Power]]*12</f>
        <v>0</v>
      </c>
      <c r="L134" s="13"/>
      <c r="M134" s="76">
        <f>SUM(Details!T122:W122)</f>
        <v>0</v>
      </c>
      <c r="N134" s="13"/>
      <c r="O134" s="13"/>
      <c r="P134" s="76">
        <f>SUM(Details!AC122:AF122,Details!AA122:AB122,Details!AL122:AO122,Details!AU122:AX122,Details!BD122:BG122)</f>
        <v>0</v>
      </c>
      <c r="Q134" s="76">
        <f>SUM(Details!BM122:BS122)</f>
        <v>0</v>
      </c>
      <c r="R134" s="13"/>
      <c r="S134" s="13"/>
      <c r="T134" s="13"/>
      <c r="U134" s="77">
        <f>SUM(Details!X122:Z122)</f>
        <v>0</v>
      </c>
      <c r="V134" s="13"/>
      <c r="W134" s="13"/>
      <c r="X134" s="76">
        <f>SUM(Details!AI122,Details!AR122,Details!BA122,Details!BJ122)</f>
        <v>0</v>
      </c>
      <c r="Y134" s="76">
        <f>SUM(Details!AG122,Details!AP122,Details!AY122,Details!BH122)</f>
        <v>0</v>
      </c>
      <c r="Z134" s="13"/>
      <c r="AA134" s="13"/>
      <c r="AB134" s="13"/>
    </row>
    <row r="135" spans="1:28" s="95" customFormat="1" ht="27.75" hidden="1" customHeight="1" x14ac:dyDescent="0.25">
      <c r="A135" s="93">
        <v>115</v>
      </c>
      <c r="B135" s="94"/>
      <c r="C135" s="94"/>
      <c r="D135" s="9" t="s">
        <v>63</v>
      </c>
      <c r="E135" s="92">
        <v>45041</v>
      </c>
      <c r="F135" s="78"/>
      <c r="G135" s="76">
        <f>SUM(Details!F123:I123)</f>
        <v>0</v>
      </c>
      <c r="H135" s="76">
        <f>SUM(Details!J123:Q123)</f>
        <v>0</v>
      </c>
      <c r="I135" s="76">
        <f>SUM(Details!R123:S123)</f>
        <v>0</v>
      </c>
      <c r="J135" s="13"/>
      <c r="K135" s="76">
        <f>Table2[[#This Row],[Man Power]]*12</f>
        <v>0</v>
      </c>
      <c r="L135" s="13"/>
      <c r="M135" s="76">
        <f>SUM(Details!T123:W123)</f>
        <v>0</v>
      </c>
      <c r="N135" s="13"/>
      <c r="O135" s="13"/>
      <c r="P135" s="76">
        <f>SUM(Details!AC123:AF123,Details!AA123:AB123,Details!AL123:AO123,Details!AU123:AX123,Details!BD123:BG123)</f>
        <v>0</v>
      </c>
      <c r="Q135" s="76">
        <f>SUM(Details!BM123:BS123)</f>
        <v>0</v>
      </c>
      <c r="R135" s="13"/>
      <c r="S135" s="13"/>
      <c r="T135" s="13"/>
      <c r="U135" s="77">
        <f>SUM(Details!X123:Z123)</f>
        <v>0</v>
      </c>
      <c r="V135" s="13"/>
      <c r="W135" s="13"/>
      <c r="X135" s="76">
        <f>SUM(Details!AI123,Details!AR123,Details!BA123,Details!BJ123)</f>
        <v>0</v>
      </c>
      <c r="Y135" s="76">
        <f>SUM(Details!AG123,Details!AP123,Details!AY123,Details!BH123)</f>
        <v>0</v>
      </c>
      <c r="Z135" s="13"/>
      <c r="AA135" s="13"/>
      <c r="AB135" s="13"/>
    </row>
    <row r="136" spans="1:28" s="95" customFormat="1" ht="27.75" hidden="1" customHeight="1" x14ac:dyDescent="0.25">
      <c r="A136" s="93">
        <v>116</v>
      </c>
      <c r="B136" s="94"/>
      <c r="C136" s="94"/>
      <c r="D136" s="9" t="s">
        <v>57</v>
      </c>
      <c r="E136" s="92">
        <v>45042</v>
      </c>
      <c r="F136" s="78"/>
      <c r="G136" s="76">
        <f>SUM(Details!F124:I124)</f>
        <v>0</v>
      </c>
      <c r="H136" s="76">
        <f>SUM(Details!J124:Q124)</f>
        <v>0</v>
      </c>
      <c r="I136" s="76">
        <f>SUM(Details!R124:S124)</f>
        <v>0</v>
      </c>
      <c r="J136" s="13"/>
      <c r="K136" s="76">
        <f>Table2[[#This Row],[Man Power]]*12</f>
        <v>0</v>
      </c>
      <c r="L136" s="13"/>
      <c r="M136" s="76">
        <f>SUM(Details!T124:W124)</f>
        <v>0</v>
      </c>
      <c r="N136" s="13"/>
      <c r="O136" s="13"/>
      <c r="P136" s="76">
        <f>SUM(Details!AC124:AF124,Details!AA124:AB124,Details!AL124:AO124,Details!AU124:AX124,Details!BD124:BG124)</f>
        <v>0</v>
      </c>
      <c r="Q136" s="76">
        <f>SUM(Details!BM124:BS124)</f>
        <v>0</v>
      </c>
      <c r="R136" s="13"/>
      <c r="S136" s="13"/>
      <c r="T136" s="13"/>
      <c r="U136" s="77">
        <f>SUM(Details!X124:Z124)</f>
        <v>0</v>
      </c>
      <c r="V136" s="13"/>
      <c r="W136" s="13"/>
      <c r="X136" s="76">
        <f>SUM(Details!AI124,Details!AR124,Details!BA124,Details!BJ124)</f>
        <v>0</v>
      </c>
      <c r="Y136" s="76">
        <f>SUM(Details!AG124,Details!AP124,Details!AY124,Details!BH124)</f>
        <v>0</v>
      </c>
      <c r="Z136" s="13"/>
      <c r="AA136" s="13"/>
      <c r="AB136" s="13"/>
    </row>
    <row r="137" spans="1:28" s="95" customFormat="1" ht="27.75" hidden="1" customHeight="1" x14ac:dyDescent="0.25">
      <c r="A137" s="93">
        <v>117</v>
      </c>
      <c r="B137" s="94"/>
      <c r="C137" s="94"/>
      <c r="D137" s="9" t="s">
        <v>58</v>
      </c>
      <c r="E137" s="92">
        <v>45043</v>
      </c>
      <c r="F137" s="78"/>
      <c r="G137" s="76">
        <f>SUM(Details!F125:I125)</f>
        <v>0</v>
      </c>
      <c r="H137" s="76">
        <f>SUM(Details!J125:Q125)</f>
        <v>0</v>
      </c>
      <c r="I137" s="76">
        <f>SUM(Details!R125:S125)</f>
        <v>0</v>
      </c>
      <c r="J137" s="13"/>
      <c r="K137" s="76">
        <f>Table2[[#This Row],[Man Power]]*12</f>
        <v>0</v>
      </c>
      <c r="L137" s="13"/>
      <c r="M137" s="76">
        <f>SUM(Details!T125:W125)</f>
        <v>0</v>
      </c>
      <c r="N137" s="13"/>
      <c r="O137" s="13"/>
      <c r="P137" s="76">
        <f>SUM(Details!AC125:AF125,Details!AA125:AB125,Details!AL125:AO125,Details!AU125:AX125,Details!BD125:BG125)</f>
        <v>0</v>
      </c>
      <c r="Q137" s="76">
        <f>SUM(Details!BM125:BS125)</f>
        <v>0</v>
      </c>
      <c r="R137" s="13"/>
      <c r="S137" s="13"/>
      <c r="T137" s="13"/>
      <c r="U137" s="77">
        <f>SUM(Details!X125:Z125)</f>
        <v>0</v>
      </c>
      <c r="V137" s="13"/>
      <c r="W137" s="13"/>
      <c r="X137" s="76">
        <f>SUM(Details!AI125,Details!AR125,Details!BA125,Details!BJ125)</f>
        <v>0</v>
      </c>
      <c r="Y137" s="76">
        <f>SUM(Details!AG125,Details!AP125,Details!AY125,Details!BH125)</f>
        <v>0</v>
      </c>
      <c r="Z137" s="13"/>
      <c r="AA137" s="13"/>
      <c r="AB137" s="13"/>
    </row>
    <row r="138" spans="1:28" s="95" customFormat="1" ht="27.75" hidden="1" customHeight="1" x14ac:dyDescent="0.25">
      <c r="A138" s="93">
        <v>118</v>
      </c>
      <c r="B138" s="94"/>
      <c r="C138" s="94"/>
      <c r="D138" s="9" t="s">
        <v>59</v>
      </c>
      <c r="E138" s="92">
        <v>45044</v>
      </c>
      <c r="F138" s="78"/>
      <c r="G138" s="76">
        <f>SUM(Details!F126:I126)</f>
        <v>0</v>
      </c>
      <c r="H138" s="76">
        <f>SUM(Details!J126:Q126)</f>
        <v>0</v>
      </c>
      <c r="I138" s="76">
        <f>SUM(Details!R126:S126)</f>
        <v>0</v>
      </c>
      <c r="J138" s="13"/>
      <c r="K138" s="76">
        <f>Table2[[#This Row],[Man Power]]*12</f>
        <v>0</v>
      </c>
      <c r="L138" s="13"/>
      <c r="M138" s="76">
        <f>SUM(Details!T126:W126)</f>
        <v>0</v>
      </c>
      <c r="N138" s="13"/>
      <c r="O138" s="13"/>
      <c r="P138" s="76">
        <f>SUM(Details!AC126:AF126,Details!AA126:AB126,Details!AL126:AO126,Details!AU126:AX126,Details!BD126:BG126)</f>
        <v>0</v>
      </c>
      <c r="Q138" s="76">
        <f>SUM(Details!BM126:BS126)</f>
        <v>0</v>
      </c>
      <c r="R138" s="13"/>
      <c r="S138" s="13"/>
      <c r="T138" s="13"/>
      <c r="U138" s="77">
        <f>SUM(Details!X126:Z126)</f>
        <v>0</v>
      </c>
      <c r="V138" s="13"/>
      <c r="W138" s="13"/>
      <c r="X138" s="76">
        <f>SUM(Details!AI126,Details!AR126,Details!BA126,Details!BJ126)</f>
        <v>0</v>
      </c>
      <c r="Y138" s="76">
        <f>SUM(Details!AG126,Details!AP126,Details!AY126,Details!BH126)</f>
        <v>0</v>
      </c>
      <c r="Z138" s="13"/>
      <c r="AA138" s="13"/>
      <c r="AB138" s="13"/>
    </row>
    <row r="139" spans="1:28" s="95" customFormat="1" ht="27.75" hidden="1" customHeight="1" x14ac:dyDescent="0.25">
      <c r="A139" s="93">
        <v>119</v>
      </c>
      <c r="B139" s="94"/>
      <c r="C139" s="94"/>
      <c r="D139" s="9" t="s">
        <v>60</v>
      </c>
      <c r="E139" s="92">
        <v>45045</v>
      </c>
      <c r="F139" s="78"/>
      <c r="G139" s="76">
        <f>SUM(Details!F127:I127)</f>
        <v>0</v>
      </c>
      <c r="H139" s="76">
        <f>SUM(Details!J127:Q127)</f>
        <v>0</v>
      </c>
      <c r="I139" s="76">
        <f>SUM(Details!R127:S127)</f>
        <v>0</v>
      </c>
      <c r="J139" s="13"/>
      <c r="K139" s="76">
        <f>Table2[[#This Row],[Man Power]]*12</f>
        <v>0</v>
      </c>
      <c r="L139" s="13"/>
      <c r="M139" s="76">
        <f>SUM(Details!T127:W127)</f>
        <v>0</v>
      </c>
      <c r="N139" s="13"/>
      <c r="O139" s="13"/>
      <c r="P139" s="76">
        <f>SUM(Details!AC127:AF127,Details!AA127:AB127,Details!AL127:AO127,Details!AU127:AX127,Details!BD127:BG127)</f>
        <v>0</v>
      </c>
      <c r="Q139" s="76">
        <f>SUM(Details!BM127:BS127)</f>
        <v>0</v>
      </c>
      <c r="R139" s="13"/>
      <c r="S139" s="13"/>
      <c r="T139" s="13"/>
      <c r="U139" s="77">
        <f>SUM(Details!X127:Z127)</f>
        <v>0</v>
      </c>
      <c r="V139" s="13"/>
      <c r="W139" s="13"/>
      <c r="X139" s="76">
        <f>SUM(Details!AI127,Details!AR127,Details!BA127,Details!BJ127)</f>
        <v>0</v>
      </c>
      <c r="Y139" s="76">
        <f>SUM(Details!AG127,Details!AP127,Details!AY127,Details!BH127)</f>
        <v>0</v>
      </c>
      <c r="Z139" s="13"/>
      <c r="AA139" s="13"/>
      <c r="AB139" s="13"/>
    </row>
    <row r="140" spans="1:28" s="95" customFormat="1" ht="27.75" hidden="1" customHeight="1" x14ac:dyDescent="0.25">
      <c r="A140" s="93">
        <v>120</v>
      </c>
      <c r="B140" s="94"/>
      <c r="C140" s="94"/>
      <c r="D140" s="9" t="s">
        <v>61</v>
      </c>
      <c r="E140" s="92">
        <v>45046</v>
      </c>
      <c r="F140" s="78"/>
      <c r="G140" s="76">
        <f>SUM(Details!F128:I128)</f>
        <v>0</v>
      </c>
      <c r="H140" s="76">
        <f>SUM(Details!J128:Q128)</f>
        <v>0</v>
      </c>
      <c r="I140" s="76">
        <f>SUM(Details!R128:S128)</f>
        <v>0</v>
      </c>
      <c r="J140" s="13"/>
      <c r="K140" s="76">
        <f>Table2[[#This Row],[Man Power]]*12</f>
        <v>0</v>
      </c>
      <c r="L140" s="13"/>
      <c r="M140" s="76">
        <f>SUM(Details!T128:W128)</f>
        <v>0</v>
      </c>
      <c r="N140" s="13"/>
      <c r="O140" s="13"/>
      <c r="P140" s="76">
        <f>SUM(Details!AC128:AF128,Details!AA128:AB128,Details!AL128:AO128,Details!AU128:AX128,Details!BD128:BG128)</f>
        <v>0</v>
      </c>
      <c r="Q140" s="76">
        <f>SUM(Details!BM128:BS128)</f>
        <v>0</v>
      </c>
      <c r="R140" s="13"/>
      <c r="S140" s="13"/>
      <c r="T140" s="13"/>
      <c r="U140" s="77">
        <f>SUM(Details!X128:Z128)</f>
        <v>0</v>
      </c>
      <c r="V140" s="13"/>
      <c r="W140" s="13">
        <v>1</v>
      </c>
      <c r="X140" s="76">
        <f>SUM(Details!AI128,Details!AR128,Details!BA128,Details!BJ128)</f>
        <v>0</v>
      </c>
      <c r="Y140" s="76">
        <f>SUM(Details!AG128,Details!AP128,Details!AY128,Details!BH128)</f>
        <v>0</v>
      </c>
      <c r="Z140" s="13"/>
      <c r="AA140" s="13"/>
      <c r="AB140" s="13"/>
    </row>
    <row r="141" spans="1:28" s="95" customFormat="1" ht="27.75" hidden="1" customHeight="1" x14ac:dyDescent="0.25">
      <c r="A141" s="93">
        <v>121</v>
      </c>
      <c r="B141" s="94"/>
      <c r="C141" s="94"/>
      <c r="D141" s="9" t="s">
        <v>62</v>
      </c>
      <c r="E141" s="92">
        <v>45047</v>
      </c>
      <c r="F141" s="78"/>
      <c r="G141" s="76">
        <f>SUM(Details!F129:I129)</f>
        <v>0</v>
      </c>
      <c r="H141" s="76">
        <f>SUM(Details!J129:Q129)</f>
        <v>0</v>
      </c>
      <c r="I141" s="76">
        <f>SUM(Details!R129:S129)</f>
        <v>0</v>
      </c>
      <c r="J141" s="13"/>
      <c r="K141" s="76">
        <f>Table2[[#This Row],[Man Power]]*12</f>
        <v>0</v>
      </c>
      <c r="L141" s="13"/>
      <c r="M141" s="76">
        <f>SUM(Details!T129:W129)</f>
        <v>0</v>
      </c>
      <c r="N141" s="13"/>
      <c r="O141" s="13"/>
      <c r="P141" s="76">
        <f>SUM(Details!AC129:AF129,Details!AA129:AB129,Details!AL129:AO129,Details!AU129:AX129,Details!BD129:BG129)</f>
        <v>0</v>
      </c>
      <c r="Q141" s="76">
        <f>SUM(Details!BM129:BS129)</f>
        <v>0</v>
      </c>
      <c r="R141" s="13"/>
      <c r="S141" s="13"/>
      <c r="T141" s="13"/>
      <c r="U141" s="77">
        <f>SUM(Details!X129:Z129)</f>
        <v>0</v>
      </c>
      <c r="V141" s="13"/>
      <c r="W141" s="13"/>
      <c r="X141" s="76">
        <f>SUM(Details!AI129,Details!AR129,Details!BA129,Details!BJ129)</f>
        <v>0</v>
      </c>
      <c r="Y141" s="76">
        <f>SUM(Details!AG129,Details!AP129,Details!AY129,Details!BH129)</f>
        <v>0</v>
      </c>
      <c r="Z141" s="13"/>
      <c r="AA141" s="13"/>
      <c r="AB141" s="13"/>
    </row>
    <row r="142" spans="1:28" s="95" customFormat="1" ht="27.75" hidden="1" customHeight="1" x14ac:dyDescent="0.25">
      <c r="A142" s="93">
        <v>122</v>
      </c>
      <c r="B142" s="94"/>
      <c r="C142" s="94"/>
      <c r="D142" s="9" t="s">
        <v>63</v>
      </c>
      <c r="E142" s="92">
        <v>45048</v>
      </c>
      <c r="F142" s="78"/>
      <c r="G142" s="76">
        <f>SUM(Details!F130:I130)</f>
        <v>0</v>
      </c>
      <c r="H142" s="76">
        <f>SUM(Details!J130:Q130)</f>
        <v>0</v>
      </c>
      <c r="I142" s="76">
        <f>SUM(Details!R130:S130)</f>
        <v>0</v>
      </c>
      <c r="J142" s="13"/>
      <c r="K142" s="76">
        <f>Table2[[#This Row],[Man Power]]*12</f>
        <v>0</v>
      </c>
      <c r="L142" s="13"/>
      <c r="M142" s="76">
        <f>SUM(Details!T130:W130)</f>
        <v>0</v>
      </c>
      <c r="N142" s="13"/>
      <c r="O142" s="13"/>
      <c r="P142" s="76">
        <f>SUM(Details!AC130:AF130,Details!AA130:AB130,Details!AL130:AO130,Details!AU130:AX130,Details!BD130:BG130)</f>
        <v>0</v>
      </c>
      <c r="Q142" s="76">
        <f>SUM(Details!BM130:BS130)</f>
        <v>0</v>
      </c>
      <c r="R142" s="13"/>
      <c r="S142" s="13"/>
      <c r="T142" s="13"/>
      <c r="U142" s="77">
        <f>SUM(Details!X130:Z130)</f>
        <v>0</v>
      </c>
      <c r="V142" s="13"/>
      <c r="W142" s="13"/>
      <c r="X142" s="76">
        <f>SUM(Details!AI130,Details!AR130,Details!BA130,Details!BJ130)</f>
        <v>0</v>
      </c>
      <c r="Y142" s="76">
        <f>SUM(Details!AG130,Details!AP130,Details!AY130,Details!BH130)</f>
        <v>0</v>
      </c>
      <c r="Z142" s="13"/>
      <c r="AA142" s="13"/>
      <c r="AB142" s="13"/>
    </row>
    <row r="143" spans="1:28" s="95" customFormat="1" ht="27.75" hidden="1" customHeight="1" x14ac:dyDescent="0.25">
      <c r="A143" s="93">
        <v>123</v>
      </c>
      <c r="B143" s="94"/>
      <c r="C143" s="94"/>
      <c r="D143" s="9" t="s">
        <v>57</v>
      </c>
      <c r="E143" s="92">
        <v>45049</v>
      </c>
      <c r="F143" s="78"/>
      <c r="G143" s="76">
        <f>SUM(Details!F131:I131)</f>
        <v>0</v>
      </c>
      <c r="H143" s="76">
        <f>SUM(Details!J131:Q131)</f>
        <v>0</v>
      </c>
      <c r="I143" s="76">
        <f>SUM(Details!R131:S131)</f>
        <v>0</v>
      </c>
      <c r="J143" s="13"/>
      <c r="K143" s="76">
        <f>Table2[[#This Row],[Man Power]]*12</f>
        <v>0</v>
      </c>
      <c r="L143" s="13"/>
      <c r="M143" s="76">
        <f>SUM(Details!T131:W131)</f>
        <v>0</v>
      </c>
      <c r="N143" s="13"/>
      <c r="O143" s="13"/>
      <c r="P143" s="76">
        <f>SUM(Details!AC131:AF131,Details!AA131:AB131,Details!AL131:AO131,Details!AU131:AX131,Details!BD131:BG131)</f>
        <v>0</v>
      </c>
      <c r="Q143" s="76">
        <f>SUM(Details!BM131:BS131)</f>
        <v>0</v>
      </c>
      <c r="R143" s="13"/>
      <c r="S143" s="13"/>
      <c r="T143" s="13"/>
      <c r="U143" s="77">
        <f>SUM(Details!X131:Z131)</f>
        <v>0</v>
      </c>
      <c r="V143" s="13"/>
      <c r="W143" s="13"/>
      <c r="X143" s="76">
        <f>SUM(Details!AI131,Details!AR131,Details!BA131,Details!BJ131)</f>
        <v>0</v>
      </c>
      <c r="Y143" s="76">
        <f>SUM(Details!AG131,Details!AP131,Details!AY131,Details!BH131)</f>
        <v>0</v>
      </c>
      <c r="Z143" s="13"/>
      <c r="AA143" s="13"/>
      <c r="AB143" s="13"/>
    </row>
    <row r="144" spans="1:28" s="95" customFormat="1" ht="27.75" hidden="1" customHeight="1" x14ac:dyDescent="0.25">
      <c r="A144" s="93">
        <v>124</v>
      </c>
      <c r="B144" s="94"/>
      <c r="C144" s="94"/>
      <c r="D144" s="9" t="s">
        <v>58</v>
      </c>
      <c r="E144" s="92">
        <v>45050</v>
      </c>
      <c r="F144" s="78"/>
      <c r="G144" s="76">
        <f>SUM(Details!F132:I132)</f>
        <v>0</v>
      </c>
      <c r="H144" s="76">
        <f>SUM(Details!J132:Q132)</f>
        <v>0</v>
      </c>
      <c r="I144" s="76">
        <f>SUM(Details!R132:S132)</f>
        <v>0</v>
      </c>
      <c r="J144" s="13"/>
      <c r="K144" s="76">
        <f>Table2[[#This Row],[Man Power]]*12</f>
        <v>0</v>
      </c>
      <c r="L144" s="13"/>
      <c r="M144" s="76">
        <f>SUM(Details!T132:W132)</f>
        <v>0</v>
      </c>
      <c r="N144" s="13"/>
      <c r="O144" s="13"/>
      <c r="P144" s="76">
        <f>SUM(Details!AC132:AF132,Details!AA132:AB132,Details!AL132:AO132,Details!AU132:AX132,Details!BD132:BG132)</f>
        <v>0</v>
      </c>
      <c r="Q144" s="76">
        <f>SUM(Details!BM132:BS132)</f>
        <v>0</v>
      </c>
      <c r="R144" s="13"/>
      <c r="S144" s="13"/>
      <c r="T144" s="13"/>
      <c r="U144" s="77">
        <f>SUM(Details!X132:Z132)</f>
        <v>0</v>
      </c>
      <c r="V144" s="13"/>
      <c r="W144" s="13"/>
      <c r="X144" s="76">
        <f>SUM(Details!AI132,Details!AR132,Details!BA132,Details!BJ132)</f>
        <v>0</v>
      </c>
      <c r="Y144" s="76">
        <f>SUM(Details!AG132,Details!AP132,Details!AY132,Details!BH132)</f>
        <v>0</v>
      </c>
      <c r="Z144" s="13"/>
      <c r="AA144" s="13"/>
      <c r="AB144" s="13"/>
    </row>
    <row r="145" spans="1:28" s="95" customFormat="1" ht="27.75" hidden="1" customHeight="1" x14ac:dyDescent="0.25">
      <c r="A145" s="93">
        <v>125</v>
      </c>
      <c r="B145" s="94"/>
      <c r="C145" s="94"/>
      <c r="D145" s="9" t="s">
        <v>59</v>
      </c>
      <c r="E145" s="92">
        <v>45051</v>
      </c>
      <c r="F145" s="78"/>
      <c r="G145" s="76">
        <f>SUM(Details!F133:I133)</f>
        <v>0</v>
      </c>
      <c r="H145" s="76">
        <f>SUM(Details!J133:Q133)</f>
        <v>0</v>
      </c>
      <c r="I145" s="76">
        <f>SUM(Details!R133:S133)</f>
        <v>0</v>
      </c>
      <c r="J145" s="13"/>
      <c r="K145" s="76">
        <f>Table2[[#This Row],[Man Power]]*12</f>
        <v>0</v>
      </c>
      <c r="L145" s="13"/>
      <c r="M145" s="76">
        <f>SUM(Details!T133:W133)</f>
        <v>0</v>
      </c>
      <c r="N145" s="13"/>
      <c r="O145" s="13"/>
      <c r="P145" s="76">
        <f>SUM(Details!AC133:AF133,Details!AA133:AB133,Details!AL133:AO133,Details!AU133:AX133,Details!BD133:BG133)</f>
        <v>0</v>
      </c>
      <c r="Q145" s="76">
        <f>SUM(Details!BM133:BS133)</f>
        <v>0</v>
      </c>
      <c r="R145" s="13"/>
      <c r="S145" s="13"/>
      <c r="T145" s="13"/>
      <c r="U145" s="77">
        <f>SUM(Details!X133:Z133)</f>
        <v>0</v>
      </c>
      <c r="V145" s="13"/>
      <c r="W145" s="13"/>
      <c r="X145" s="76">
        <f>SUM(Details!AI133,Details!AR133,Details!BA133,Details!BJ133)</f>
        <v>0</v>
      </c>
      <c r="Y145" s="76">
        <f>SUM(Details!AG133,Details!AP133,Details!AY133,Details!BH133)</f>
        <v>0</v>
      </c>
      <c r="Z145" s="13"/>
      <c r="AA145" s="13"/>
      <c r="AB145" s="13"/>
    </row>
    <row r="146" spans="1:28" s="95" customFormat="1" ht="27.75" hidden="1" customHeight="1" x14ac:dyDescent="0.25">
      <c r="A146" s="93">
        <v>126</v>
      </c>
      <c r="B146" s="94"/>
      <c r="C146" s="94"/>
      <c r="D146" s="9" t="s">
        <v>60</v>
      </c>
      <c r="E146" s="92">
        <v>45052</v>
      </c>
      <c r="F146" s="78"/>
      <c r="G146" s="76">
        <f>SUM(Details!F134:I134)</f>
        <v>0</v>
      </c>
      <c r="H146" s="76">
        <f>SUM(Details!J134:Q134)</f>
        <v>0</v>
      </c>
      <c r="I146" s="76">
        <f>SUM(Details!R134:S134)</f>
        <v>0</v>
      </c>
      <c r="J146" s="13"/>
      <c r="K146" s="76">
        <f>Table2[[#This Row],[Man Power]]*12</f>
        <v>0</v>
      </c>
      <c r="L146" s="13"/>
      <c r="M146" s="76">
        <f>SUM(Details!T134:W134)</f>
        <v>0</v>
      </c>
      <c r="N146" s="13"/>
      <c r="O146" s="13"/>
      <c r="P146" s="76">
        <f>SUM(Details!AC134:AF134,Details!AA134:AB134,Details!AL134:AO134,Details!AU134:AX134,Details!BD134:BG134)</f>
        <v>0</v>
      </c>
      <c r="Q146" s="76">
        <f>SUM(Details!BM134:BS134)</f>
        <v>0</v>
      </c>
      <c r="R146" s="13"/>
      <c r="S146" s="13"/>
      <c r="T146" s="13"/>
      <c r="U146" s="77">
        <f>SUM(Details!X134:Z134)</f>
        <v>0</v>
      </c>
      <c r="V146" s="13"/>
      <c r="W146" s="13"/>
      <c r="X146" s="76">
        <f>SUM(Details!AI134,Details!AR134,Details!BA134,Details!BJ134)</f>
        <v>0</v>
      </c>
      <c r="Y146" s="76">
        <f>SUM(Details!AG134,Details!AP134,Details!AY134,Details!BH134)</f>
        <v>0</v>
      </c>
      <c r="Z146" s="13"/>
      <c r="AA146" s="13"/>
      <c r="AB146" s="13"/>
    </row>
    <row r="147" spans="1:28" s="95" customFormat="1" ht="27.75" hidden="1" customHeight="1" x14ac:dyDescent="0.25">
      <c r="A147" s="93">
        <v>127</v>
      </c>
      <c r="B147" s="94"/>
      <c r="C147" s="94"/>
      <c r="D147" s="9" t="s">
        <v>61</v>
      </c>
      <c r="E147" s="92">
        <v>45053</v>
      </c>
      <c r="F147" s="78"/>
      <c r="G147" s="76">
        <f>SUM(Details!F135:I135)</f>
        <v>0</v>
      </c>
      <c r="H147" s="76">
        <f>SUM(Details!J135:Q135)</f>
        <v>0</v>
      </c>
      <c r="I147" s="76">
        <f>SUM(Details!R135:S135)</f>
        <v>0</v>
      </c>
      <c r="J147" s="13"/>
      <c r="K147" s="76">
        <f>Table2[[#This Row],[Man Power]]*12</f>
        <v>0</v>
      </c>
      <c r="L147" s="13"/>
      <c r="M147" s="76">
        <f>SUM(Details!T135:W135)</f>
        <v>0</v>
      </c>
      <c r="N147" s="13"/>
      <c r="O147" s="13"/>
      <c r="P147" s="76">
        <f>SUM(Details!AC135:AF135,Details!AA135:AB135,Details!AL135:AO135,Details!AU135:AX135,Details!BD135:BG135)</f>
        <v>0</v>
      </c>
      <c r="Q147" s="76">
        <f>SUM(Details!BM135:BS135)</f>
        <v>0</v>
      </c>
      <c r="R147" s="13"/>
      <c r="S147" s="13"/>
      <c r="T147" s="13"/>
      <c r="U147" s="77">
        <f>SUM(Details!X135:Z135)</f>
        <v>0</v>
      </c>
      <c r="V147" s="13"/>
      <c r="W147" s="13"/>
      <c r="X147" s="76">
        <f>SUM(Details!AI135,Details!AR135,Details!BA135,Details!BJ135)</f>
        <v>0</v>
      </c>
      <c r="Y147" s="76">
        <f>SUM(Details!AG135,Details!AP135,Details!AY135,Details!BH135)</f>
        <v>0</v>
      </c>
      <c r="Z147" s="13"/>
      <c r="AA147" s="13"/>
      <c r="AB147" s="13"/>
    </row>
    <row r="148" spans="1:28" s="95" customFormat="1" ht="27.75" hidden="1" customHeight="1" x14ac:dyDescent="0.25">
      <c r="A148" s="93">
        <v>128</v>
      </c>
      <c r="B148" s="94"/>
      <c r="C148" s="94"/>
      <c r="D148" s="9" t="s">
        <v>62</v>
      </c>
      <c r="E148" s="92">
        <v>45054</v>
      </c>
      <c r="F148" s="78"/>
      <c r="G148" s="76">
        <f>SUM(Details!F136:I136)</f>
        <v>0</v>
      </c>
      <c r="H148" s="76">
        <f>SUM(Details!J136:Q136)</f>
        <v>0</v>
      </c>
      <c r="I148" s="76">
        <f>SUM(Details!R136:S136)</f>
        <v>0</v>
      </c>
      <c r="J148" s="13"/>
      <c r="K148" s="76">
        <f>Table2[[#This Row],[Man Power]]*12</f>
        <v>0</v>
      </c>
      <c r="L148" s="13"/>
      <c r="M148" s="76">
        <f>SUM(Details!T136:W136)</f>
        <v>0</v>
      </c>
      <c r="N148" s="13"/>
      <c r="O148" s="13"/>
      <c r="P148" s="76">
        <f>SUM(Details!AC136:AF136,Details!AA136:AB136,Details!AL136:AO136,Details!AU136:AX136,Details!BD136:BG136)</f>
        <v>0</v>
      </c>
      <c r="Q148" s="76">
        <f>SUM(Details!BM136:BS136)</f>
        <v>0</v>
      </c>
      <c r="R148" s="13"/>
      <c r="S148" s="13"/>
      <c r="T148" s="13"/>
      <c r="U148" s="77">
        <f>SUM(Details!X136:Z136)</f>
        <v>0</v>
      </c>
      <c r="V148" s="13"/>
      <c r="W148" s="13"/>
      <c r="X148" s="76">
        <f>SUM(Details!AI136,Details!AR136,Details!BA136,Details!BJ136)</f>
        <v>0</v>
      </c>
      <c r="Y148" s="76">
        <f>SUM(Details!AG136,Details!AP136,Details!AY136,Details!BH136)</f>
        <v>0</v>
      </c>
      <c r="Z148" s="13"/>
      <c r="AA148" s="13"/>
      <c r="AB148" s="13"/>
    </row>
    <row r="149" spans="1:28" s="95" customFormat="1" ht="27.75" hidden="1" customHeight="1" x14ac:dyDescent="0.25">
      <c r="A149" s="93">
        <v>129</v>
      </c>
      <c r="B149" s="94"/>
      <c r="C149" s="94"/>
      <c r="D149" s="9" t="s">
        <v>63</v>
      </c>
      <c r="E149" s="92">
        <v>45055</v>
      </c>
      <c r="F149" s="78"/>
      <c r="G149" s="76">
        <f>SUM(Details!F137:I137)</f>
        <v>0</v>
      </c>
      <c r="H149" s="76">
        <f>SUM(Details!J137:Q137)</f>
        <v>0</v>
      </c>
      <c r="I149" s="76">
        <f>SUM(Details!R137:S137)</f>
        <v>0</v>
      </c>
      <c r="J149" s="13"/>
      <c r="K149" s="76">
        <f>Table2[[#This Row],[Man Power]]*12</f>
        <v>0</v>
      </c>
      <c r="L149" s="13"/>
      <c r="M149" s="76">
        <f>SUM(Details!T137:W137)</f>
        <v>0</v>
      </c>
      <c r="N149" s="13"/>
      <c r="O149" s="13"/>
      <c r="P149" s="76">
        <f>SUM(Details!AC137:AF137,Details!AA137:AB137,Details!AL137:AO137,Details!AU137:AX137,Details!BD137:BG137)</f>
        <v>0</v>
      </c>
      <c r="Q149" s="76">
        <f>SUM(Details!BM137:BS137)</f>
        <v>0</v>
      </c>
      <c r="R149" s="13"/>
      <c r="S149" s="13"/>
      <c r="T149" s="13"/>
      <c r="U149" s="77">
        <f>SUM(Details!X137:Z137)</f>
        <v>0</v>
      </c>
      <c r="V149" s="13"/>
      <c r="W149" s="13"/>
      <c r="X149" s="76">
        <f>SUM(Details!AI137,Details!AR137,Details!BA137,Details!BJ137)</f>
        <v>0</v>
      </c>
      <c r="Y149" s="76">
        <f>SUM(Details!AG137,Details!AP137,Details!AY137,Details!BH137)</f>
        <v>0</v>
      </c>
      <c r="Z149" s="13"/>
      <c r="AA149" s="13"/>
      <c r="AB149" s="13"/>
    </row>
    <row r="150" spans="1:28" s="95" customFormat="1" ht="27.75" hidden="1" customHeight="1" x14ac:dyDescent="0.25">
      <c r="A150" s="93">
        <v>130</v>
      </c>
      <c r="B150" s="94"/>
      <c r="C150" s="94"/>
      <c r="D150" s="9" t="s">
        <v>57</v>
      </c>
      <c r="E150" s="92">
        <v>45056</v>
      </c>
      <c r="F150" s="78"/>
      <c r="G150" s="76">
        <f>SUM(Details!F138:I138)</f>
        <v>0</v>
      </c>
      <c r="H150" s="76">
        <f>SUM(Details!J138:Q138)</f>
        <v>0</v>
      </c>
      <c r="I150" s="76">
        <f>SUM(Details!R138:S138)</f>
        <v>0</v>
      </c>
      <c r="J150" s="13"/>
      <c r="K150" s="76">
        <f>Table2[[#This Row],[Man Power]]*12</f>
        <v>0</v>
      </c>
      <c r="L150" s="13"/>
      <c r="M150" s="76">
        <f>SUM(Details!T138:W138)</f>
        <v>0</v>
      </c>
      <c r="N150" s="13"/>
      <c r="O150" s="13"/>
      <c r="P150" s="76">
        <f>SUM(Details!AC138:AF138,Details!AA138:AB138,Details!AL138:AO138,Details!AU138:AX138,Details!BD138:BG138)</f>
        <v>0</v>
      </c>
      <c r="Q150" s="76">
        <f>SUM(Details!BM138:BS138)</f>
        <v>0</v>
      </c>
      <c r="R150" s="13"/>
      <c r="S150" s="13"/>
      <c r="T150" s="13"/>
      <c r="U150" s="77">
        <f>SUM(Details!X138:Z138)</f>
        <v>0</v>
      </c>
      <c r="V150" s="13"/>
      <c r="W150" s="13"/>
      <c r="X150" s="76">
        <f>SUM(Details!AI138,Details!AR138,Details!BA138,Details!BJ138)</f>
        <v>0</v>
      </c>
      <c r="Y150" s="76">
        <f>SUM(Details!AG138,Details!AP138,Details!AY138,Details!BH138)</f>
        <v>0</v>
      </c>
      <c r="Z150" s="13"/>
      <c r="AA150" s="13"/>
      <c r="AB150" s="13"/>
    </row>
    <row r="151" spans="1:28" s="95" customFormat="1" ht="27.75" hidden="1" customHeight="1" x14ac:dyDescent="0.25">
      <c r="A151" s="93">
        <v>131</v>
      </c>
      <c r="B151" s="94"/>
      <c r="C151" s="94"/>
      <c r="D151" s="9" t="s">
        <v>58</v>
      </c>
      <c r="E151" s="92">
        <v>45057</v>
      </c>
      <c r="F151" s="78"/>
      <c r="G151" s="76">
        <f>SUM(Details!F139:I139)</f>
        <v>0</v>
      </c>
      <c r="H151" s="76">
        <f>SUM(Details!J139:Q139)</f>
        <v>0</v>
      </c>
      <c r="I151" s="76">
        <f>SUM(Details!R139:S139)</f>
        <v>0</v>
      </c>
      <c r="J151" s="13"/>
      <c r="K151" s="76">
        <f>Table2[[#This Row],[Man Power]]*12</f>
        <v>0</v>
      </c>
      <c r="L151" s="13"/>
      <c r="M151" s="76">
        <f>SUM(Details!T139:W139)</f>
        <v>0</v>
      </c>
      <c r="N151" s="13"/>
      <c r="O151" s="13"/>
      <c r="P151" s="76">
        <f>SUM(Details!AC139:AF139,Details!AA139:AB139,Details!AL139:AO139,Details!AU139:AX139,Details!BD139:BG139)</f>
        <v>0</v>
      </c>
      <c r="Q151" s="76">
        <f>SUM(Details!BM139:BS139)</f>
        <v>0</v>
      </c>
      <c r="R151" s="13"/>
      <c r="S151" s="13"/>
      <c r="T151" s="13"/>
      <c r="U151" s="77">
        <f>SUM(Details!X139:Z139)</f>
        <v>0</v>
      </c>
      <c r="V151" s="13"/>
      <c r="W151" s="13"/>
      <c r="X151" s="76">
        <f>SUM(Details!AI139,Details!AR139,Details!BA139,Details!BJ139)</f>
        <v>0</v>
      </c>
      <c r="Y151" s="76">
        <f>SUM(Details!AG139,Details!AP139,Details!AY139,Details!BH139)</f>
        <v>0</v>
      </c>
      <c r="Z151" s="13"/>
      <c r="AA151" s="13"/>
      <c r="AB151" s="13"/>
    </row>
    <row r="152" spans="1:28" s="95" customFormat="1" ht="27.75" hidden="1" customHeight="1" x14ac:dyDescent="0.25">
      <c r="A152" s="93">
        <v>132</v>
      </c>
      <c r="B152" s="94"/>
      <c r="C152" s="94"/>
      <c r="D152" s="9" t="s">
        <v>59</v>
      </c>
      <c r="E152" s="92">
        <v>45058</v>
      </c>
      <c r="F152" s="78"/>
      <c r="G152" s="76">
        <f>SUM(Details!F140:I140)</f>
        <v>0</v>
      </c>
      <c r="H152" s="76">
        <f>SUM(Details!J140:Q140)</f>
        <v>0</v>
      </c>
      <c r="I152" s="76">
        <f>SUM(Details!R140:S140)</f>
        <v>0</v>
      </c>
      <c r="J152" s="13"/>
      <c r="K152" s="76">
        <f>Table2[[#This Row],[Man Power]]*12</f>
        <v>0</v>
      </c>
      <c r="L152" s="13"/>
      <c r="M152" s="76">
        <f>SUM(Details!T140:W140)</f>
        <v>0</v>
      </c>
      <c r="N152" s="13"/>
      <c r="O152" s="13"/>
      <c r="P152" s="76">
        <f>SUM(Details!AC140:AF140,Details!AA140:AB140,Details!AL140:AO140,Details!AU140:AX140,Details!BD140:BG140)</f>
        <v>0</v>
      </c>
      <c r="Q152" s="76">
        <f>SUM(Details!BM140:BS140)</f>
        <v>0</v>
      </c>
      <c r="R152" s="13"/>
      <c r="S152" s="13"/>
      <c r="T152" s="13"/>
      <c r="U152" s="77">
        <f>SUM(Details!X140:Z140)</f>
        <v>0</v>
      </c>
      <c r="V152" s="13"/>
      <c r="W152" s="13"/>
      <c r="X152" s="76">
        <f>SUM(Details!AI140,Details!AR140,Details!BA140,Details!BJ140)</f>
        <v>0</v>
      </c>
      <c r="Y152" s="76">
        <f>SUM(Details!AG140,Details!AP140,Details!AY140,Details!BH140)</f>
        <v>0</v>
      </c>
      <c r="Z152" s="13"/>
      <c r="AA152" s="13"/>
      <c r="AB152" s="13"/>
    </row>
    <row r="153" spans="1:28" s="95" customFormat="1" ht="27.75" hidden="1" customHeight="1" x14ac:dyDescent="0.25">
      <c r="A153" s="93">
        <v>133</v>
      </c>
      <c r="B153" s="94"/>
      <c r="C153" s="94"/>
      <c r="D153" s="9" t="s">
        <v>60</v>
      </c>
      <c r="E153" s="92">
        <v>45059</v>
      </c>
      <c r="F153" s="78"/>
      <c r="G153" s="76">
        <f>SUM(Details!F141:I141)</f>
        <v>0</v>
      </c>
      <c r="H153" s="76">
        <f>SUM(Details!J141:Q141)</f>
        <v>0</v>
      </c>
      <c r="I153" s="76">
        <f>SUM(Details!R141:S141)</f>
        <v>0</v>
      </c>
      <c r="J153" s="13"/>
      <c r="K153" s="76">
        <f>Table2[[#This Row],[Man Power]]*12</f>
        <v>0</v>
      </c>
      <c r="L153" s="13"/>
      <c r="M153" s="76">
        <f>SUM(Details!T141:W141)</f>
        <v>0</v>
      </c>
      <c r="N153" s="13"/>
      <c r="O153" s="13"/>
      <c r="P153" s="76">
        <f>SUM(Details!AC141:AF141,Details!AA141:AB141,Details!AL141:AO141,Details!AU141:AX141,Details!BD141:BG141)</f>
        <v>0</v>
      </c>
      <c r="Q153" s="76">
        <f>SUM(Details!BM141:BS141)</f>
        <v>0</v>
      </c>
      <c r="R153" s="13"/>
      <c r="S153" s="13"/>
      <c r="T153" s="13"/>
      <c r="U153" s="77">
        <f>SUM(Details!X141:Z141)</f>
        <v>0</v>
      </c>
      <c r="V153" s="13"/>
      <c r="W153" s="13"/>
      <c r="X153" s="76">
        <f>SUM(Details!AI141,Details!AR141,Details!BA141,Details!BJ141)</f>
        <v>0</v>
      </c>
      <c r="Y153" s="76">
        <f>SUM(Details!AG141,Details!AP141,Details!AY141,Details!BH141)</f>
        <v>0</v>
      </c>
      <c r="Z153" s="13"/>
      <c r="AA153" s="13"/>
      <c r="AB153" s="13"/>
    </row>
    <row r="154" spans="1:28" s="95" customFormat="1" ht="27.75" hidden="1" customHeight="1" x14ac:dyDescent="0.25">
      <c r="A154" s="93">
        <v>134</v>
      </c>
      <c r="B154" s="94"/>
      <c r="C154" s="94"/>
      <c r="D154" s="9" t="s">
        <v>61</v>
      </c>
      <c r="E154" s="92">
        <v>45060</v>
      </c>
      <c r="F154" s="78"/>
      <c r="G154" s="76">
        <f>SUM(Details!F142:I142)</f>
        <v>0</v>
      </c>
      <c r="H154" s="76">
        <f>SUM(Details!J142:Q142)</f>
        <v>0</v>
      </c>
      <c r="I154" s="76">
        <f>SUM(Details!R142:S142)</f>
        <v>0</v>
      </c>
      <c r="J154" s="13"/>
      <c r="K154" s="76">
        <f>Table2[[#This Row],[Man Power]]*12</f>
        <v>0</v>
      </c>
      <c r="L154" s="13"/>
      <c r="M154" s="76">
        <f>SUM(Details!T142:W142)</f>
        <v>0</v>
      </c>
      <c r="N154" s="13"/>
      <c r="O154" s="13"/>
      <c r="P154" s="76">
        <f>SUM(Details!AC142:AF142,Details!AA142:AB142,Details!AL142:AO142,Details!AU142:AX142,Details!BD142:BG142)</f>
        <v>0</v>
      </c>
      <c r="Q154" s="76">
        <f>SUM(Details!BM142:BS142)</f>
        <v>0</v>
      </c>
      <c r="R154" s="13"/>
      <c r="S154" s="13"/>
      <c r="T154" s="13"/>
      <c r="U154" s="77">
        <f>SUM(Details!X142:Z142)</f>
        <v>0</v>
      </c>
      <c r="V154" s="13"/>
      <c r="W154" s="13"/>
      <c r="X154" s="76">
        <f>SUM(Details!AI142,Details!AR142,Details!BA142,Details!BJ142)</f>
        <v>0</v>
      </c>
      <c r="Y154" s="76">
        <f>SUM(Details!AG142,Details!AP142,Details!AY142,Details!BH142)</f>
        <v>0</v>
      </c>
      <c r="Z154" s="13"/>
      <c r="AA154" s="13"/>
      <c r="AB154" s="13"/>
    </row>
    <row r="155" spans="1:28" s="95" customFormat="1" ht="27.75" hidden="1" customHeight="1" x14ac:dyDescent="0.25">
      <c r="A155" s="93">
        <v>135</v>
      </c>
      <c r="B155" s="94"/>
      <c r="C155" s="94"/>
      <c r="D155" s="9" t="s">
        <v>62</v>
      </c>
      <c r="E155" s="92">
        <v>45061</v>
      </c>
      <c r="F155" s="78"/>
      <c r="G155" s="76">
        <f>SUM(Details!F143:I143)</f>
        <v>0</v>
      </c>
      <c r="H155" s="76">
        <f>SUM(Details!J143:Q143)</f>
        <v>0</v>
      </c>
      <c r="I155" s="76">
        <f>SUM(Details!R143:S143)</f>
        <v>0</v>
      </c>
      <c r="J155" s="13"/>
      <c r="K155" s="76">
        <f>Table2[[#This Row],[Man Power]]*12</f>
        <v>0</v>
      </c>
      <c r="L155" s="13"/>
      <c r="M155" s="76">
        <f>SUM(Details!T143:W143)</f>
        <v>0</v>
      </c>
      <c r="N155" s="13"/>
      <c r="O155" s="13"/>
      <c r="P155" s="76">
        <f>SUM(Details!AC143:AF143,Details!AA143:AB143,Details!AL143:AO143,Details!AU143:AX143,Details!BD143:BG143)</f>
        <v>0</v>
      </c>
      <c r="Q155" s="76">
        <f>SUM(Details!BM143:BS143)</f>
        <v>0</v>
      </c>
      <c r="R155" s="13"/>
      <c r="S155" s="13"/>
      <c r="T155" s="13"/>
      <c r="U155" s="77">
        <f>SUM(Details!X143:Z143)</f>
        <v>0</v>
      </c>
      <c r="V155" s="13"/>
      <c r="W155" s="13"/>
      <c r="X155" s="76">
        <f>SUM(Details!AI143,Details!AR143,Details!BA143,Details!BJ143)</f>
        <v>0</v>
      </c>
      <c r="Y155" s="76">
        <f>SUM(Details!AG143,Details!AP143,Details!AY143,Details!BH143)</f>
        <v>0</v>
      </c>
      <c r="Z155" s="13"/>
      <c r="AA155" s="13"/>
      <c r="AB155" s="13"/>
    </row>
    <row r="156" spans="1:28" s="95" customFormat="1" ht="27.75" hidden="1" customHeight="1" x14ac:dyDescent="0.25">
      <c r="A156" s="93">
        <v>136</v>
      </c>
      <c r="B156" s="94"/>
      <c r="C156" s="94"/>
      <c r="D156" s="9" t="s">
        <v>63</v>
      </c>
      <c r="E156" s="92">
        <v>45062</v>
      </c>
      <c r="F156" s="78"/>
      <c r="G156" s="76">
        <f>SUM(Details!F144:I144)</f>
        <v>0</v>
      </c>
      <c r="H156" s="76">
        <f>SUM(Details!J144:Q144)</f>
        <v>0</v>
      </c>
      <c r="I156" s="76">
        <f>SUM(Details!R144:S144)</f>
        <v>0</v>
      </c>
      <c r="J156" s="13"/>
      <c r="K156" s="76">
        <f>Table2[[#This Row],[Man Power]]*12</f>
        <v>0</v>
      </c>
      <c r="L156" s="13"/>
      <c r="M156" s="76">
        <f>SUM(Details!T144:W144)</f>
        <v>0</v>
      </c>
      <c r="N156" s="13"/>
      <c r="O156" s="13"/>
      <c r="P156" s="76">
        <f>SUM(Details!AC144:AF144,Details!AA144:AB144,Details!AL144:AO144,Details!AU144:AX144,Details!BD144:BG144)</f>
        <v>0</v>
      </c>
      <c r="Q156" s="76">
        <f>SUM(Details!BM144:BS144)</f>
        <v>0</v>
      </c>
      <c r="R156" s="13"/>
      <c r="S156" s="13"/>
      <c r="T156" s="13"/>
      <c r="U156" s="77">
        <f>SUM(Details!X144:Z144)</f>
        <v>0</v>
      </c>
      <c r="V156" s="13"/>
      <c r="W156" s="13"/>
      <c r="X156" s="76">
        <f>SUM(Details!AI144,Details!AR144,Details!BA144,Details!BJ144)</f>
        <v>0</v>
      </c>
      <c r="Y156" s="76">
        <f>SUM(Details!AG144,Details!AP144,Details!AY144,Details!BH144)</f>
        <v>0</v>
      </c>
      <c r="Z156" s="13"/>
      <c r="AA156" s="13"/>
      <c r="AB156" s="13"/>
    </row>
    <row r="157" spans="1:28" s="95" customFormat="1" ht="27.75" hidden="1" customHeight="1" x14ac:dyDescent="0.25">
      <c r="A157" s="93">
        <v>137</v>
      </c>
      <c r="B157" s="94"/>
      <c r="C157" s="94"/>
      <c r="D157" s="9" t="s">
        <v>57</v>
      </c>
      <c r="E157" s="92">
        <v>45063</v>
      </c>
      <c r="F157" s="78"/>
      <c r="G157" s="76">
        <f>SUM(Details!F145:I145)</f>
        <v>0</v>
      </c>
      <c r="H157" s="76">
        <f>SUM(Details!J145:Q145)</f>
        <v>0</v>
      </c>
      <c r="I157" s="76">
        <f>SUM(Details!R145:S145)</f>
        <v>0</v>
      </c>
      <c r="J157" s="13"/>
      <c r="K157" s="76">
        <f>Table2[[#This Row],[Man Power]]*12</f>
        <v>0</v>
      </c>
      <c r="L157" s="13"/>
      <c r="M157" s="76">
        <f>SUM(Details!T145:W145)</f>
        <v>0</v>
      </c>
      <c r="N157" s="13"/>
      <c r="O157" s="13"/>
      <c r="P157" s="76">
        <f>SUM(Details!AC145:AF145,Details!AA145:AB145,Details!AL145:AO145,Details!AU145:AX145,Details!BD145:BG145)</f>
        <v>0</v>
      </c>
      <c r="Q157" s="76">
        <f>SUM(Details!BM145:BS145)</f>
        <v>0</v>
      </c>
      <c r="R157" s="13"/>
      <c r="S157" s="13"/>
      <c r="T157" s="13"/>
      <c r="U157" s="77">
        <f>SUM(Details!X145:Z145)</f>
        <v>0</v>
      </c>
      <c r="V157" s="13"/>
      <c r="W157" s="13"/>
      <c r="X157" s="76">
        <f>SUM(Details!AI145,Details!AR145,Details!BA145,Details!BJ145)</f>
        <v>0</v>
      </c>
      <c r="Y157" s="76">
        <f>SUM(Details!AG145,Details!AP145,Details!AY145,Details!BH145)</f>
        <v>0</v>
      </c>
      <c r="Z157" s="13"/>
      <c r="AA157" s="13"/>
      <c r="AB157" s="13"/>
    </row>
    <row r="158" spans="1:28" s="95" customFormat="1" ht="27.75" hidden="1" customHeight="1" x14ac:dyDescent="0.25">
      <c r="A158" s="93">
        <v>138</v>
      </c>
      <c r="B158" s="94"/>
      <c r="C158" s="94"/>
      <c r="D158" s="9" t="s">
        <v>58</v>
      </c>
      <c r="E158" s="92">
        <v>45064</v>
      </c>
      <c r="F158" s="78"/>
      <c r="G158" s="76">
        <f>SUM(Details!F146:I146)</f>
        <v>0</v>
      </c>
      <c r="H158" s="76">
        <f>SUM(Details!J146:Q146)</f>
        <v>0</v>
      </c>
      <c r="I158" s="76">
        <f>SUM(Details!R146:S146)</f>
        <v>0</v>
      </c>
      <c r="J158" s="13"/>
      <c r="K158" s="76">
        <f>Table2[[#This Row],[Man Power]]*12</f>
        <v>0</v>
      </c>
      <c r="L158" s="13"/>
      <c r="M158" s="76">
        <f>SUM(Details!T146:W146)</f>
        <v>0</v>
      </c>
      <c r="N158" s="13"/>
      <c r="O158" s="13"/>
      <c r="P158" s="76">
        <f>SUM(Details!AC146:AF146,Details!AA146:AB146,Details!AL146:AO146,Details!AU146:AX146,Details!BD146:BG146)</f>
        <v>0</v>
      </c>
      <c r="Q158" s="76">
        <f>SUM(Details!BM146:BS146)</f>
        <v>0</v>
      </c>
      <c r="R158" s="13"/>
      <c r="S158" s="13"/>
      <c r="T158" s="13"/>
      <c r="U158" s="77">
        <f>SUM(Details!X146:Z146)</f>
        <v>0</v>
      </c>
      <c r="V158" s="13"/>
      <c r="W158" s="13"/>
      <c r="X158" s="76">
        <f>SUM(Details!AI146,Details!AR146,Details!BA146,Details!BJ146)</f>
        <v>0</v>
      </c>
      <c r="Y158" s="76">
        <f>SUM(Details!AG146,Details!AP146,Details!AY146,Details!BH146)</f>
        <v>0</v>
      </c>
      <c r="Z158" s="13"/>
      <c r="AA158" s="13"/>
      <c r="AB158" s="13"/>
    </row>
    <row r="159" spans="1:28" s="95" customFormat="1" ht="27.75" hidden="1" customHeight="1" x14ac:dyDescent="0.25">
      <c r="A159" s="93">
        <v>139</v>
      </c>
      <c r="B159" s="94"/>
      <c r="C159" s="94"/>
      <c r="D159" s="9" t="s">
        <v>59</v>
      </c>
      <c r="E159" s="92">
        <v>45065</v>
      </c>
      <c r="F159" s="78"/>
      <c r="G159" s="76">
        <f>SUM(Details!F147:I147)</f>
        <v>0</v>
      </c>
      <c r="H159" s="76">
        <f>SUM(Details!J147:Q147)</f>
        <v>0</v>
      </c>
      <c r="I159" s="76">
        <f>SUM(Details!R147:S147)</f>
        <v>0</v>
      </c>
      <c r="J159" s="13"/>
      <c r="K159" s="76">
        <f>Table2[[#This Row],[Man Power]]*12</f>
        <v>0</v>
      </c>
      <c r="L159" s="13"/>
      <c r="M159" s="76">
        <f>SUM(Details!T147:W147)</f>
        <v>0</v>
      </c>
      <c r="N159" s="13"/>
      <c r="O159" s="13"/>
      <c r="P159" s="76">
        <f>SUM(Details!AC147:AF147,Details!AA147:AB147,Details!AL147:AO147,Details!AU147:AX147,Details!BD147:BG147)</f>
        <v>0</v>
      </c>
      <c r="Q159" s="76">
        <f>SUM(Details!BM147:BS147)</f>
        <v>0</v>
      </c>
      <c r="R159" s="13"/>
      <c r="S159" s="13"/>
      <c r="T159" s="13"/>
      <c r="U159" s="77">
        <f>SUM(Details!X147:Z147)</f>
        <v>0</v>
      </c>
      <c r="V159" s="13"/>
      <c r="W159" s="13"/>
      <c r="X159" s="76">
        <f>SUM(Details!AI147,Details!AR147,Details!BA147,Details!BJ147)</f>
        <v>0</v>
      </c>
      <c r="Y159" s="76">
        <f>SUM(Details!AG147,Details!AP147,Details!AY147,Details!BH147)</f>
        <v>0</v>
      </c>
      <c r="Z159" s="13"/>
      <c r="AA159" s="13"/>
      <c r="AB159" s="13"/>
    </row>
    <row r="160" spans="1:28" s="95" customFormat="1" ht="27.75" hidden="1" customHeight="1" x14ac:dyDescent="0.25">
      <c r="A160" s="93">
        <v>140</v>
      </c>
      <c r="B160" s="94"/>
      <c r="C160" s="94"/>
      <c r="D160" s="9" t="s">
        <v>60</v>
      </c>
      <c r="E160" s="92">
        <v>45066</v>
      </c>
      <c r="F160" s="78"/>
      <c r="G160" s="76">
        <f>SUM(Details!F148:I148)</f>
        <v>0</v>
      </c>
      <c r="H160" s="76">
        <f>SUM(Details!J148:Q148)</f>
        <v>0</v>
      </c>
      <c r="I160" s="76">
        <f>SUM(Details!R148:S148)</f>
        <v>0</v>
      </c>
      <c r="J160" s="13"/>
      <c r="K160" s="76">
        <f>Table2[[#This Row],[Man Power]]*12</f>
        <v>0</v>
      </c>
      <c r="L160" s="13"/>
      <c r="M160" s="76">
        <f>SUM(Details!T148:W148)</f>
        <v>0</v>
      </c>
      <c r="N160" s="13"/>
      <c r="O160" s="13"/>
      <c r="P160" s="76">
        <f>SUM(Details!AC148:AF148,Details!AA148:AB148,Details!AL148:AO148,Details!AU148:AX148,Details!BD148:BG148)</f>
        <v>0</v>
      </c>
      <c r="Q160" s="76">
        <f>SUM(Details!BM148:BS148)</f>
        <v>0</v>
      </c>
      <c r="R160" s="13"/>
      <c r="S160" s="13"/>
      <c r="T160" s="13"/>
      <c r="U160" s="77">
        <f>SUM(Details!X148:Z148)</f>
        <v>0</v>
      </c>
      <c r="V160" s="13"/>
      <c r="W160" s="13"/>
      <c r="X160" s="76">
        <f>SUM(Details!AI148,Details!AR148,Details!BA148,Details!BJ148)</f>
        <v>0</v>
      </c>
      <c r="Y160" s="76">
        <f>SUM(Details!AG148,Details!AP148,Details!AY148,Details!BH148)</f>
        <v>0</v>
      </c>
      <c r="Z160" s="13"/>
      <c r="AA160" s="13"/>
      <c r="AB160" s="13"/>
    </row>
    <row r="161" spans="1:28" s="95" customFormat="1" ht="27.75" hidden="1" customHeight="1" x14ac:dyDescent="0.25">
      <c r="A161" s="93">
        <v>141</v>
      </c>
      <c r="B161" s="94"/>
      <c r="C161" s="94"/>
      <c r="D161" s="9" t="s">
        <v>61</v>
      </c>
      <c r="E161" s="92">
        <v>45067</v>
      </c>
      <c r="F161" s="78"/>
      <c r="G161" s="76">
        <f>SUM(Details!F149:I149)</f>
        <v>0</v>
      </c>
      <c r="H161" s="76">
        <f>SUM(Details!J149:Q149)</f>
        <v>0</v>
      </c>
      <c r="I161" s="76">
        <f>SUM(Details!R149:S149)</f>
        <v>0</v>
      </c>
      <c r="J161" s="13"/>
      <c r="K161" s="76">
        <f>Table2[[#This Row],[Man Power]]*12</f>
        <v>0</v>
      </c>
      <c r="L161" s="13"/>
      <c r="M161" s="76">
        <f>SUM(Details!T149:W149)</f>
        <v>0</v>
      </c>
      <c r="N161" s="13"/>
      <c r="O161" s="13"/>
      <c r="P161" s="76">
        <f>SUM(Details!AC149:AF149,Details!AA149:AB149,Details!AL149:AO149,Details!AU149:AX149,Details!BD149:BG149)</f>
        <v>0</v>
      </c>
      <c r="Q161" s="76">
        <f>SUM(Details!BM149:BS149)</f>
        <v>0</v>
      </c>
      <c r="R161" s="13"/>
      <c r="S161" s="13"/>
      <c r="T161" s="13"/>
      <c r="U161" s="77">
        <f>SUM(Details!X149:Z149)</f>
        <v>0</v>
      </c>
      <c r="V161" s="13"/>
      <c r="W161" s="13"/>
      <c r="X161" s="76">
        <f>SUM(Details!AI149,Details!AR149,Details!BA149,Details!BJ149)</f>
        <v>0</v>
      </c>
      <c r="Y161" s="76">
        <f>SUM(Details!AG149,Details!AP149,Details!AY149,Details!BH149)</f>
        <v>0</v>
      </c>
      <c r="Z161" s="13"/>
      <c r="AA161" s="13"/>
      <c r="AB161" s="13"/>
    </row>
    <row r="162" spans="1:28" s="95" customFormat="1" ht="27.75" hidden="1" customHeight="1" x14ac:dyDescent="0.25">
      <c r="A162" s="93">
        <v>142</v>
      </c>
      <c r="B162" s="94"/>
      <c r="C162" s="94"/>
      <c r="D162" s="9" t="s">
        <v>62</v>
      </c>
      <c r="E162" s="92">
        <v>45068</v>
      </c>
      <c r="F162" s="78"/>
      <c r="G162" s="76">
        <f>SUM(Details!F150:I150)</f>
        <v>0</v>
      </c>
      <c r="H162" s="76">
        <f>SUM(Details!J150:Q150)</f>
        <v>0</v>
      </c>
      <c r="I162" s="76">
        <f>SUM(Details!R150:S150)</f>
        <v>0</v>
      </c>
      <c r="J162" s="13"/>
      <c r="K162" s="76">
        <f>Table2[[#This Row],[Man Power]]*12</f>
        <v>0</v>
      </c>
      <c r="L162" s="13"/>
      <c r="M162" s="76">
        <f>SUM(Details!T150:W150)</f>
        <v>0</v>
      </c>
      <c r="N162" s="13"/>
      <c r="O162" s="13"/>
      <c r="P162" s="76">
        <f>SUM(Details!AC150:AF150,Details!AA150:AB150,Details!AL150:AO150,Details!AU150:AX150,Details!BD150:BG150)</f>
        <v>0</v>
      </c>
      <c r="Q162" s="76">
        <f>SUM(Details!BM150:BS150)</f>
        <v>0</v>
      </c>
      <c r="R162" s="13"/>
      <c r="S162" s="13"/>
      <c r="T162" s="13"/>
      <c r="U162" s="77">
        <f>SUM(Details!X150:Z150)</f>
        <v>0</v>
      </c>
      <c r="V162" s="13"/>
      <c r="W162" s="13"/>
      <c r="X162" s="76">
        <f>SUM(Details!AI150,Details!AR150,Details!BA150,Details!BJ150)</f>
        <v>0</v>
      </c>
      <c r="Y162" s="76">
        <f>SUM(Details!AG150,Details!AP150,Details!AY150,Details!BH150)</f>
        <v>0</v>
      </c>
      <c r="Z162" s="13"/>
      <c r="AA162" s="13"/>
      <c r="AB162" s="13"/>
    </row>
    <row r="163" spans="1:28" s="95" customFormat="1" ht="27.75" hidden="1" customHeight="1" x14ac:dyDescent="0.25">
      <c r="A163" s="93">
        <v>143</v>
      </c>
      <c r="B163" s="94"/>
      <c r="C163" s="94"/>
      <c r="D163" s="9" t="s">
        <v>63</v>
      </c>
      <c r="E163" s="92">
        <v>45069</v>
      </c>
      <c r="F163" s="78"/>
      <c r="G163" s="76">
        <f>SUM(Details!F151:I151)</f>
        <v>0</v>
      </c>
      <c r="H163" s="76">
        <f>SUM(Details!J151:Q151)</f>
        <v>0</v>
      </c>
      <c r="I163" s="76">
        <f>SUM(Details!R151:S151)</f>
        <v>0</v>
      </c>
      <c r="J163" s="13"/>
      <c r="K163" s="76">
        <f>Table2[[#This Row],[Man Power]]*12</f>
        <v>0</v>
      </c>
      <c r="L163" s="13"/>
      <c r="M163" s="76">
        <f>SUM(Details!T151:W151)</f>
        <v>0</v>
      </c>
      <c r="N163" s="13"/>
      <c r="O163" s="13"/>
      <c r="P163" s="76">
        <f>SUM(Details!AC151:AF151,Details!AA151:AB151,Details!AL151:AO151,Details!AU151:AX151,Details!BD151:BG151)</f>
        <v>0</v>
      </c>
      <c r="Q163" s="76">
        <f>SUM(Details!BM151:BS151)</f>
        <v>0</v>
      </c>
      <c r="R163" s="13"/>
      <c r="S163" s="13"/>
      <c r="T163" s="13"/>
      <c r="U163" s="77">
        <f>SUM(Details!X151:Z151)</f>
        <v>0</v>
      </c>
      <c r="V163" s="13"/>
      <c r="W163" s="13"/>
      <c r="X163" s="76">
        <f>SUM(Details!AI151,Details!AR151,Details!BA151,Details!BJ151)</f>
        <v>0</v>
      </c>
      <c r="Y163" s="76">
        <f>SUM(Details!AG151,Details!AP151,Details!AY151,Details!BH151)</f>
        <v>0</v>
      </c>
      <c r="Z163" s="13"/>
      <c r="AA163" s="13"/>
      <c r="AB163" s="13"/>
    </row>
    <row r="164" spans="1:28" s="95" customFormat="1" ht="27.75" hidden="1" customHeight="1" x14ac:dyDescent="0.25">
      <c r="A164" s="93">
        <v>144</v>
      </c>
      <c r="B164" s="94"/>
      <c r="C164" s="94"/>
      <c r="D164" s="9" t="s">
        <v>57</v>
      </c>
      <c r="E164" s="92">
        <v>45070</v>
      </c>
      <c r="F164" s="78"/>
      <c r="G164" s="76">
        <f>SUM(Details!F152:I152)</f>
        <v>0</v>
      </c>
      <c r="H164" s="76">
        <f>SUM(Details!J152:Q152)</f>
        <v>0</v>
      </c>
      <c r="I164" s="76">
        <f>SUM(Details!R152:S152)</f>
        <v>0</v>
      </c>
      <c r="J164" s="13"/>
      <c r="K164" s="76">
        <f>Table2[[#This Row],[Man Power]]*12</f>
        <v>0</v>
      </c>
      <c r="L164" s="13"/>
      <c r="M164" s="76">
        <f>SUM(Details!T152:W152)</f>
        <v>0</v>
      </c>
      <c r="N164" s="13"/>
      <c r="O164" s="13"/>
      <c r="P164" s="76">
        <f>SUM(Details!AC152:AF152,Details!AA152:AB152,Details!AL152:AO152,Details!AU152:AX152,Details!BD152:BG152)</f>
        <v>0</v>
      </c>
      <c r="Q164" s="76">
        <f>SUM(Details!BM152:BS152)</f>
        <v>0</v>
      </c>
      <c r="R164" s="13"/>
      <c r="S164" s="13"/>
      <c r="T164" s="13"/>
      <c r="U164" s="77">
        <f>SUM(Details!X152:Z152)</f>
        <v>0</v>
      </c>
      <c r="V164" s="13"/>
      <c r="W164" s="13"/>
      <c r="X164" s="76">
        <f>SUM(Details!AI152,Details!AR152,Details!BA152,Details!BJ152)</f>
        <v>0</v>
      </c>
      <c r="Y164" s="76">
        <f>SUM(Details!AG152,Details!AP152,Details!AY152,Details!BH152)</f>
        <v>0</v>
      </c>
      <c r="Z164" s="13"/>
      <c r="AA164" s="13"/>
      <c r="AB164" s="13"/>
    </row>
    <row r="165" spans="1:28" s="95" customFormat="1" ht="27.75" hidden="1" customHeight="1" x14ac:dyDescent="0.25">
      <c r="A165" s="93">
        <v>145</v>
      </c>
      <c r="B165" s="94"/>
      <c r="C165" s="94"/>
      <c r="D165" s="9" t="s">
        <v>58</v>
      </c>
      <c r="E165" s="92">
        <v>45071</v>
      </c>
      <c r="F165" s="78"/>
      <c r="G165" s="76">
        <f>SUM(Details!F153:I153)</f>
        <v>0</v>
      </c>
      <c r="H165" s="76">
        <f>SUM(Details!J153:Q153)</f>
        <v>0</v>
      </c>
      <c r="I165" s="76">
        <f>SUM(Details!R153:S153)</f>
        <v>0</v>
      </c>
      <c r="J165" s="13"/>
      <c r="K165" s="76">
        <f>Table2[[#This Row],[Man Power]]*12</f>
        <v>0</v>
      </c>
      <c r="L165" s="13"/>
      <c r="M165" s="76">
        <f>SUM(Details!T153:W153)</f>
        <v>0</v>
      </c>
      <c r="N165" s="13"/>
      <c r="O165" s="13"/>
      <c r="P165" s="76">
        <f>SUM(Details!AC153:AF153,Details!AA153:AB153,Details!AL153:AO153,Details!AU153:AX153,Details!BD153:BG153)</f>
        <v>0</v>
      </c>
      <c r="Q165" s="76">
        <f>SUM(Details!BM153:BS153)</f>
        <v>0</v>
      </c>
      <c r="R165" s="13"/>
      <c r="S165" s="13"/>
      <c r="T165" s="13"/>
      <c r="U165" s="77">
        <f>SUM(Details!X153:Z153)</f>
        <v>0</v>
      </c>
      <c r="V165" s="13"/>
      <c r="W165" s="13"/>
      <c r="X165" s="76">
        <f>SUM(Details!AI153,Details!AR153,Details!BA153,Details!BJ153)</f>
        <v>0</v>
      </c>
      <c r="Y165" s="76">
        <f>SUM(Details!AG153,Details!AP153,Details!AY153,Details!BH153)</f>
        <v>0</v>
      </c>
      <c r="Z165" s="13"/>
      <c r="AA165" s="13"/>
      <c r="AB165" s="13"/>
    </row>
    <row r="166" spans="1:28" s="95" customFormat="1" ht="27.75" hidden="1" customHeight="1" x14ac:dyDescent="0.25">
      <c r="A166" s="93">
        <v>146</v>
      </c>
      <c r="B166" s="94"/>
      <c r="C166" s="94"/>
      <c r="D166" s="9" t="s">
        <v>59</v>
      </c>
      <c r="E166" s="92">
        <v>45072</v>
      </c>
      <c r="F166" s="78"/>
      <c r="G166" s="76">
        <f>SUM(Details!F154:I154)</f>
        <v>0</v>
      </c>
      <c r="H166" s="76">
        <f>SUM(Details!J154:Q154)</f>
        <v>0</v>
      </c>
      <c r="I166" s="76">
        <f>SUM(Details!R154:S154)</f>
        <v>0</v>
      </c>
      <c r="J166" s="13"/>
      <c r="K166" s="76">
        <f>Table2[[#This Row],[Man Power]]*12</f>
        <v>0</v>
      </c>
      <c r="L166" s="13"/>
      <c r="M166" s="76">
        <f>SUM(Details!T154:W154)</f>
        <v>0</v>
      </c>
      <c r="N166" s="13"/>
      <c r="O166" s="13"/>
      <c r="P166" s="76">
        <f>SUM(Details!AC154:AF154,Details!AA154:AB154,Details!AL154:AO154,Details!AU154:AX154,Details!BD154:BG154)</f>
        <v>0</v>
      </c>
      <c r="Q166" s="76">
        <f>SUM(Details!BM154:BS154)</f>
        <v>0</v>
      </c>
      <c r="R166" s="13"/>
      <c r="S166" s="13"/>
      <c r="T166" s="13"/>
      <c r="U166" s="77">
        <f>SUM(Details!X154:Z154)</f>
        <v>0</v>
      </c>
      <c r="V166" s="13"/>
      <c r="W166" s="13"/>
      <c r="X166" s="76">
        <f>SUM(Details!AI154,Details!AR154,Details!BA154,Details!BJ154)</f>
        <v>0</v>
      </c>
      <c r="Y166" s="76">
        <f>SUM(Details!AG154,Details!AP154,Details!AY154,Details!BH154)</f>
        <v>0</v>
      </c>
      <c r="Z166" s="13"/>
      <c r="AA166" s="13"/>
      <c r="AB166" s="13"/>
    </row>
    <row r="167" spans="1:28" s="95" customFormat="1" ht="27.75" hidden="1" customHeight="1" x14ac:dyDescent="0.25">
      <c r="A167" s="93">
        <v>147</v>
      </c>
      <c r="B167" s="94"/>
      <c r="C167" s="94"/>
      <c r="D167" s="9" t="s">
        <v>60</v>
      </c>
      <c r="E167" s="92">
        <v>45073</v>
      </c>
      <c r="F167" s="78"/>
      <c r="G167" s="76">
        <f>SUM(Details!F155:I155)</f>
        <v>0</v>
      </c>
      <c r="H167" s="76">
        <f>SUM(Details!J155:Q155)</f>
        <v>0</v>
      </c>
      <c r="I167" s="76">
        <f>SUM(Details!R155:S155)</f>
        <v>0</v>
      </c>
      <c r="J167" s="13"/>
      <c r="K167" s="76">
        <f>Table2[[#This Row],[Man Power]]*12</f>
        <v>0</v>
      </c>
      <c r="L167" s="13"/>
      <c r="M167" s="76">
        <f>SUM(Details!T155:W155)</f>
        <v>0</v>
      </c>
      <c r="N167" s="13"/>
      <c r="O167" s="13"/>
      <c r="P167" s="76">
        <f>SUM(Details!AC155:AF155,Details!AA155:AB155,Details!AL155:AO155,Details!AU155:AX155,Details!BD155:BG155)</f>
        <v>0</v>
      </c>
      <c r="Q167" s="76">
        <f>SUM(Details!BM155:BS155)</f>
        <v>0</v>
      </c>
      <c r="R167" s="13"/>
      <c r="S167" s="13"/>
      <c r="T167" s="13"/>
      <c r="U167" s="77">
        <f>SUM(Details!X155:Z155)</f>
        <v>0</v>
      </c>
      <c r="V167" s="13"/>
      <c r="W167" s="13"/>
      <c r="X167" s="76">
        <f>SUM(Details!AI155,Details!AR155,Details!BA155,Details!BJ155)</f>
        <v>0</v>
      </c>
      <c r="Y167" s="76">
        <f>SUM(Details!AG155,Details!AP155,Details!AY155,Details!BH155)</f>
        <v>0</v>
      </c>
      <c r="Z167" s="13"/>
      <c r="AA167" s="13"/>
      <c r="AB167" s="13"/>
    </row>
    <row r="168" spans="1:28" s="95" customFormat="1" ht="27.75" hidden="1" customHeight="1" x14ac:dyDescent="0.25">
      <c r="A168" s="93">
        <v>148</v>
      </c>
      <c r="B168" s="94"/>
      <c r="C168" s="94"/>
      <c r="D168" s="9" t="s">
        <v>61</v>
      </c>
      <c r="E168" s="92">
        <v>45074</v>
      </c>
      <c r="F168" s="78"/>
      <c r="G168" s="76">
        <f>SUM(Details!F156:I156)</f>
        <v>0</v>
      </c>
      <c r="H168" s="76">
        <f>SUM(Details!J156:Q156)</f>
        <v>0</v>
      </c>
      <c r="I168" s="76">
        <f>SUM(Details!R156:S156)</f>
        <v>0</v>
      </c>
      <c r="J168" s="13"/>
      <c r="K168" s="76">
        <f>Table2[[#This Row],[Man Power]]*12</f>
        <v>0</v>
      </c>
      <c r="L168" s="13"/>
      <c r="M168" s="76">
        <f>SUM(Details!T156:W156)</f>
        <v>0</v>
      </c>
      <c r="N168" s="13"/>
      <c r="O168" s="13"/>
      <c r="P168" s="76">
        <f>SUM(Details!AC156:AF156,Details!AA156:AB156,Details!AL156:AO156,Details!AU156:AX156,Details!BD156:BG156)</f>
        <v>0</v>
      </c>
      <c r="Q168" s="76">
        <f>SUM(Details!BM156:BS156)</f>
        <v>0</v>
      </c>
      <c r="R168" s="13"/>
      <c r="S168" s="13"/>
      <c r="T168" s="13"/>
      <c r="U168" s="77">
        <f>SUM(Details!X156:Z156)</f>
        <v>0</v>
      </c>
      <c r="V168" s="13"/>
      <c r="W168" s="13"/>
      <c r="X168" s="76">
        <f>SUM(Details!AI156,Details!AR156,Details!BA156,Details!BJ156)</f>
        <v>0</v>
      </c>
      <c r="Y168" s="76">
        <f>SUM(Details!AG156,Details!AP156,Details!AY156,Details!BH156)</f>
        <v>0</v>
      </c>
      <c r="Z168" s="13"/>
      <c r="AA168" s="13"/>
      <c r="AB168" s="13"/>
    </row>
    <row r="169" spans="1:28" s="95" customFormat="1" ht="27.75" hidden="1" customHeight="1" x14ac:dyDescent="0.25">
      <c r="A169" s="93">
        <v>149</v>
      </c>
      <c r="B169" s="94"/>
      <c r="C169" s="94"/>
      <c r="D169" s="9" t="s">
        <v>62</v>
      </c>
      <c r="E169" s="92">
        <v>45075</v>
      </c>
      <c r="F169" s="78"/>
      <c r="G169" s="76">
        <f>SUM(Details!F157:I157)</f>
        <v>0</v>
      </c>
      <c r="H169" s="76">
        <f>SUM(Details!J157:Q157)</f>
        <v>0</v>
      </c>
      <c r="I169" s="76">
        <f>SUM(Details!R157:S157)</f>
        <v>0</v>
      </c>
      <c r="J169" s="13"/>
      <c r="K169" s="76">
        <f>Table2[[#This Row],[Man Power]]*12</f>
        <v>0</v>
      </c>
      <c r="L169" s="13"/>
      <c r="M169" s="76">
        <f>SUM(Details!T157:W157)</f>
        <v>0</v>
      </c>
      <c r="N169" s="13"/>
      <c r="O169" s="13"/>
      <c r="P169" s="76">
        <f>SUM(Details!AC157:AF157,Details!AA157:AB157,Details!AL157:AO157,Details!AU157:AX157,Details!BD157:BG157)</f>
        <v>0</v>
      </c>
      <c r="Q169" s="76">
        <f>SUM(Details!BM157:BS157)</f>
        <v>0</v>
      </c>
      <c r="R169" s="13"/>
      <c r="S169" s="13"/>
      <c r="T169" s="13"/>
      <c r="U169" s="77">
        <f>SUM(Details!X157:Z157)</f>
        <v>0</v>
      </c>
      <c r="V169" s="13"/>
      <c r="W169" s="13"/>
      <c r="X169" s="76">
        <f>SUM(Details!AI157,Details!AR157,Details!BA157,Details!BJ157)</f>
        <v>0</v>
      </c>
      <c r="Y169" s="76">
        <f>SUM(Details!AG157,Details!AP157,Details!AY157,Details!BH157)</f>
        <v>0</v>
      </c>
      <c r="Z169" s="13"/>
      <c r="AA169" s="13"/>
      <c r="AB169" s="13"/>
    </row>
    <row r="170" spans="1:28" s="95" customFormat="1" ht="27.75" hidden="1" customHeight="1" thickBot="1" x14ac:dyDescent="0.3">
      <c r="A170" s="96">
        <v>150</v>
      </c>
      <c r="B170" s="94"/>
      <c r="C170" s="94"/>
      <c r="D170" s="9" t="s">
        <v>63</v>
      </c>
      <c r="E170" s="92">
        <v>45076</v>
      </c>
      <c r="F170" s="78"/>
      <c r="G170" s="76">
        <f>SUM(Details!F158:I158)</f>
        <v>0</v>
      </c>
      <c r="H170" s="76">
        <f>SUM(Details!J158:Q158)</f>
        <v>0</v>
      </c>
      <c r="I170" s="76">
        <f>SUM(Details!R158:S158)</f>
        <v>0</v>
      </c>
      <c r="J170" s="13"/>
      <c r="K170" s="76">
        <f>Table2[[#This Row],[Man Power]]*12</f>
        <v>0</v>
      </c>
      <c r="L170" s="13"/>
      <c r="M170" s="76">
        <f>SUM(Details!T158:W158)</f>
        <v>0</v>
      </c>
      <c r="N170" s="13"/>
      <c r="O170" s="13"/>
      <c r="P170" s="76">
        <f>SUM(Details!AC158:AF158,Details!AA158:AB158,Details!AL158:AO158,Details!AU158:AX158,Details!BD158:BG158)</f>
        <v>0</v>
      </c>
      <c r="Q170" s="76">
        <f>SUM(Details!BM158:BS158)</f>
        <v>0</v>
      </c>
      <c r="R170" s="13"/>
      <c r="S170" s="13"/>
      <c r="T170" s="13"/>
      <c r="U170" s="77">
        <f>SUM(Details!X158:Z158)</f>
        <v>0</v>
      </c>
      <c r="V170" s="13"/>
      <c r="W170" s="13"/>
      <c r="X170" s="76">
        <f>SUM(Details!AI158,Details!AR158,Details!BA158,Details!BJ158)</f>
        <v>0</v>
      </c>
      <c r="Y170" s="76">
        <f>SUM(Details!AG158,Details!AP158,Details!AY158,Details!BH158)</f>
        <v>0</v>
      </c>
      <c r="Z170" s="13"/>
      <c r="AA170" s="13"/>
      <c r="AB170" s="13"/>
    </row>
    <row r="171" spans="1:28" s="95" customFormat="1" ht="27.75" hidden="1" customHeight="1" x14ac:dyDescent="0.25">
      <c r="A171" s="93">
        <v>151</v>
      </c>
      <c r="B171" s="94"/>
      <c r="C171" s="94"/>
      <c r="D171" s="9" t="s">
        <v>57</v>
      </c>
      <c r="E171" s="92">
        <v>45077</v>
      </c>
      <c r="F171" s="78"/>
      <c r="G171" s="76">
        <f>SUM(Details!F159:I159)</f>
        <v>0</v>
      </c>
      <c r="H171" s="76">
        <f>SUM(Details!J159:Q159)</f>
        <v>0</v>
      </c>
      <c r="I171" s="76">
        <f>SUM(Details!R159:S159)</f>
        <v>0</v>
      </c>
      <c r="J171" s="13"/>
      <c r="K171" s="76">
        <f>Table2[[#This Row],[Man Power]]*12</f>
        <v>0</v>
      </c>
      <c r="L171" s="13"/>
      <c r="M171" s="76">
        <f>SUM(Details!T159:W159)</f>
        <v>0</v>
      </c>
      <c r="N171" s="13"/>
      <c r="O171" s="13"/>
      <c r="P171" s="76">
        <f>SUM(Details!AC159:AF159,Details!AA159:AB159,Details!AL159:AO159,Details!AU159:AX159,Details!BD159:BG159)</f>
        <v>0</v>
      </c>
      <c r="Q171" s="76">
        <f>SUM(Details!BM159:BS159)</f>
        <v>0</v>
      </c>
      <c r="R171" s="13"/>
      <c r="S171" s="13"/>
      <c r="T171" s="13"/>
      <c r="U171" s="77">
        <f>SUM(Details!X159:Z159)</f>
        <v>0</v>
      </c>
      <c r="V171" s="13"/>
      <c r="W171" s="13">
        <v>1</v>
      </c>
      <c r="X171" s="76">
        <f>SUM(Details!AI159,Details!AR159,Details!BA159,Details!BJ159)</f>
        <v>0</v>
      </c>
      <c r="Y171" s="76">
        <f>SUM(Details!AG159,Details!AP159,Details!AY159,Details!BH159)</f>
        <v>0</v>
      </c>
      <c r="Z171" s="13"/>
      <c r="AA171" s="13"/>
      <c r="AB171" s="13"/>
    </row>
    <row r="172" spans="1:28" s="95" customFormat="1" ht="27.75" hidden="1" customHeight="1" x14ac:dyDescent="0.25">
      <c r="A172" s="93">
        <v>152</v>
      </c>
      <c r="B172" s="94"/>
      <c r="C172" s="94"/>
      <c r="D172" s="9" t="s">
        <v>58</v>
      </c>
      <c r="E172" s="92">
        <v>45078</v>
      </c>
      <c r="F172" s="78"/>
      <c r="G172" s="76">
        <f>SUM(Details!F160:I160)</f>
        <v>0</v>
      </c>
      <c r="H172" s="76">
        <f>SUM(Details!J160:Q160)</f>
        <v>0</v>
      </c>
      <c r="I172" s="76">
        <f>SUM(Details!R160:S160)</f>
        <v>0</v>
      </c>
      <c r="J172" s="13"/>
      <c r="K172" s="76">
        <f>Table2[[#This Row],[Man Power]]*12</f>
        <v>0</v>
      </c>
      <c r="L172" s="13"/>
      <c r="M172" s="76">
        <f>SUM(Details!T160:W160)</f>
        <v>0</v>
      </c>
      <c r="N172" s="13"/>
      <c r="O172" s="13"/>
      <c r="P172" s="76">
        <f>SUM(Details!AC160:AF160,Details!AA160:AB160,Details!AL160:AO160,Details!AU160:AX160,Details!BD160:BG160)</f>
        <v>0</v>
      </c>
      <c r="Q172" s="76">
        <f>SUM(Details!BM160:BS160)</f>
        <v>0</v>
      </c>
      <c r="R172" s="13"/>
      <c r="S172" s="13"/>
      <c r="T172" s="13"/>
      <c r="U172" s="77">
        <f>SUM(Details!X160:Z160)</f>
        <v>0</v>
      </c>
      <c r="V172" s="13"/>
      <c r="W172" s="13"/>
      <c r="X172" s="76">
        <f>SUM(Details!AI160,Details!AR160,Details!BA160,Details!BJ160)</f>
        <v>0</v>
      </c>
      <c r="Y172" s="76">
        <f>SUM(Details!AG160,Details!AP160,Details!AY160,Details!BH160)</f>
        <v>0</v>
      </c>
      <c r="Z172" s="13"/>
      <c r="AA172" s="13"/>
      <c r="AB172" s="13"/>
    </row>
    <row r="173" spans="1:28" s="95" customFormat="1" ht="27.75" hidden="1" customHeight="1" x14ac:dyDescent="0.25">
      <c r="A173" s="93">
        <v>153</v>
      </c>
      <c r="B173" s="94"/>
      <c r="C173" s="94"/>
      <c r="D173" s="9" t="s">
        <v>59</v>
      </c>
      <c r="E173" s="92">
        <v>45079</v>
      </c>
      <c r="F173" s="78"/>
      <c r="G173" s="76">
        <f>SUM(Details!F161:I161)</f>
        <v>0</v>
      </c>
      <c r="H173" s="76">
        <f>SUM(Details!J161:Q161)</f>
        <v>0</v>
      </c>
      <c r="I173" s="76">
        <f>SUM(Details!R161:S161)</f>
        <v>0</v>
      </c>
      <c r="J173" s="13"/>
      <c r="K173" s="76">
        <f>Table2[[#This Row],[Man Power]]*12</f>
        <v>0</v>
      </c>
      <c r="L173" s="13"/>
      <c r="M173" s="76">
        <f>SUM(Details!T161:W161)</f>
        <v>0</v>
      </c>
      <c r="N173" s="13"/>
      <c r="O173" s="13"/>
      <c r="P173" s="76">
        <f>SUM(Details!AC161:AF161,Details!AA161:AB161,Details!AL161:AO161,Details!AU161:AX161,Details!BD161:BG161)</f>
        <v>0</v>
      </c>
      <c r="Q173" s="76">
        <f>SUM(Details!BM161:BS161)</f>
        <v>0</v>
      </c>
      <c r="R173" s="13"/>
      <c r="S173" s="13"/>
      <c r="T173" s="13"/>
      <c r="U173" s="77">
        <f>SUM(Details!X161:Z161)</f>
        <v>0</v>
      </c>
      <c r="V173" s="13"/>
      <c r="W173" s="13"/>
      <c r="X173" s="76">
        <f>SUM(Details!AI161,Details!AR161,Details!BA161,Details!BJ161)</f>
        <v>0</v>
      </c>
      <c r="Y173" s="76">
        <f>SUM(Details!AG161,Details!AP161,Details!AY161,Details!BH161)</f>
        <v>0</v>
      </c>
      <c r="Z173" s="13"/>
      <c r="AA173" s="13"/>
      <c r="AB173" s="13"/>
    </row>
    <row r="174" spans="1:28" s="95" customFormat="1" ht="27.75" hidden="1" customHeight="1" x14ac:dyDescent="0.25">
      <c r="A174" s="93">
        <v>154</v>
      </c>
      <c r="B174" s="94"/>
      <c r="C174" s="94"/>
      <c r="D174" s="9" t="s">
        <v>60</v>
      </c>
      <c r="E174" s="92">
        <v>45080</v>
      </c>
      <c r="F174" s="78"/>
      <c r="G174" s="76">
        <f>SUM(Details!F162:I162)</f>
        <v>0</v>
      </c>
      <c r="H174" s="76">
        <f>SUM(Details!J162:Q162)</f>
        <v>0</v>
      </c>
      <c r="I174" s="76">
        <f>SUM(Details!R162:S162)</f>
        <v>0</v>
      </c>
      <c r="J174" s="13"/>
      <c r="K174" s="76">
        <f>Table2[[#This Row],[Man Power]]*12</f>
        <v>0</v>
      </c>
      <c r="L174" s="13"/>
      <c r="M174" s="76">
        <f>SUM(Details!T162:W162)</f>
        <v>0</v>
      </c>
      <c r="N174" s="13"/>
      <c r="O174" s="13"/>
      <c r="P174" s="76">
        <f>SUM(Details!AC162:AF162,Details!AA162:AB162,Details!AL162:AO162,Details!AU162:AX162,Details!BD162:BG162)</f>
        <v>0</v>
      </c>
      <c r="Q174" s="76">
        <f>SUM(Details!BM162:BS162)</f>
        <v>0</v>
      </c>
      <c r="R174" s="13"/>
      <c r="S174" s="13"/>
      <c r="T174" s="13"/>
      <c r="U174" s="77">
        <f>SUM(Details!X162:Z162)</f>
        <v>0</v>
      </c>
      <c r="V174" s="13"/>
      <c r="W174" s="13"/>
      <c r="X174" s="76">
        <f>SUM(Details!AI162,Details!AR162,Details!BA162,Details!BJ162)</f>
        <v>0</v>
      </c>
      <c r="Y174" s="76">
        <f>SUM(Details!AG162,Details!AP162,Details!AY162,Details!BH162)</f>
        <v>0</v>
      </c>
      <c r="Z174" s="13"/>
      <c r="AA174" s="13"/>
      <c r="AB174" s="13"/>
    </row>
    <row r="175" spans="1:28" s="95" customFormat="1" ht="27.75" hidden="1" customHeight="1" x14ac:dyDescent="0.25">
      <c r="A175" s="93">
        <v>155</v>
      </c>
      <c r="B175" s="94"/>
      <c r="C175" s="94"/>
      <c r="D175" s="9" t="s">
        <v>61</v>
      </c>
      <c r="E175" s="92">
        <v>45081</v>
      </c>
      <c r="F175" s="78"/>
      <c r="G175" s="76">
        <f>SUM(Details!F163:I163)</f>
        <v>0</v>
      </c>
      <c r="H175" s="76">
        <f>SUM(Details!J163:Q163)</f>
        <v>0</v>
      </c>
      <c r="I175" s="76">
        <f>SUM(Details!R163:S163)</f>
        <v>0</v>
      </c>
      <c r="J175" s="13"/>
      <c r="K175" s="76">
        <f>Table2[[#This Row],[Man Power]]*12</f>
        <v>0</v>
      </c>
      <c r="L175" s="13"/>
      <c r="M175" s="76">
        <f>SUM(Details!T163:W163)</f>
        <v>0</v>
      </c>
      <c r="N175" s="13"/>
      <c r="O175" s="13"/>
      <c r="P175" s="76">
        <f>SUM(Details!AC163:AF163,Details!AA163:AB163,Details!AL163:AO163,Details!AU163:AX163,Details!BD163:BG163)</f>
        <v>0</v>
      </c>
      <c r="Q175" s="76">
        <f>SUM(Details!BM163:BS163)</f>
        <v>0</v>
      </c>
      <c r="R175" s="13"/>
      <c r="S175" s="13"/>
      <c r="T175" s="13"/>
      <c r="U175" s="77">
        <f>SUM(Details!X163:Z163)</f>
        <v>0</v>
      </c>
      <c r="V175" s="13"/>
      <c r="W175" s="13"/>
      <c r="X175" s="76">
        <f>SUM(Details!AI163,Details!AR163,Details!BA163,Details!BJ163)</f>
        <v>0</v>
      </c>
      <c r="Y175" s="76">
        <f>SUM(Details!AG163,Details!AP163,Details!AY163,Details!BH163)</f>
        <v>0</v>
      </c>
      <c r="Z175" s="13"/>
      <c r="AA175" s="13"/>
      <c r="AB175" s="13"/>
    </row>
    <row r="176" spans="1:28" s="95" customFormat="1" ht="27.75" hidden="1" customHeight="1" x14ac:dyDescent="0.25">
      <c r="A176" s="93">
        <v>156</v>
      </c>
      <c r="B176" s="94"/>
      <c r="C176" s="94"/>
      <c r="D176" s="9" t="s">
        <v>62</v>
      </c>
      <c r="E176" s="92">
        <v>45082</v>
      </c>
      <c r="F176" s="78"/>
      <c r="G176" s="76">
        <f>SUM(Details!F164:I164)</f>
        <v>0</v>
      </c>
      <c r="H176" s="76">
        <f>SUM(Details!J164:Q164)</f>
        <v>0</v>
      </c>
      <c r="I176" s="76">
        <f>SUM(Details!R164:S164)</f>
        <v>0</v>
      </c>
      <c r="J176" s="13"/>
      <c r="K176" s="76">
        <f>Table2[[#This Row],[Man Power]]*12</f>
        <v>0</v>
      </c>
      <c r="L176" s="13"/>
      <c r="M176" s="76">
        <f>SUM(Details!T164:W164)</f>
        <v>0</v>
      </c>
      <c r="N176" s="13"/>
      <c r="O176" s="13"/>
      <c r="P176" s="76">
        <f>SUM(Details!AC164:AF164,Details!AA164:AB164,Details!AL164:AO164,Details!AU164:AX164,Details!BD164:BG164)</f>
        <v>0</v>
      </c>
      <c r="Q176" s="76">
        <f>SUM(Details!BM164:BS164)</f>
        <v>0</v>
      </c>
      <c r="R176" s="13"/>
      <c r="S176" s="13"/>
      <c r="T176" s="13"/>
      <c r="U176" s="77">
        <f>SUM(Details!X164:Z164)</f>
        <v>0</v>
      </c>
      <c r="V176" s="13"/>
      <c r="W176" s="13"/>
      <c r="X176" s="76">
        <f>SUM(Details!AI164,Details!AR164,Details!BA164,Details!BJ164)</f>
        <v>0</v>
      </c>
      <c r="Y176" s="76">
        <f>SUM(Details!AG164,Details!AP164,Details!AY164,Details!BH164)</f>
        <v>0</v>
      </c>
      <c r="Z176" s="13"/>
      <c r="AA176" s="13"/>
      <c r="AB176" s="13"/>
    </row>
    <row r="177" spans="1:28" s="95" customFormat="1" ht="27.75" hidden="1" customHeight="1" x14ac:dyDescent="0.25">
      <c r="A177" s="93">
        <v>157</v>
      </c>
      <c r="B177" s="94"/>
      <c r="C177" s="94"/>
      <c r="D177" s="9" t="s">
        <v>63</v>
      </c>
      <c r="E177" s="92">
        <v>45083</v>
      </c>
      <c r="F177" s="78"/>
      <c r="G177" s="76">
        <f>SUM(Details!F165:I165)</f>
        <v>0</v>
      </c>
      <c r="H177" s="76">
        <f>SUM(Details!J165:Q165)</f>
        <v>0</v>
      </c>
      <c r="I177" s="76">
        <f>SUM(Details!R165:S165)</f>
        <v>0</v>
      </c>
      <c r="J177" s="13"/>
      <c r="K177" s="76">
        <f>Table2[[#This Row],[Man Power]]*12</f>
        <v>0</v>
      </c>
      <c r="L177" s="13"/>
      <c r="M177" s="76">
        <f>SUM(Details!T165:W165)</f>
        <v>0</v>
      </c>
      <c r="N177" s="13"/>
      <c r="O177" s="13"/>
      <c r="P177" s="76">
        <f>SUM(Details!AC165:AF165,Details!AA165:AB165,Details!AL165:AO165,Details!AU165:AX165,Details!BD165:BG165)</f>
        <v>0</v>
      </c>
      <c r="Q177" s="76">
        <f>SUM(Details!BM165:BS165)</f>
        <v>0</v>
      </c>
      <c r="R177" s="13"/>
      <c r="S177" s="13"/>
      <c r="T177" s="13"/>
      <c r="U177" s="77">
        <f>SUM(Details!X165:Z165)</f>
        <v>0</v>
      </c>
      <c r="V177" s="13"/>
      <c r="W177" s="13"/>
      <c r="X177" s="76">
        <f>SUM(Details!AI165,Details!AR165,Details!BA165,Details!BJ165)</f>
        <v>0</v>
      </c>
      <c r="Y177" s="76">
        <f>SUM(Details!AG165,Details!AP165,Details!AY165,Details!BH165)</f>
        <v>0</v>
      </c>
      <c r="Z177" s="13"/>
      <c r="AA177" s="13"/>
      <c r="AB177" s="13"/>
    </row>
    <row r="178" spans="1:28" s="95" customFormat="1" ht="27.75" hidden="1" customHeight="1" x14ac:dyDescent="0.25">
      <c r="A178" s="93">
        <v>158</v>
      </c>
      <c r="B178" s="94"/>
      <c r="C178" s="94"/>
      <c r="D178" s="9" t="s">
        <v>57</v>
      </c>
      <c r="E178" s="92">
        <v>45084</v>
      </c>
      <c r="F178" s="78"/>
      <c r="G178" s="76">
        <f>SUM(Details!F166:I166)</f>
        <v>0</v>
      </c>
      <c r="H178" s="76">
        <f>SUM(Details!J166:Q166)</f>
        <v>0</v>
      </c>
      <c r="I178" s="76">
        <f>SUM(Details!R166:S166)</f>
        <v>0</v>
      </c>
      <c r="J178" s="13"/>
      <c r="K178" s="76">
        <f>Table2[[#This Row],[Man Power]]*12</f>
        <v>0</v>
      </c>
      <c r="L178" s="13"/>
      <c r="M178" s="76">
        <f>SUM(Details!T166:W166)</f>
        <v>0</v>
      </c>
      <c r="N178" s="13"/>
      <c r="O178" s="13"/>
      <c r="P178" s="76">
        <f>SUM(Details!AC166:AF166,Details!AA166:AB166,Details!AL166:AO166,Details!AU166:AX166,Details!BD166:BG166)</f>
        <v>0</v>
      </c>
      <c r="Q178" s="76">
        <f>SUM(Details!BM166:BS166)</f>
        <v>0</v>
      </c>
      <c r="R178" s="13"/>
      <c r="S178" s="13"/>
      <c r="T178" s="13"/>
      <c r="U178" s="77">
        <f>SUM(Details!X166:Z166)</f>
        <v>0</v>
      </c>
      <c r="V178" s="13"/>
      <c r="W178" s="13"/>
      <c r="X178" s="76">
        <f>SUM(Details!AI166,Details!AR166,Details!BA166,Details!BJ166)</f>
        <v>0</v>
      </c>
      <c r="Y178" s="76">
        <f>SUM(Details!AG166,Details!AP166,Details!AY166,Details!BH166)</f>
        <v>0</v>
      </c>
      <c r="Z178" s="13"/>
      <c r="AA178" s="13"/>
      <c r="AB178" s="13"/>
    </row>
    <row r="179" spans="1:28" s="95" customFormat="1" ht="27.75" hidden="1" customHeight="1" x14ac:dyDescent="0.25">
      <c r="A179" s="93">
        <v>159</v>
      </c>
      <c r="B179" s="94"/>
      <c r="C179" s="94"/>
      <c r="D179" s="9" t="s">
        <v>58</v>
      </c>
      <c r="E179" s="92">
        <v>45085</v>
      </c>
      <c r="F179" s="78"/>
      <c r="G179" s="76">
        <f>SUM(Details!F167:I167)</f>
        <v>0</v>
      </c>
      <c r="H179" s="76">
        <f>SUM(Details!J167:Q167)</f>
        <v>0</v>
      </c>
      <c r="I179" s="76">
        <f>SUM(Details!R167:S167)</f>
        <v>0</v>
      </c>
      <c r="J179" s="13"/>
      <c r="K179" s="76">
        <f>Table2[[#This Row],[Man Power]]*12</f>
        <v>0</v>
      </c>
      <c r="L179" s="13"/>
      <c r="M179" s="76">
        <f>SUM(Details!T167:W167)</f>
        <v>0</v>
      </c>
      <c r="N179" s="13"/>
      <c r="O179" s="13"/>
      <c r="P179" s="76">
        <f>SUM(Details!AC167:AF167,Details!AA167:AB167,Details!AL167:AO167,Details!AU167:AX167,Details!BD167:BG167)</f>
        <v>0</v>
      </c>
      <c r="Q179" s="76">
        <f>SUM(Details!BM167:BS167)</f>
        <v>0</v>
      </c>
      <c r="R179" s="13"/>
      <c r="S179" s="13"/>
      <c r="T179" s="13"/>
      <c r="U179" s="77">
        <f>SUM(Details!X167:Z167)</f>
        <v>0</v>
      </c>
      <c r="V179" s="13"/>
      <c r="W179" s="13"/>
      <c r="X179" s="76">
        <f>SUM(Details!AI167,Details!AR167,Details!BA167,Details!BJ167)</f>
        <v>0</v>
      </c>
      <c r="Y179" s="76">
        <f>SUM(Details!AG167,Details!AP167,Details!AY167,Details!BH167)</f>
        <v>0</v>
      </c>
      <c r="Z179" s="13"/>
      <c r="AA179" s="13"/>
      <c r="AB179" s="13"/>
    </row>
    <row r="180" spans="1:28" s="95" customFormat="1" ht="27.75" hidden="1" customHeight="1" x14ac:dyDescent="0.25">
      <c r="A180" s="93">
        <v>160</v>
      </c>
      <c r="B180" s="94"/>
      <c r="C180" s="94"/>
      <c r="D180" s="9" t="s">
        <v>59</v>
      </c>
      <c r="E180" s="92">
        <v>45086</v>
      </c>
      <c r="F180" s="78"/>
      <c r="G180" s="76">
        <f>SUM(Details!F168:I168)</f>
        <v>0</v>
      </c>
      <c r="H180" s="76">
        <f>SUM(Details!J168:Q168)</f>
        <v>0</v>
      </c>
      <c r="I180" s="76">
        <f>SUM(Details!R168:S168)</f>
        <v>0</v>
      </c>
      <c r="J180" s="13"/>
      <c r="K180" s="76">
        <f>Table2[[#This Row],[Man Power]]*12</f>
        <v>0</v>
      </c>
      <c r="L180" s="13"/>
      <c r="M180" s="76">
        <f>SUM(Details!T168:W168)</f>
        <v>0</v>
      </c>
      <c r="N180" s="13"/>
      <c r="O180" s="13"/>
      <c r="P180" s="76">
        <f>SUM(Details!AC168:AF168,Details!AA168:AB168,Details!AL168:AO168,Details!AU168:AX168,Details!BD168:BG168)</f>
        <v>0</v>
      </c>
      <c r="Q180" s="76">
        <f>SUM(Details!BM168:BS168)</f>
        <v>0</v>
      </c>
      <c r="R180" s="13"/>
      <c r="S180" s="13"/>
      <c r="T180" s="13"/>
      <c r="U180" s="77">
        <f>SUM(Details!X168:Z168)</f>
        <v>0</v>
      </c>
      <c r="V180" s="13"/>
      <c r="W180" s="13"/>
      <c r="X180" s="76">
        <f>SUM(Details!AI168,Details!AR168,Details!BA168,Details!BJ168)</f>
        <v>0</v>
      </c>
      <c r="Y180" s="76">
        <f>SUM(Details!AG168,Details!AP168,Details!AY168,Details!BH168)</f>
        <v>0</v>
      </c>
      <c r="Z180" s="13"/>
      <c r="AA180" s="13"/>
      <c r="AB180" s="13"/>
    </row>
    <row r="181" spans="1:28" s="95" customFormat="1" ht="27.75" hidden="1" customHeight="1" x14ac:dyDescent="0.25">
      <c r="A181" s="93">
        <v>161</v>
      </c>
      <c r="B181" s="94"/>
      <c r="C181" s="94"/>
      <c r="D181" s="9" t="s">
        <v>60</v>
      </c>
      <c r="E181" s="92">
        <v>45087</v>
      </c>
      <c r="F181" s="78"/>
      <c r="G181" s="76">
        <f>SUM(Details!F169:I169)</f>
        <v>0</v>
      </c>
      <c r="H181" s="76">
        <f>SUM(Details!J169:Q169)</f>
        <v>0</v>
      </c>
      <c r="I181" s="76">
        <f>SUM(Details!R169:S169)</f>
        <v>0</v>
      </c>
      <c r="J181" s="13"/>
      <c r="K181" s="76">
        <f>Table2[[#This Row],[Man Power]]*12</f>
        <v>0</v>
      </c>
      <c r="L181" s="13"/>
      <c r="M181" s="76">
        <f>SUM(Details!T169:W169)</f>
        <v>0</v>
      </c>
      <c r="N181" s="13"/>
      <c r="O181" s="13"/>
      <c r="P181" s="76">
        <f>SUM(Details!AC169:AF169,Details!AA169:AB169,Details!AL169:AO169,Details!AU169:AX169,Details!BD169:BG169)</f>
        <v>0</v>
      </c>
      <c r="Q181" s="76">
        <f>SUM(Details!BM169:BS169)</f>
        <v>0</v>
      </c>
      <c r="R181" s="13"/>
      <c r="S181" s="13"/>
      <c r="T181" s="13"/>
      <c r="U181" s="77">
        <f>SUM(Details!X169:Z169)</f>
        <v>0</v>
      </c>
      <c r="V181" s="13"/>
      <c r="W181" s="13"/>
      <c r="X181" s="76">
        <f>SUM(Details!AI169,Details!AR169,Details!BA169,Details!BJ169)</f>
        <v>0</v>
      </c>
      <c r="Y181" s="76">
        <f>SUM(Details!AG169,Details!AP169,Details!AY169,Details!BH169)</f>
        <v>0</v>
      </c>
      <c r="Z181" s="13"/>
      <c r="AA181" s="13"/>
      <c r="AB181" s="13"/>
    </row>
    <row r="182" spans="1:28" s="95" customFormat="1" ht="27.75" hidden="1" customHeight="1" thickBot="1" x14ac:dyDescent="0.3">
      <c r="A182" s="96">
        <v>162</v>
      </c>
      <c r="B182" s="94"/>
      <c r="C182" s="94"/>
      <c r="D182" s="9" t="s">
        <v>61</v>
      </c>
      <c r="E182" s="92">
        <v>45088</v>
      </c>
      <c r="F182" s="78"/>
      <c r="G182" s="76">
        <f>SUM(Details!F170:I170)</f>
        <v>0</v>
      </c>
      <c r="H182" s="76">
        <f>SUM(Details!J170:Q170)</f>
        <v>0</v>
      </c>
      <c r="I182" s="76">
        <f>SUM(Details!R170:S170)</f>
        <v>0</v>
      </c>
      <c r="J182" s="13"/>
      <c r="K182" s="76">
        <f>Table2[[#This Row],[Man Power]]*12</f>
        <v>0</v>
      </c>
      <c r="L182" s="13"/>
      <c r="M182" s="76">
        <f>SUM(Details!T170:W170)</f>
        <v>0</v>
      </c>
      <c r="N182" s="13"/>
      <c r="O182" s="13"/>
      <c r="P182" s="76">
        <f>SUM(Details!AC170:AF170,Details!AA170:AB170,Details!AL170:AO170,Details!AU170:AX170,Details!BD170:BG170)</f>
        <v>0</v>
      </c>
      <c r="Q182" s="76">
        <f>SUM(Details!BM170:BS170)</f>
        <v>0</v>
      </c>
      <c r="R182" s="13"/>
      <c r="S182" s="13"/>
      <c r="T182" s="13"/>
      <c r="U182" s="77">
        <f>SUM(Details!X170:Z170)</f>
        <v>0</v>
      </c>
      <c r="V182" s="13"/>
      <c r="W182" s="13"/>
      <c r="X182" s="76">
        <f>SUM(Details!AI170,Details!AR170,Details!BA170,Details!BJ170)</f>
        <v>0</v>
      </c>
      <c r="Y182" s="76">
        <f>SUM(Details!AG170,Details!AP170,Details!AY170,Details!BH170)</f>
        <v>0</v>
      </c>
      <c r="Z182" s="13"/>
      <c r="AA182" s="13"/>
      <c r="AB182" s="13"/>
    </row>
    <row r="183" spans="1:28" s="95" customFormat="1" ht="27.75" hidden="1" customHeight="1" x14ac:dyDescent="0.25">
      <c r="A183" s="93">
        <v>163</v>
      </c>
      <c r="B183" s="94"/>
      <c r="C183" s="94"/>
      <c r="D183" s="9" t="s">
        <v>62</v>
      </c>
      <c r="E183" s="92">
        <v>45089</v>
      </c>
      <c r="F183" s="78"/>
      <c r="G183" s="76">
        <f>SUM(Details!F171:I171)</f>
        <v>0</v>
      </c>
      <c r="H183" s="76">
        <f>SUM(Details!J171:Q171)</f>
        <v>0</v>
      </c>
      <c r="I183" s="76">
        <f>SUM(Details!R171:S171)</f>
        <v>0</v>
      </c>
      <c r="J183" s="13"/>
      <c r="K183" s="76">
        <f>Table2[[#This Row],[Man Power]]*12</f>
        <v>0</v>
      </c>
      <c r="L183" s="13"/>
      <c r="M183" s="76">
        <f>SUM(Details!T171:W171)</f>
        <v>0</v>
      </c>
      <c r="N183" s="13"/>
      <c r="O183" s="13"/>
      <c r="P183" s="76">
        <f>SUM(Details!AC171:AF171,Details!AA171:AB171,Details!AL171:AO171,Details!AU171:AX171,Details!BD171:BG171)</f>
        <v>0</v>
      </c>
      <c r="Q183" s="76">
        <f>SUM(Details!BM171:BS171)</f>
        <v>0</v>
      </c>
      <c r="R183" s="13"/>
      <c r="S183" s="13"/>
      <c r="T183" s="13"/>
      <c r="U183" s="77">
        <f>SUM(Details!X171:Z171)</f>
        <v>0</v>
      </c>
      <c r="V183" s="13"/>
      <c r="W183" s="13"/>
      <c r="X183" s="76">
        <f>SUM(Details!AI171,Details!AR171,Details!BA171,Details!BJ171)</f>
        <v>0</v>
      </c>
      <c r="Y183" s="76">
        <f>SUM(Details!AG171,Details!AP171,Details!AY171,Details!BH171)</f>
        <v>0</v>
      </c>
      <c r="Z183" s="13"/>
      <c r="AA183" s="13"/>
      <c r="AB183" s="13"/>
    </row>
    <row r="184" spans="1:28" s="95" customFormat="1" ht="27.75" hidden="1" customHeight="1" x14ac:dyDescent="0.25">
      <c r="A184" s="93">
        <v>164</v>
      </c>
      <c r="B184" s="94"/>
      <c r="C184" s="94"/>
      <c r="D184" s="9" t="s">
        <v>63</v>
      </c>
      <c r="E184" s="92">
        <v>45090</v>
      </c>
      <c r="F184" s="78"/>
      <c r="G184" s="76">
        <f>SUM(Details!F172:I172)</f>
        <v>0</v>
      </c>
      <c r="H184" s="76">
        <f>SUM(Details!J172:Q172)</f>
        <v>0</v>
      </c>
      <c r="I184" s="76">
        <f>SUM(Details!R172:S172)</f>
        <v>0</v>
      </c>
      <c r="J184" s="13"/>
      <c r="K184" s="76">
        <f>Table2[[#This Row],[Man Power]]*12</f>
        <v>0</v>
      </c>
      <c r="L184" s="13"/>
      <c r="M184" s="76">
        <f>SUM(Details!T172:W172)</f>
        <v>0</v>
      </c>
      <c r="N184" s="13"/>
      <c r="O184" s="13"/>
      <c r="P184" s="76">
        <f>SUM(Details!AC172:AF172,Details!AA172:AB172,Details!AL172:AO172,Details!AU172:AX172,Details!BD172:BG172)</f>
        <v>0</v>
      </c>
      <c r="Q184" s="76">
        <f>SUM(Details!BM172:BS172)</f>
        <v>0</v>
      </c>
      <c r="R184" s="13"/>
      <c r="S184" s="13"/>
      <c r="T184" s="13"/>
      <c r="U184" s="77">
        <f>SUM(Details!X172:Z172)</f>
        <v>0</v>
      </c>
      <c r="V184" s="13"/>
      <c r="W184" s="13"/>
      <c r="X184" s="76">
        <f>SUM(Details!AI172,Details!AR172,Details!BA172,Details!BJ172)</f>
        <v>0</v>
      </c>
      <c r="Y184" s="76">
        <f>SUM(Details!AG172,Details!AP172,Details!AY172,Details!BH172)</f>
        <v>0</v>
      </c>
      <c r="Z184" s="13"/>
      <c r="AA184" s="13"/>
      <c r="AB184" s="13"/>
    </row>
    <row r="185" spans="1:28" s="95" customFormat="1" ht="27.75" hidden="1" customHeight="1" x14ac:dyDescent="0.25">
      <c r="A185" s="93">
        <v>165</v>
      </c>
      <c r="B185" s="94"/>
      <c r="C185" s="94"/>
      <c r="D185" s="9" t="s">
        <v>57</v>
      </c>
      <c r="E185" s="92">
        <v>45091</v>
      </c>
      <c r="F185" s="78"/>
      <c r="G185" s="76">
        <f>SUM(Details!F173:I173)</f>
        <v>0</v>
      </c>
      <c r="H185" s="76">
        <f>SUM(Details!J173:Q173)</f>
        <v>0</v>
      </c>
      <c r="I185" s="76">
        <f>SUM(Details!R173:S173)</f>
        <v>0</v>
      </c>
      <c r="J185" s="13"/>
      <c r="K185" s="76">
        <f>Table2[[#This Row],[Man Power]]*12</f>
        <v>0</v>
      </c>
      <c r="L185" s="13"/>
      <c r="M185" s="76">
        <f>SUM(Details!T173:W173)</f>
        <v>0</v>
      </c>
      <c r="N185" s="13"/>
      <c r="O185" s="13"/>
      <c r="P185" s="76">
        <f>SUM(Details!AC173:AF173,Details!AA173:AB173,Details!AL173:AO173,Details!AU173:AX173,Details!BD173:BG173)</f>
        <v>0</v>
      </c>
      <c r="Q185" s="76">
        <f>SUM(Details!BM173:BS173)</f>
        <v>0</v>
      </c>
      <c r="R185" s="13"/>
      <c r="S185" s="13"/>
      <c r="T185" s="13"/>
      <c r="U185" s="77">
        <f>SUM(Details!X173:Z173)</f>
        <v>0</v>
      </c>
      <c r="V185" s="13"/>
      <c r="W185" s="13"/>
      <c r="X185" s="76">
        <f>SUM(Details!AI173,Details!AR173,Details!BA173,Details!BJ173)</f>
        <v>0</v>
      </c>
      <c r="Y185" s="76">
        <f>SUM(Details!AG173,Details!AP173,Details!AY173,Details!BH173)</f>
        <v>0</v>
      </c>
      <c r="Z185" s="13"/>
      <c r="AA185" s="13"/>
      <c r="AB185" s="13"/>
    </row>
    <row r="186" spans="1:28" s="95" customFormat="1" ht="27.75" hidden="1" customHeight="1" x14ac:dyDescent="0.25">
      <c r="A186" s="93">
        <v>166</v>
      </c>
      <c r="B186" s="94"/>
      <c r="C186" s="94"/>
      <c r="D186" s="9" t="s">
        <v>58</v>
      </c>
      <c r="E186" s="92">
        <v>45092</v>
      </c>
      <c r="F186" s="78"/>
      <c r="G186" s="76">
        <f>SUM(Details!F174:I174)</f>
        <v>0</v>
      </c>
      <c r="H186" s="76">
        <f>SUM(Details!J174:Q174)</f>
        <v>0</v>
      </c>
      <c r="I186" s="76">
        <f>SUM(Details!R174:S174)</f>
        <v>0</v>
      </c>
      <c r="J186" s="13"/>
      <c r="K186" s="76">
        <f>Table2[[#This Row],[Man Power]]*12</f>
        <v>0</v>
      </c>
      <c r="L186" s="13"/>
      <c r="M186" s="76">
        <f>SUM(Details!T174:W174)</f>
        <v>0</v>
      </c>
      <c r="N186" s="13"/>
      <c r="O186" s="13"/>
      <c r="P186" s="76">
        <f>SUM(Details!AC174:AF174,Details!AA174:AB174,Details!AL174:AO174,Details!AU174:AX174,Details!BD174:BG174)</f>
        <v>0</v>
      </c>
      <c r="Q186" s="76">
        <f>SUM(Details!BM174:BS174)</f>
        <v>0</v>
      </c>
      <c r="R186" s="13"/>
      <c r="S186" s="13"/>
      <c r="T186" s="13"/>
      <c r="U186" s="77">
        <f>SUM(Details!X174:Z174)</f>
        <v>0</v>
      </c>
      <c r="V186" s="13"/>
      <c r="W186" s="13"/>
      <c r="X186" s="76">
        <f>SUM(Details!AI174,Details!AR174,Details!BA174,Details!BJ174)</f>
        <v>0</v>
      </c>
      <c r="Y186" s="76">
        <f>SUM(Details!AG174,Details!AP174,Details!AY174,Details!BH174)</f>
        <v>0</v>
      </c>
      <c r="Z186" s="13"/>
      <c r="AA186" s="13"/>
      <c r="AB186" s="13"/>
    </row>
    <row r="187" spans="1:28" s="95" customFormat="1" ht="27.75" hidden="1" customHeight="1" x14ac:dyDescent="0.25">
      <c r="A187" s="93">
        <v>167</v>
      </c>
      <c r="B187" s="94"/>
      <c r="C187" s="94"/>
      <c r="D187" s="9" t="s">
        <v>59</v>
      </c>
      <c r="E187" s="92">
        <v>45093</v>
      </c>
      <c r="F187" s="78"/>
      <c r="G187" s="76">
        <f>SUM(Details!F175:I175)</f>
        <v>0</v>
      </c>
      <c r="H187" s="76">
        <f>SUM(Details!J175:Q175)</f>
        <v>0</v>
      </c>
      <c r="I187" s="76">
        <f>SUM(Details!R175:S175)</f>
        <v>0</v>
      </c>
      <c r="J187" s="13"/>
      <c r="K187" s="76">
        <f>Table2[[#This Row],[Man Power]]*12</f>
        <v>0</v>
      </c>
      <c r="L187" s="13"/>
      <c r="M187" s="76">
        <f>SUM(Details!T175:W175)</f>
        <v>0</v>
      </c>
      <c r="N187" s="13"/>
      <c r="O187" s="13"/>
      <c r="P187" s="76">
        <f>SUM(Details!AC175:AF175,Details!AA175:AB175,Details!AL175:AO175,Details!AU175:AX175,Details!BD175:BG175)</f>
        <v>0</v>
      </c>
      <c r="Q187" s="76">
        <f>SUM(Details!BM175:BS175)</f>
        <v>0</v>
      </c>
      <c r="R187" s="13"/>
      <c r="S187" s="13"/>
      <c r="T187" s="13"/>
      <c r="U187" s="77">
        <f>SUM(Details!X175:Z175)</f>
        <v>0</v>
      </c>
      <c r="V187" s="13"/>
      <c r="W187" s="13"/>
      <c r="X187" s="76">
        <f>SUM(Details!AI175,Details!AR175,Details!BA175,Details!BJ175)</f>
        <v>0</v>
      </c>
      <c r="Y187" s="76">
        <f>SUM(Details!AG175,Details!AP175,Details!AY175,Details!BH175)</f>
        <v>0</v>
      </c>
      <c r="Z187" s="13"/>
      <c r="AA187" s="13"/>
      <c r="AB187" s="13"/>
    </row>
    <row r="188" spans="1:28" s="95" customFormat="1" ht="27.75" hidden="1" customHeight="1" x14ac:dyDescent="0.25">
      <c r="A188" s="93">
        <v>168</v>
      </c>
      <c r="B188" s="94"/>
      <c r="C188" s="94"/>
      <c r="D188" s="9" t="s">
        <v>60</v>
      </c>
      <c r="E188" s="92">
        <v>45094</v>
      </c>
      <c r="F188" s="78"/>
      <c r="G188" s="76">
        <f>SUM(Details!F176:I176)</f>
        <v>0</v>
      </c>
      <c r="H188" s="76">
        <f>SUM(Details!J176:Q176)</f>
        <v>0</v>
      </c>
      <c r="I188" s="76">
        <f>SUM(Details!R176:S176)</f>
        <v>0</v>
      </c>
      <c r="J188" s="13"/>
      <c r="K188" s="76">
        <f>Table2[[#This Row],[Man Power]]*12</f>
        <v>0</v>
      </c>
      <c r="L188" s="13"/>
      <c r="M188" s="76">
        <f>SUM(Details!T176:W176)</f>
        <v>0</v>
      </c>
      <c r="N188" s="13"/>
      <c r="O188" s="13"/>
      <c r="P188" s="76">
        <f>SUM(Details!AC176:AF176,Details!AA176:AB176,Details!AL176:AO176,Details!AU176:AX176,Details!BD176:BG176)</f>
        <v>0</v>
      </c>
      <c r="Q188" s="76">
        <f>SUM(Details!BM176:BS176)</f>
        <v>0</v>
      </c>
      <c r="R188" s="13"/>
      <c r="S188" s="13"/>
      <c r="T188" s="13"/>
      <c r="U188" s="77">
        <f>SUM(Details!X176:Z176)</f>
        <v>0</v>
      </c>
      <c r="V188" s="13"/>
      <c r="W188" s="13"/>
      <c r="X188" s="76">
        <f>SUM(Details!AI176,Details!AR176,Details!BA176,Details!BJ176)</f>
        <v>0</v>
      </c>
      <c r="Y188" s="76">
        <f>SUM(Details!AG176,Details!AP176,Details!AY176,Details!BH176)</f>
        <v>0</v>
      </c>
      <c r="Z188" s="13"/>
      <c r="AA188" s="13"/>
      <c r="AB188" s="13"/>
    </row>
    <row r="189" spans="1:28" s="95" customFormat="1" ht="27.75" hidden="1" customHeight="1" x14ac:dyDescent="0.25">
      <c r="A189" s="93">
        <v>169</v>
      </c>
      <c r="B189" s="94"/>
      <c r="C189" s="94"/>
      <c r="D189" s="9" t="s">
        <v>61</v>
      </c>
      <c r="E189" s="92">
        <v>45095</v>
      </c>
      <c r="F189" s="78"/>
      <c r="G189" s="76">
        <f>SUM(Details!F177:I177)</f>
        <v>0</v>
      </c>
      <c r="H189" s="76">
        <f>SUM(Details!J177:Q177)</f>
        <v>0</v>
      </c>
      <c r="I189" s="76">
        <f>SUM(Details!R177:S177)</f>
        <v>0</v>
      </c>
      <c r="J189" s="13"/>
      <c r="K189" s="76">
        <f>Table2[[#This Row],[Man Power]]*12</f>
        <v>0</v>
      </c>
      <c r="L189" s="13"/>
      <c r="M189" s="76">
        <f>SUM(Details!T177:W177)</f>
        <v>0</v>
      </c>
      <c r="N189" s="13"/>
      <c r="O189" s="13"/>
      <c r="P189" s="76">
        <f>SUM(Details!AC177:AF177,Details!AA177:AB177,Details!AL177:AO177,Details!AU177:AX177,Details!BD177:BG177)</f>
        <v>0</v>
      </c>
      <c r="Q189" s="76">
        <f>SUM(Details!BM177:BS177)</f>
        <v>0</v>
      </c>
      <c r="R189" s="13"/>
      <c r="S189" s="13"/>
      <c r="T189" s="13"/>
      <c r="U189" s="77">
        <f>SUM(Details!X177:Z177)</f>
        <v>0</v>
      </c>
      <c r="V189" s="13"/>
      <c r="W189" s="13"/>
      <c r="X189" s="76">
        <f>SUM(Details!AI177,Details!AR177,Details!BA177,Details!BJ177)</f>
        <v>0</v>
      </c>
      <c r="Y189" s="76">
        <f>SUM(Details!AG177,Details!AP177,Details!AY177,Details!BH177)</f>
        <v>0</v>
      </c>
      <c r="Z189" s="13"/>
      <c r="AA189" s="13"/>
      <c r="AB189" s="13"/>
    </row>
    <row r="190" spans="1:28" s="95" customFormat="1" ht="27.75" hidden="1" customHeight="1" x14ac:dyDescent="0.25">
      <c r="A190" s="93">
        <v>170</v>
      </c>
      <c r="B190" s="94"/>
      <c r="C190" s="94"/>
      <c r="D190" s="9" t="s">
        <v>62</v>
      </c>
      <c r="E190" s="92">
        <v>45096</v>
      </c>
      <c r="F190" s="78"/>
      <c r="G190" s="76">
        <f>SUM(Details!F178:I178)</f>
        <v>0</v>
      </c>
      <c r="H190" s="76">
        <f>SUM(Details!J178:Q178)</f>
        <v>0</v>
      </c>
      <c r="I190" s="76">
        <f>SUM(Details!R178:S178)</f>
        <v>0</v>
      </c>
      <c r="J190" s="13"/>
      <c r="K190" s="76">
        <f>Table2[[#This Row],[Man Power]]*12</f>
        <v>0</v>
      </c>
      <c r="L190" s="13"/>
      <c r="M190" s="76">
        <f>SUM(Details!T178:W178)</f>
        <v>0</v>
      </c>
      <c r="N190" s="13"/>
      <c r="O190" s="13"/>
      <c r="P190" s="76">
        <f>SUM(Details!AC178:AF178,Details!AA178:AB178,Details!AL178:AO178,Details!AU178:AX178,Details!BD178:BG178)</f>
        <v>0</v>
      </c>
      <c r="Q190" s="76">
        <f>SUM(Details!BM178:BS178)</f>
        <v>0</v>
      </c>
      <c r="R190" s="13"/>
      <c r="S190" s="13"/>
      <c r="T190" s="13"/>
      <c r="U190" s="77">
        <f>SUM(Details!X178:Z178)</f>
        <v>0</v>
      </c>
      <c r="V190" s="13"/>
      <c r="W190" s="13"/>
      <c r="X190" s="76">
        <f>SUM(Details!AI178,Details!AR178,Details!BA178,Details!BJ178)</f>
        <v>0</v>
      </c>
      <c r="Y190" s="76">
        <f>SUM(Details!AG178,Details!AP178,Details!AY178,Details!BH178)</f>
        <v>0</v>
      </c>
      <c r="Z190" s="13"/>
      <c r="AA190" s="13"/>
      <c r="AB190" s="13"/>
    </row>
    <row r="191" spans="1:28" s="95" customFormat="1" ht="27.75" hidden="1" customHeight="1" x14ac:dyDescent="0.25">
      <c r="A191" s="93">
        <v>171</v>
      </c>
      <c r="B191" s="94"/>
      <c r="C191" s="94"/>
      <c r="D191" s="9" t="s">
        <v>63</v>
      </c>
      <c r="E191" s="92">
        <v>45097</v>
      </c>
      <c r="F191" s="78"/>
      <c r="G191" s="76">
        <f>SUM(Details!F179:I179)</f>
        <v>0</v>
      </c>
      <c r="H191" s="76">
        <f>SUM(Details!J179:Q179)</f>
        <v>0</v>
      </c>
      <c r="I191" s="76">
        <f>SUM(Details!R179:S179)</f>
        <v>0</v>
      </c>
      <c r="J191" s="13"/>
      <c r="K191" s="76">
        <f>Table2[[#This Row],[Man Power]]*12</f>
        <v>0</v>
      </c>
      <c r="L191" s="13"/>
      <c r="M191" s="76">
        <f>SUM(Details!T179:W179)</f>
        <v>0</v>
      </c>
      <c r="N191" s="13"/>
      <c r="O191" s="13"/>
      <c r="P191" s="76">
        <f>SUM(Details!AC179:AF179,Details!AA179:AB179,Details!AL179:AO179,Details!AU179:AX179,Details!BD179:BG179)</f>
        <v>0</v>
      </c>
      <c r="Q191" s="76">
        <f>SUM(Details!BM179:BS179)</f>
        <v>0</v>
      </c>
      <c r="R191" s="13"/>
      <c r="S191" s="13"/>
      <c r="T191" s="13"/>
      <c r="U191" s="77">
        <f>SUM(Details!X179:Z179)</f>
        <v>0</v>
      </c>
      <c r="V191" s="13"/>
      <c r="W191" s="13"/>
      <c r="X191" s="76">
        <f>SUM(Details!AI179,Details!AR179,Details!BA179,Details!BJ179)</f>
        <v>0</v>
      </c>
      <c r="Y191" s="76">
        <f>SUM(Details!AG179,Details!AP179,Details!AY179,Details!BH179)</f>
        <v>0</v>
      </c>
      <c r="Z191" s="13"/>
      <c r="AA191" s="13"/>
      <c r="AB191" s="13"/>
    </row>
    <row r="192" spans="1:28" s="95" customFormat="1" ht="27.75" hidden="1" customHeight="1" x14ac:dyDescent="0.25">
      <c r="A192" s="93">
        <v>172</v>
      </c>
      <c r="B192" s="94"/>
      <c r="C192" s="94"/>
      <c r="D192" s="9" t="s">
        <v>57</v>
      </c>
      <c r="E192" s="92">
        <v>45098</v>
      </c>
      <c r="F192" s="78"/>
      <c r="G192" s="76">
        <f>SUM(Details!F180:I180)</f>
        <v>0</v>
      </c>
      <c r="H192" s="76">
        <f>SUM(Details!J180:Q180)</f>
        <v>0</v>
      </c>
      <c r="I192" s="76">
        <f>SUM(Details!R180:S180)</f>
        <v>0</v>
      </c>
      <c r="J192" s="13"/>
      <c r="K192" s="76">
        <f>Table2[[#This Row],[Man Power]]*12</f>
        <v>0</v>
      </c>
      <c r="L192" s="13"/>
      <c r="M192" s="76">
        <f>SUM(Details!T180:W180)</f>
        <v>0</v>
      </c>
      <c r="N192" s="13"/>
      <c r="O192" s="13"/>
      <c r="P192" s="76">
        <f>SUM(Details!AC180:AF180,Details!AA180:AB180,Details!AL180:AO180,Details!AU180:AX180,Details!BD180:BG180)</f>
        <v>0</v>
      </c>
      <c r="Q192" s="76">
        <f>SUM(Details!BM180:BS180)</f>
        <v>0</v>
      </c>
      <c r="R192" s="13"/>
      <c r="S192" s="13"/>
      <c r="T192" s="13"/>
      <c r="U192" s="77">
        <f>SUM(Details!X180:Z180)</f>
        <v>0</v>
      </c>
      <c r="V192" s="13"/>
      <c r="W192" s="13"/>
      <c r="X192" s="76">
        <f>SUM(Details!AI180,Details!AR180,Details!BA180,Details!BJ180)</f>
        <v>0</v>
      </c>
      <c r="Y192" s="76">
        <f>SUM(Details!AG180,Details!AP180,Details!AY180,Details!BH180)</f>
        <v>0</v>
      </c>
      <c r="Z192" s="13"/>
      <c r="AA192" s="13"/>
      <c r="AB192" s="13"/>
    </row>
    <row r="193" spans="1:28" s="95" customFormat="1" ht="27.75" hidden="1" customHeight="1" x14ac:dyDescent="0.25">
      <c r="A193" s="93">
        <v>173</v>
      </c>
      <c r="B193" s="94"/>
      <c r="C193" s="94"/>
      <c r="D193" s="9" t="s">
        <v>58</v>
      </c>
      <c r="E193" s="92">
        <v>45099</v>
      </c>
      <c r="F193" s="78"/>
      <c r="G193" s="76">
        <f>SUM(Details!F181:I181)</f>
        <v>0</v>
      </c>
      <c r="H193" s="76">
        <f>SUM(Details!J181:Q181)</f>
        <v>0</v>
      </c>
      <c r="I193" s="76">
        <f>SUM(Details!R181:S181)</f>
        <v>0</v>
      </c>
      <c r="J193" s="13"/>
      <c r="K193" s="76">
        <f>Table2[[#This Row],[Man Power]]*12</f>
        <v>0</v>
      </c>
      <c r="L193" s="13"/>
      <c r="M193" s="76">
        <f>SUM(Details!T181:W181)</f>
        <v>0</v>
      </c>
      <c r="N193" s="13"/>
      <c r="O193" s="13"/>
      <c r="P193" s="76">
        <f>SUM(Details!AC181:AF181,Details!AA181:AB181,Details!AL181:AO181,Details!AU181:AX181,Details!BD181:BG181)</f>
        <v>0</v>
      </c>
      <c r="Q193" s="76">
        <f>SUM(Details!BM181:BS181)</f>
        <v>0</v>
      </c>
      <c r="R193" s="13"/>
      <c r="S193" s="13"/>
      <c r="T193" s="13"/>
      <c r="U193" s="77">
        <f>SUM(Details!X181:Z181)</f>
        <v>0</v>
      </c>
      <c r="V193" s="13"/>
      <c r="W193" s="13"/>
      <c r="X193" s="76">
        <f>SUM(Details!AI181,Details!AR181,Details!BA181,Details!BJ181)</f>
        <v>0</v>
      </c>
      <c r="Y193" s="76">
        <f>SUM(Details!AG181,Details!AP181,Details!AY181,Details!BH181)</f>
        <v>0</v>
      </c>
      <c r="Z193" s="13"/>
      <c r="AA193" s="13"/>
      <c r="AB193" s="13"/>
    </row>
    <row r="194" spans="1:28" s="95" customFormat="1" ht="27.75" hidden="1" customHeight="1" thickBot="1" x14ac:dyDescent="0.3">
      <c r="A194" s="96">
        <v>174</v>
      </c>
      <c r="B194" s="94"/>
      <c r="C194" s="94"/>
      <c r="D194" s="9" t="s">
        <v>59</v>
      </c>
      <c r="E194" s="92">
        <v>45100</v>
      </c>
      <c r="F194" s="78"/>
      <c r="G194" s="76">
        <f>SUM(Details!F182:I182)</f>
        <v>0</v>
      </c>
      <c r="H194" s="76">
        <f>SUM(Details!J182:Q182)</f>
        <v>0</v>
      </c>
      <c r="I194" s="76">
        <f>SUM(Details!R182:S182)</f>
        <v>0</v>
      </c>
      <c r="J194" s="13"/>
      <c r="K194" s="76">
        <f>Table2[[#This Row],[Man Power]]*12</f>
        <v>0</v>
      </c>
      <c r="L194" s="13"/>
      <c r="M194" s="76">
        <f>SUM(Details!T182:W182)</f>
        <v>0</v>
      </c>
      <c r="N194" s="13"/>
      <c r="O194" s="13"/>
      <c r="P194" s="76">
        <f>SUM(Details!AC182:AF182,Details!AA182:AB182,Details!AL182:AO182,Details!AU182:AX182,Details!BD182:BG182)</f>
        <v>0</v>
      </c>
      <c r="Q194" s="76">
        <f>SUM(Details!BM182:BS182)</f>
        <v>0</v>
      </c>
      <c r="R194" s="13"/>
      <c r="S194" s="13"/>
      <c r="T194" s="13"/>
      <c r="U194" s="77">
        <f>SUM(Details!X182:Z182)</f>
        <v>0</v>
      </c>
      <c r="V194" s="13"/>
      <c r="W194" s="13"/>
      <c r="X194" s="76">
        <f>SUM(Details!AI182,Details!AR182,Details!BA182,Details!BJ182)</f>
        <v>0</v>
      </c>
      <c r="Y194" s="76">
        <f>SUM(Details!AG182,Details!AP182,Details!AY182,Details!BH182)</f>
        <v>0</v>
      </c>
      <c r="Z194" s="13"/>
      <c r="AA194" s="13"/>
      <c r="AB194" s="13"/>
    </row>
    <row r="195" spans="1:28" s="95" customFormat="1" ht="27.75" hidden="1" customHeight="1" x14ac:dyDescent="0.25">
      <c r="A195" s="93">
        <v>175</v>
      </c>
      <c r="B195" s="94"/>
      <c r="C195" s="94"/>
      <c r="D195" s="9" t="s">
        <v>60</v>
      </c>
      <c r="E195" s="92">
        <v>45101</v>
      </c>
      <c r="F195" s="78"/>
      <c r="G195" s="76">
        <f>SUM(Details!F183:I183)</f>
        <v>0</v>
      </c>
      <c r="H195" s="76">
        <f>SUM(Details!J183:Q183)</f>
        <v>0</v>
      </c>
      <c r="I195" s="76">
        <f>SUM(Details!R183:S183)</f>
        <v>0</v>
      </c>
      <c r="J195" s="13"/>
      <c r="K195" s="76">
        <f>Table2[[#This Row],[Man Power]]*12</f>
        <v>0</v>
      </c>
      <c r="L195" s="13"/>
      <c r="M195" s="76">
        <f>SUM(Details!T183:W183)</f>
        <v>0</v>
      </c>
      <c r="N195" s="13"/>
      <c r="O195" s="13"/>
      <c r="P195" s="76">
        <f>SUM(Details!AC183:AF183,Details!AA183:AB183,Details!AL183:AO183,Details!AU183:AX183,Details!BD183:BG183)</f>
        <v>0</v>
      </c>
      <c r="Q195" s="76">
        <f>SUM(Details!BM183:BS183)</f>
        <v>0</v>
      </c>
      <c r="R195" s="13"/>
      <c r="S195" s="13"/>
      <c r="T195" s="13"/>
      <c r="U195" s="77">
        <f>SUM(Details!X183:Z183)</f>
        <v>0</v>
      </c>
      <c r="V195" s="13"/>
      <c r="W195" s="13"/>
      <c r="X195" s="76">
        <f>SUM(Details!AI183,Details!AR183,Details!BA183,Details!BJ183)</f>
        <v>0</v>
      </c>
      <c r="Y195" s="76">
        <f>SUM(Details!AG183,Details!AP183,Details!AY183,Details!BH183)</f>
        <v>0</v>
      </c>
      <c r="Z195" s="13"/>
      <c r="AA195" s="13"/>
      <c r="AB195" s="13"/>
    </row>
    <row r="196" spans="1:28" s="95" customFormat="1" ht="27.75" hidden="1" customHeight="1" x14ac:dyDescent="0.25">
      <c r="A196" s="93">
        <v>176</v>
      </c>
      <c r="B196" s="94"/>
      <c r="C196" s="94"/>
      <c r="D196" s="9" t="s">
        <v>61</v>
      </c>
      <c r="E196" s="92">
        <v>45102</v>
      </c>
      <c r="F196" s="78"/>
      <c r="G196" s="76">
        <f>SUM(Details!F184:I184)</f>
        <v>0</v>
      </c>
      <c r="H196" s="76">
        <f>SUM(Details!J184:Q184)</f>
        <v>0</v>
      </c>
      <c r="I196" s="76">
        <f>SUM(Details!R184:S184)</f>
        <v>0</v>
      </c>
      <c r="J196" s="13"/>
      <c r="K196" s="76">
        <f>Table2[[#This Row],[Man Power]]*12</f>
        <v>0</v>
      </c>
      <c r="L196" s="13"/>
      <c r="M196" s="76">
        <f>SUM(Details!T184:W184)</f>
        <v>0</v>
      </c>
      <c r="N196" s="13"/>
      <c r="O196" s="13"/>
      <c r="P196" s="76">
        <f>SUM(Details!AC184:AF184,Details!AA184:AB184,Details!AL184:AO184,Details!AU184:AX184,Details!BD184:BG184)</f>
        <v>0</v>
      </c>
      <c r="Q196" s="76">
        <f>SUM(Details!BM184:BS184)</f>
        <v>0</v>
      </c>
      <c r="R196" s="13"/>
      <c r="S196" s="13"/>
      <c r="T196" s="13"/>
      <c r="U196" s="77">
        <f>SUM(Details!X184:Z184)</f>
        <v>0</v>
      </c>
      <c r="V196" s="13"/>
      <c r="W196" s="13"/>
      <c r="X196" s="76">
        <f>SUM(Details!AI184,Details!AR184,Details!BA184,Details!BJ184)</f>
        <v>0</v>
      </c>
      <c r="Y196" s="76">
        <f>SUM(Details!AG184,Details!AP184,Details!AY184,Details!BH184)</f>
        <v>0</v>
      </c>
      <c r="Z196" s="13"/>
      <c r="AA196" s="13"/>
      <c r="AB196" s="13"/>
    </row>
    <row r="197" spans="1:28" s="95" customFormat="1" ht="27.75" hidden="1" customHeight="1" x14ac:dyDescent="0.25">
      <c r="A197" s="93">
        <v>177</v>
      </c>
      <c r="B197" s="94"/>
      <c r="C197" s="94"/>
      <c r="D197" s="9" t="s">
        <v>62</v>
      </c>
      <c r="E197" s="92">
        <v>45103</v>
      </c>
      <c r="F197" s="78"/>
      <c r="G197" s="76">
        <f>SUM(Details!F185:I185)</f>
        <v>0</v>
      </c>
      <c r="H197" s="76">
        <f>SUM(Details!J185:Q185)</f>
        <v>0</v>
      </c>
      <c r="I197" s="76">
        <f>SUM(Details!R185:S185)</f>
        <v>0</v>
      </c>
      <c r="J197" s="13"/>
      <c r="K197" s="76">
        <f>Table2[[#This Row],[Man Power]]*12</f>
        <v>0</v>
      </c>
      <c r="L197" s="13"/>
      <c r="M197" s="76">
        <f>SUM(Details!T185:W185)</f>
        <v>0</v>
      </c>
      <c r="N197" s="13"/>
      <c r="O197" s="13"/>
      <c r="P197" s="76">
        <f>SUM(Details!AC185:AF185,Details!AA185:AB185,Details!AL185:AO185,Details!AU185:AX185,Details!BD185:BG185)</f>
        <v>0</v>
      </c>
      <c r="Q197" s="76">
        <f>SUM(Details!BM185:BS185)</f>
        <v>0</v>
      </c>
      <c r="R197" s="13"/>
      <c r="S197" s="13"/>
      <c r="T197" s="13"/>
      <c r="U197" s="77">
        <f>SUM(Details!X185:Z185)</f>
        <v>0</v>
      </c>
      <c r="V197" s="13"/>
      <c r="W197" s="13"/>
      <c r="X197" s="76">
        <f>SUM(Details!AI185,Details!AR185,Details!BA185,Details!BJ185)</f>
        <v>0</v>
      </c>
      <c r="Y197" s="76">
        <f>SUM(Details!AG185,Details!AP185,Details!AY185,Details!BH185)</f>
        <v>0</v>
      </c>
      <c r="Z197" s="13"/>
      <c r="AA197" s="13"/>
      <c r="AB197" s="13"/>
    </row>
    <row r="198" spans="1:28" s="95" customFormat="1" ht="27.75" hidden="1" customHeight="1" x14ac:dyDescent="0.25">
      <c r="A198" s="93">
        <v>178</v>
      </c>
      <c r="B198" s="94"/>
      <c r="C198" s="94"/>
      <c r="D198" s="9" t="s">
        <v>63</v>
      </c>
      <c r="E198" s="92">
        <v>45104</v>
      </c>
      <c r="F198" s="78"/>
      <c r="G198" s="76">
        <f>SUM(Details!F186:I186)</f>
        <v>0</v>
      </c>
      <c r="H198" s="76">
        <f>SUM(Details!J186:Q186)</f>
        <v>0</v>
      </c>
      <c r="I198" s="76">
        <f>SUM(Details!R186:S186)</f>
        <v>0</v>
      </c>
      <c r="J198" s="13"/>
      <c r="K198" s="76">
        <f>Table2[[#This Row],[Man Power]]*12</f>
        <v>0</v>
      </c>
      <c r="L198" s="13"/>
      <c r="M198" s="76">
        <f>SUM(Details!T186:W186)</f>
        <v>0</v>
      </c>
      <c r="N198" s="13"/>
      <c r="O198" s="13"/>
      <c r="P198" s="76">
        <f>SUM(Details!AC186:AF186,Details!AA186:AB186,Details!AL186:AO186,Details!AU186:AX186,Details!BD186:BG186)</f>
        <v>0</v>
      </c>
      <c r="Q198" s="76">
        <f>SUM(Details!BM186:BS186)</f>
        <v>0</v>
      </c>
      <c r="R198" s="13"/>
      <c r="S198" s="13"/>
      <c r="T198" s="13"/>
      <c r="U198" s="77">
        <f>SUM(Details!X186:Z186)</f>
        <v>0</v>
      </c>
      <c r="V198" s="13"/>
      <c r="W198" s="13"/>
      <c r="X198" s="76">
        <f>SUM(Details!AI186,Details!AR186,Details!BA186,Details!BJ186)</f>
        <v>0</v>
      </c>
      <c r="Y198" s="76">
        <f>SUM(Details!AG186,Details!AP186,Details!AY186,Details!BH186)</f>
        <v>0</v>
      </c>
      <c r="Z198" s="13"/>
      <c r="AA198" s="13"/>
      <c r="AB198" s="13"/>
    </row>
    <row r="199" spans="1:28" s="95" customFormat="1" ht="27.75" hidden="1" customHeight="1" x14ac:dyDescent="0.25">
      <c r="A199" s="93">
        <v>179</v>
      </c>
      <c r="B199" s="94"/>
      <c r="C199" s="94"/>
      <c r="D199" s="9" t="s">
        <v>57</v>
      </c>
      <c r="E199" s="92">
        <v>45105</v>
      </c>
      <c r="F199" s="78"/>
      <c r="G199" s="76">
        <f>SUM(Details!F187:I187)</f>
        <v>0</v>
      </c>
      <c r="H199" s="76">
        <f>SUM(Details!J187:Q187)</f>
        <v>0</v>
      </c>
      <c r="I199" s="76">
        <f>SUM(Details!R187:S187)</f>
        <v>0</v>
      </c>
      <c r="J199" s="13"/>
      <c r="K199" s="76">
        <f>Table2[[#This Row],[Man Power]]*12</f>
        <v>0</v>
      </c>
      <c r="L199" s="13"/>
      <c r="M199" s="76">
        <f>SUM(Details!T187:W187)</f>
        <v>0</v>
      </c>
      <c r="N199" s="13"/>
      <c r="O199" s="13"/>
      <c r="P199" s="76">
        <f>SUM(Details!AC187:AF187,Details!AA187:AB187,Details!AL187:AO187,Details!AU187:AX187,Details!BD187:BG187)</f>
        <v>0</v>
      </c>
      <c r="Q199" s="76">
        <f>SUM(Details!BM187:BS187)</f>
        <v>0</v>
      </c>
      <c r="R199" s="13"/>
      <c r="S199" s="13"/>
      <c r="T199" s="13"/>
      <c r="U199" s="77">
        <f>SUM(Details!X187:Z187)</f>
        <v>0</v>
      </c>
      <c r="V199" s="13"/>
      <c r="W199" s="13"/>
      <c r="X199" s="76">
        <f>SUM(Details!AI187,Details!AR187,Details!BA187,Details!BJ187)</f>
        <v>0</v>
      </c>
      <c r="Y199" s="76">
        <f>SUM(Details!AG187,Details!AP187,Details!AY187,Details!BH187)</f>
        <v>0</v>
      </c>
      <c r="Z199" s="13"/>
      <c r="AA199" s="13"/>
      <c r="AB199" s="13"/>
    </row>
    <row r="200" spans="1:28" s="95" customFormat="1" ht="27.75" hidden="1" customHeight="1" x14ac:dyDescent="0.25">
      <c r="A200" s="93">
        <v>180</v>
      </c>
      <c r="B200" s="94"/>
      <c r="C200" s="94"/>
      <c r="D200" s="9" t="s">
        <v>58</v>
      </c>
      <c r="E200" s="92">
        <v>45106</v>
      </c>
      <c r="F200" s="78"/>
      <c r="G200" s="76">
        <f>SUM(Details!F188:I188)</f>
        <v>0</v>
      </c>
      <c r="H200" s="76">
        <f>SUM(Details!J188:Q188)</f>
        <v>0</v>
      </c>
      <c r="I200" s="76">
        <f>SUM(Details!R188:S188)</f>
        <v>0</v>
      </c>
      <c r="J200" s="13"/>
      <c r="K200" s="76">
        <f>Table2[[#This Row],[Man Power]]*12</f>
        <v>0</v>
      </c>
      <c r="L200" s="13"/>
      <c r="M200" s="76">
        <f>SUM(Details!T188:W188)</f>
        <v>0</v>
      </c>
      <c r="N200" s="13"/>
      <c r="O200" s="13"/>
      <c r="P200" s="76">
        <f>SUM(Details!AC188:AF188,Details!AA188:AB188,Details!AL188:AO188,Details!AU188:AX188,Details!BD188:BG188)</f>
        <v>0</v>
      </c>
      <c r="Q200" s="76">
        <f>SUM(Details!BM188:BS188)</f>
        <v>0</v>
      </c>
      <c r="R200" s="13"/>
      <c r="S200" s="13"/>
      <c r="T200" s="13"/>
      <c r="U200" s="77">
        <f>SUM(Details!X188:Z188)</f>
        <v>0</v>
      </c>
      <c r="V200" s="13"/>
      <c r="W200" s="13"/>
      <c r="X200" s="76">
        <f>SUM(Details!AI188,Details!AR188,Details!BA188,Details!BJ188)</f>
        <v>0</v>
      </c>
      <c r="Y200" s="76">
        <f>SUM(Details!AG188,Details!AP188,Details!AY188,Details!BH188)</f>
        <v>0</v>
      </c>
      <c r="Z200" s="13"/>
      <c r="AA200" s="13"/>
      <c r="AB200" s="13"/>
    </row>
    <row r="201" spans="1:28" s="95" customFormat="1" ht="27.75" hidden="1" customHeight="1" x14ac:dyDescent="0.25">
      <c r="A201" s="93">
        <v>181</v>
      </c>
      <c r="B201" s="94"/>
      <c r="C201" s="94"/>
      <c r="D201" s="9" t="s">
        <v>59</v>
      </c>
      <c r="E201" s="92">
        <v>45107</v>
      </c>
      <c r="F201" s="78"/>
      <c r="G201" s="76">
        <f>SUM(Details!F189:I189)</f>
        <v>0</v>
      </c>
      <c r="H201" s="76">
        <f>SUM(Details!J189:Q189)</f>
        <v>0</v>
      </c>
      <c r="I201" s="76">
        <f>SUM(Details!R189:S189)</f>
        <v>0</v>
      </c>
      <c r="J201" s="13"/>
      <c r="K201" s="76">
        <f>Table2[[#This Row],[Man Power]]*12</f>
        <v>0</v>
      </c>
      <c r="L201" s="13"/>
      <c r="M201" s="76">
        <f>SUM(Details!T189:W189)</f>
        <v>0</v>
      </c>
      <c r="N201" s="13"/>
      <c r="O201" s="13"/>
      <c r="P201" s="76">
        <f>SUM(Details!AC189:AF189,Details!AA189:AB189,Details!AL189:AO189,Details!AU189:AX189,Details!BD189:BG189)</f>
        <v>0</v>
      </c>
      <c r="Q201" s="76">
        <f>SUM(Details!BM189:BS189)</f>
        <v>0</v>
      </c>
      <c r="R201" s="13"/>
      <c r="S201" s="13"/>
      <c r="T201" s="13"/>
      <c r="U201" s="77">
        <f>SUM(Details!X189:Z189)</f>
        <v>0</v>
      </c>
      <c r="V201" s="13"/>
      <c r="W201" s="13"/>
      <c r="X201" s="76">
        <f>SUM(Details!AI189,Details!AR189,Details!BA189,Details!BJ189)</f>
        <v>0</v>
      </c>
      <c r="Y201" s="76">
        <f>SUM(Details!AG189,Details!AP189,Details!AY189,Details!BH189)</f>
        <v>0</v>
      </c>
      <c r="Z201" s="13"/>
      <c r="AA201" s="13"/>
      <c r="AB201" s="13"/>
    </row>
    <row r="202" spans="1:28" s="95" customFormat="1" ht="27.75" hidden="1" customHeight="1" x14ac:dyDescent="0.25">
      <c r="A202" s="93">
        <v>182</v>
      </c>
      <c r="B202" s="94"/>
      <c r="C202" s="94"/>
      <c r="D202" s="9" t="s">
        <v>60</v>
      </c>
      <c r="E202" s="92">
        <v>45108</v>
      </c>
      <c r="F202" s="78"/>
      <c r="G202" s="76">
        <f>SUM(Details!F190:I190)</f>
        <v>0</v>
      </c>
      <c r="H202" s="76">
        <f>SUM(Details!J190:Q190)</f>
        <v>0</v>
      </c>
      <c r="I202" s="76">
        <f>SUM(Details!R190:S190)</f>
        <v>0</v>
      </c>
      <c r="J202" s="13"/>
      <c r="K202" s="76">
        <f>Table2[[#This Row],[Man Power]]*12</f>
        <v>0</v>
      </c>
      <c r="L202" s="13"/>
      <c r="M202" s="76">
        <f>SUM(Details!T190:W190)</f>
        <v>0</v>
      </c>
      <c r="N202" s="13"/>
      <c r="O202" s="13"/>
      <c r="P202" s="76">
        <f>SUM(Details!AC190:AF190,Details!AA190:AB190,Details!AL190:AO190,Details!AU190:AX190,Details!BD190:BG190)</f>
        <v>0</v>
      </c>
      <c r="Q202" s="76">
        <f>SUM(Details!BM190:BS190)</f>
        <v>0</v>
      </c>
      <c r="R202" s="13"/>
      <c r="S202" s="13"/>
      <c r="T202" s="13"/>
      <c r="U202" s="77">
        <f>SUM(Details!X190:Z190)</f>
        <v>0</v>
      </c>
      <c r="V202" s="13"/>
      <c r="W202" s="13"/>
      <c r="X202" s="76">
        <f>SUM(Details!AI190,Details!AR190,Details!BA190,Details!BJ190)</f>
        <v>0</v>
      </c>
      <c r="Y202" s="76">
        <f>SUM(Details!AG190,Details!AP190,Details!AY190,Details!BH190)</f>
        <v>0</v>
      </c>
      <c r="Z202" s="13"/>
      <c r="AA202" s="13"/>
      <c r="AB202" s="13"/>
    </row>
    <row r="203" spans="1:28" s="95" customFormat="1" ht="27.75" hidden="1" customHeight="1" x14ac:dyDescent="0.25">
      <c r="A203" s="93">
        <v>183</v>
      </c>
      <c r="B203" s="94"/>
      <c r="C203" s="94"/>
      <c r="D203" s="9" t="s">
        <v>61</v>
      </c>
      <c r="E203" s="92">
        <v>45109</v>
      </c>
      <c r="F203" s="78"/>
      <c r="G203" s="76">
        <f>SUM(Details!F191:I191)</f>
        <v>0</v>
      </c>
      <c r="H203" s="76">
        <f>SUM(Details!J191:Q191)</f>
        <v>0</v>
      </c>
      <c r="I203" s="76">
        <f>SUM(Details!R191:S191)</f>
        <v>0</v>
      </c>
      <c r="J203" s="13"/>
      <c r="K203" s="76">
        <f>Table2[[#This Row],[Man Power]]*12</f>
        <v>0</v>
      </c>
      <c r="L203" s="13"/>
      <c r="M203" s="76">
        <f>SUM(Details!T191:W191)</f>
        <v>0</v>
      </c>
      <c r="N203" s="13"/>
      <c r="O203" s="13"/>
      <c r="P203" s="76">
        <f>SUM(Details!AC191:AF191,Details!AA191:AB191,Details!AL191:AO191,Details!AU191:AX191,Details!BD191:BG191)</f>
        <v>0</v>
      </c>
      <c r="Q203" s="76">
        <f>SUM(Details!BM191:BS191)</f>
        <v>0</v>
      </c>
      <c r="R203" s="13"/>
      <c r="S203" s="13"/>
      <c r="T203" s="13"/>
      <c r="U203" s="77">
        <f>SUM(Details!X191:Z191)</f>
        <v>0</v>
      </c>
      <c r="V203" s="13"/>
      <c r="W203" s="13"/>
      <c r="X203" s="76">
        <f>SUM(Details!AI191,Details!AR191,Details!BA191,Details!BJ191)</f>
        <v>0</v>
      </c>
      <c r="Y203" s="76">
        <f>SUM(Details!AG191,Details!AP191,Details!AY191,Details!BH191)</f>
        <v>0</v>
      </c>
      <c r="Z203" s="13"/>
      <c r="AA203" s="13"/>
      <c r="AB203" s="13"/>
    </row>
    <row r="204" spans="1:28" s="95" customFormat="1" ht="27.75" hidden="1" customHeight="1" x14ac:dyDescent="0.25">
      <c r="A204" s="93">
        <v>184</v>
      </c>
      <c r="B204" s="94"/>
      <c r="C204" s="94"/>
      <c r="D204" s="9" t="s">
        <v>62</v>
      </c>
      <c r="E204" s="92">
        <v>45110</v>
      </c>
      <c r="F204" s="78"/>
      <c r="G204" s="76">
        <f>SUM(Details!F192:I192)</f>
        <v>0</v>
      </c>
      <c r="H204" s="76">
        <f>SUM(Details!J192:Q192)</f>
        <v>0</v>
      </c>
      <c r="I204" s="76">
        <f>SUM(Details!R192:S192)</f>
        <v>0</v>
      </c>
      <c r="J204" s="13"/>
      <c r="K204" s="76">
        <f>Table2[[#This Row],[Man Power]]*12</f>
        <v>0</v>
      </c>
      <c r="L204" s="13"/>
      <c r="M204" s="76">
        <f>SUM(Details!T192:W192)</f>
        <v>0</v>
      </c>
      <c r="N204" s="13"/>
      <c r="O204" s="13"/>
      <c r="P204" s="76">
        <f>SUM(Details!AC192:AF192,Details!AA192:AB192,Details!AL192:AO192,Details!AU192:AX192,Details!BD192:BG192)</f>
        <v>0</v>
      </c>
      <c r="Q204" s="76">
        <f>SUM(Details!BM192:BS192)</f>
        <v>0</v>
      </c>
      <c r="R204" s="13"/>
      <c r="S204" s="13"/>
      <c r="T204" s="13"/>
      <c r="U204" s="77">
        <f>SUM(Details!X192:Z192)</f>
        <v>0</v>
      </c>
      <c r="V204" s="13"/>
      <c r="W204" s="13"/>
      <c r="X204" s="76">
        <f>SUM(Details!AI192,Details!AR192,Details!BA192,Details!BJ192)</f>
        <v>0</v>
      </c>
      <c r="Y204" s="76">
        <f>SUM(Details!AG192,Details!AP192,Details!AY192,Details!BH192)</f>
        <v>0</v>
      </c>
      <c r="Z204" s="13"/>
      <c r="AA204" s="13"/>
      <c r="AB204" s="13"/>
    </row>
    <row r="205" spans="1:28" s="95" customFormat="1" ht="27.75" hidden="1" customHeight="1" x14ac:dyDescent="0.25">
      <c r="A205" s="93">
        <v>185</v>
      </c>
      <c r="B205" s="94"/>
      <c r="C205" s="94"/>
      <c r="D205" s="9" t="s">
        <v>63</v>
      </c>
      <c r="E205" s="92">
        <v>45111</v>
      </c>
      <c r="F205" s="78"/>
      <c r="G205" s="76">
        <f>SUM(Details!F193:I193)</f>
        <v>0</v>
      </c>
      <c r="H205" s="76">
        <f>SUM(Details!J193:Q193)</f>
        <v>0</v>
      </c>
      <c r="I205" s="76">
        <f>SUM(Details!R193:S193)</f>
        <v>0</v>
      </c>
      <c r="J205" s="13"/>
      <c r="K205" s="76">
        <f>Table2[[#This Row],[Man Power]]*12</f>
        <v>0</v>
      </c>
      <c r="L205" s="13"/>
      <c r="M205" s="76">
        <f>SUM(Details!T193:W193)</f>
        <v>0</v>
      </c>
      <c r="N205" s="13"/>
      <c r="O205" s="13"/>
      <c r="P205" s="76">
        <f>SUM(Details!AC193:AF193,Details!AA193:AB193,Details!AL193:AO193,Details!AU193:AX193,Details!BD193:BG193)</f>
        <v>0</v>
      </c>
      <c r="Q205" s="76">
        <f>SUM(Details!BM193:BS193)</f>
        <v>0</v>
      </c>
      <c r="R205" s="13"/>
      <c r="S205" s="13"/>
      <c r="T205" s="13"/>
      <c r="U205" s="77">
        <f>SUM(Details!X193:Z193)</f>
        <v>0</v>
      </c>
      <c r="V205" s="13"/>
      <c r="W205" s="13"/>
      <c r="X205" s="76">
        <f>SUM(Details!AI193,Details!AR193,Details!BA193,Details!BJ193)</f>
        <v>0</v>
      </c>
      <c r="Y205" s="76">
        <f>SUM(Details!AG193,Details!AP193,Details!AY193,Details!BH193)</f>
        <v>0</v>
      </c>
      <c r="Z205" s="13"/>
      <c r="AA205" s="13"/>
      <c r="AB205" s="13"/>
    </row>
    <row r="206" spans="1:28" s="95" customFormat="1" ht="27.75" hidden="1" customHeight="1" thickBot="1" x14ac:dyDescent="0.3">
      <c r="A206" s="96">
        <v>186</v>
      </c>
      <c r="B206" s="94"/>
      <c r="C206" s="94"/>
      <c r="D206" s="9" t="s">
        <v>57</v>
      </c>
      <c r="E206" s="92">
        <v>45112</v>
      </c>
      <c r="F206" s="78"/>
      <c r="G206" s="76">
        <f>SUM(Details!F194:I194)</f>
        <v>0</v>
      </c>
      <c r="H206" s="76">
        <f>SUM(Details!J194:Q194)</f>
        <v>0</v>
      </c>
      <c r="I206" s="76">
        <f>SUM(Details!R194:S194)</f>
        <v>0</v>
      </c>
      <c r="J206" s="13"/>
      <c r="K206" s="76">
        <f>Table2[[#This Row],[Man Power]]*12</f>
        <v>0</v>
      </c>
      <c r="L206" s="13"/>
      <c r="M206" s="76">
        <f>SUM(Details!T194:W194)</f>
        <v>0</v>
      </c>
      <c r="N206" s="13"/>
      <c r="O206" s="13"/>
      <c r="P206" s="76">
        <f>SUM(Details!AC194:AF194,Details!AA194:AB194,Details!AL194:AO194,Details!AU194:AX194,Details!BD194:BG194)</f>
        <v>0</v>
      </c>
      <c r="Q206" s="76">
        <f>SUM(Details!BM194:BS194)</f>
        <v>0</v>
      </c>
      <c r="R206" s="13"/>
      <c r="S206" s="13"/>
      <c r="T206" s="13"/>
      <c r="U206" s="77">
        <f>SUM(Details!X194:Z194)</f>
        <v>0</v>
      </c>
      <c r="V206" s="13"/>
      <c r="W206" s="13"/>
      <c r="X206" s="76">
        <f>SUM(Details!AI194,Details!AR194,Details!BA194,Details!BJ194)</f>
        <v>0</v>
      </c>
      <c r="Y206" s="76">
        <f>SUM(Details!AG194,Details!AP194,Details!AY194,Details!BH194)</f>
        <v>0</v>
      </c>
      <c r="Z206" s="13"/>
      <c r="AA206" s="13"/>
      <c r="AB206" s="13"/>
    </row>
    <row r="207" spans="1:28" s="95" customFormat="1" ht="27.75" hidden="1" customHeight="1" x14ac:dyDescent="0.25">
      <c r="A207" s="93">
        <v>187</v>
      </c>
      <c r="B207" s="94"/>
      <c r="C207" s="94"/>
      <c r="D207" s="9" t="s">
        <v>58</v>
      </c>
      <c r="E207" s="92">
        <v>45113</v>
      </c>
      <c r="F207" s="78"/>
      <c r="G207" s="76">
        <f>SUM(Details!F195:I195)</f>
        <v>0</v>
      </c>
      <c r="H207" s="76">
        <f>SUM(Details!J195:Q195)</f>
        <v>0</v>
      </c>
      <c r="I207" s="76">
        <f>SUM(Details!R195:S195)</f>
        <v>0</v>
      </c>
      <c r="J207" s="13"/>
      <c r="K207" s="76">
        <f>Table2[[#This Row],[Man Power]]*12</f>
        <v>0</v>
      </c>
      <c r="L207" s="13"/>
      <c r="M207" s="76">
        <f>SUM(Details!T195:W195)</f>
        <v>0</v>
      </c>
      <c r="N207" s="13"/>
      <c r="O207" s="13"/>
      <c r="P207" s="76">
        <f>SUM(Details!AC195:AF195,Details!AA195:AB195,Details!AL195:AO195,Details!AU195:AX195,Details!BD195:BG195)</f>
        <v>0</v>
      </c>
      <c r="Q207" s="76">
        <f>SUM(Details!BM195:BS195)</f>
        <v>0</v>
      </c>
      <c r="R207" s="13"/>
      <c r="S207" s="13"/>
      <c r="T207" s="13"/>
      <c r="U207" s="77">
        <f>SUM(Details!X195:Z195)</f>
        <v>0</v>
      </c>
      <c r="V207" s="13"/>
      <c r="W207" s="13"/>
      <c r="X207" s="76">
        <f>SUM(Details!AI195,Details!AR195,Details!BA195,Details!BJ195)</f>
        <v>0</v>
      </c>
      <c r="Y207" s="76">
        <f>SUM(Details!AG195,Details!AP195,Details!AY195,Details!BH195)</f>
        <v>0</v>
      </c>
      <c r="Z207" s="13"/>
      <c r="AA207" s="13"/>
      <c r="AB207" s="13"/>
    </row>
    <row r="208" spans="1:28" s="95" customFormat="1" ht="27.75" hidden="1" customHeight="1" x14ac:dyDescent="0.25">
      <c r="A208" s="93">
        <v>188</v>
      </c>
      <c r="B208" s="94"/>
      <c r="C208" s="94"/>
      <c r="D208" s="9" t="s">
        <v>59</v>
      </c>
      <c r="E208" s="92">
        <v>45114</v>
      </c>
      <c r="F208" s="78"/>
      <c r="G208" s="76">
        <f>SUM(Details!F196:I196)</f>
        <v>0</v>
      </c>
      <c r="H208" s="76">
        <f>SUM(Details!J196:Q196)</f>
        <v>0</v>
      </c>
      <c r="I208" s="76">
        <f>SUM(Details!R196:S196)</f>
        <v>0</v>
      </c>
      <c r="J208" s="13"/>
      <c r="K208" s="76">
        <f>Table2[[#This Row],[Man Power]]*12</f>
        <v>0</v>
      </c>
      <c r="L208" s="13"/>
      <c r="M208" s="76">
        <f>SUM(Details!T196:W196)</f>
        <v>0</v>
      </c>
      <c r="N208" s="13"/>
      <c r="O208" s="13"/>
      <c r="P208" s="76">
        <f>SUM(Details!AC196:AF196,Details!AA196:AB196,Details!AL196:AO196,Details!AU196:AX196,Details!BD196:BG196)</f>
        <v>0</v>
      </c>
      <c r="Q208" s="76">
        <f>SUM(Details!BM196:BS196)</f>
        <v>0</v>
      </c>
      <c r="R208" s="13"/>
      <c r="S208" s="13"/>
      <c r="T208" s="13"/>
      <c r="U208" s="77">
        <f>SUM(Details!X196:Z196)</f>
        <v>0</v>
      </c>
      <c r="V208" s="13"/>
      <c r="W208" s="13"/>
      <c r="X208" s="76">
        <f>SUM(Details!AI196,Details!AR196,Details!BA196,Details!BJ196)</f>
        <v>0</v>
      </c>
      <c r="Y208" s="76">
        <f>SUM(Details!AG196,Details!AP196,Details!AY196,Details!BH196)</f>
        <v>0</v>
      </c>
      <c r="Z208" s="13"/>
      <c r="AA208" s="13"/>
      <c r="AB208" s="13"/>
    </row>
    <row r="209" spans="1:28" s="95" customFormat="1" ht="27.75" hidden="1" customHeight="1" x14ac:dyDescent="0.25">
      <c r="A209" s="93">
        <v>189</v>
      </c>
      <c r="B209" s="94"/>
      <c r="C209" s="94"/>
      <c r="D209" s="9" t="s">
        <v>60</v>
      </c>
      <c r="E209" s="92">
        <v>45115</v>
      </c>
      <c r="F209" s="78"/>
      <c r="G209" s="76">
        <f>SUM(Details!F197:I197)</f>
        <v>0</v>
      </c>
      <c r="H209" s="76">
        <f>SUM(Details!J197:Q197)</f>
        <v>0</v>
      </c>
      <c r="I209" s="76">
        <f>SUM(Details!R197:S197)</f>
        <v>0</v>
      </c>
      <c r="J209" s="13"/>
      <c r="K209" s="76">
        <f>Table2[[#This Row],[Man Power]]*12</f>
        <v>0</v>
      </c>
      <c r="L209" s="13"/>
      <c r="M209" s="76">
        <f>SUM(Details!T197:W197)</f>
        <v>0</v>
      </c>
      <c r="N209" s="13"/>
      <c r="O209" s="13"/>
      <c r="P209" s="76">
        <f>SUM(Details!AC197:AF197,Details!AA197:AB197,Details!AL197:AO197,Details!AU197:AX197,Details!BD197:BG197)</f>
        <v>0</v>
      </c>
      <c r="Q209" s="76">
        <f>SUM(Details!BM197:BS197)</f>
        <v>0</v>
      </c>
      <c r="R209" s="13"/>
      <c r="S209" s="13"/>
      <c r="T209" s="13"/>
      <c r="U209" s="77">
        <f>SUM(Details!X197:Z197)</f>
        <v>0</v>
      </c>
      <c r="V209" s="13"/>
      <c r="W209" s="13"/>
      <c r="X209" s="76">
        <f>SUM(Details!AI197,Details!AR197,Details!BA197,Details!BJ197)</f>
        <v>0</v>
      </c>
      <c r="Y209" s="76">
        <f>SUM(Details!AG197,Details!AP197,Details!AY197,Details!BH197)</f>
        <v>0</v>
      </c>
      <c r="Z209" s="13"/>
      <c r="AA209" s="13"/>
      <c r="AB209" s="13"/>
    </row>
    <row r="210" spans="1:28" s="95" customFormat="1" ht="27.75" hidden="1" customHeight="1" x14ac:dyDescent="0.25">
      <c r="A210" s="93">
        <v>190</v>
      </c>
      <c r="B210" s="94"/>
      <c r="C210" s="94"/>
      <c r="D210" s="9" t="s">
        <v>61</v>
      </c>
      <c r="E210" s="92">
        <v>45116</v>
      </c>
      <c r="F210" s="78"/>
      <c r="G210" s="76">
        <f>SUM(Details!F198:I198)</f>
        <v>0</v>
      </c>
      <c r="H210" s="76">
        <f>SUM(Details!J198:Q198)</f>
        <v>0</v>
      </c>
      <c r="I210" s="76">
        <f>SUM(Details!R198:S198)</f>
        <v>0</v>
      </c>
      <c r="J210" s="13"/>
      <c r="K210" s="76">
        <f>Table2[[#This Row],[Man Power]]*12</f>
        <v>0</v>
      </c>
      <c r="L210" s="13"/>
      <c r="M210" s="76">
        <f>SUM(Details!T198:W198)</f>
        <v>0</v>
      </c>
      <c r="N210" s="13"/>
      <c r="O210" s="13"/>
      <c r="P210" s="76">
        <f>SUM(Details!AC198:AF198,Details!AA198:AB198,Details!AL198:AO198,Details!AU198:AX198,Details!BD198:BG198)</f>
        <v>0</v>
      </c>
      <c r="Q210" s="76">
        <f>SUM(Details!BM198:BS198)</f>
        <v>0</v>
      </c>
      <c r="R210" s="13"/>
      <c r="S210" s="13"/>
      <c r="T210" s="13"/>
      <c r="U210" s="77">
        <f>SUM(Details!X198:Z198)</f>
        <v>0</v>
      </c>
      <c r="V210" s="13"/>
      <c r="W210" s="13"/>
      <c r="X210" s="76">
        <f>SUM(Details!AI198,Details!AR198,Details!BA198,Details!BJ198)</f>
        <v>0</v>
      </c>
      <c r="Y210" s="76">
        <f>SUM(Details!AG198,Details!AP198,Details!AY198,Details!BH198)</f>
        <v>0</v>
      </c>
      <c r="Z210" s="13"/>
      <c r="AA210" s="13"/>
      <c r="AB210" s="13"/>
    </row>
    <row r="211" spans="1:28" s="95" customFormat="1" ht="27.75" hidden="1" customHeight="1" x14ac:dyDescent="0.25">
      <c r="A211" s="93">
        <v>191</v>
      </c>
      <c r="B211" s="94"/>
      <c r="C211" s="94"/>
      <c r="D211" s="9" t="s">
        <v>62</v>
      </c>
      <c r="E211" s="92">
        <v>45117</v>
      </c>
      <c r="F211" s="78"/>
      <c r="G211" s="76">
        <f>SUM(Details!F199:I199)</f>
        <v>0</v>
      </c>
      <c r="H211" s="76">
        <f>SUM(Details!J199:Q199)</f>
        <v>0</v>
      </c>
      <c r="I211" s="76">
        <f>SUM(Details!R199:S199)</f>
        <v>0</v>
      </c>
      <c r="J211" s="13"/>
      <c r="K211" s="76">
        <f>Table2[[#This Row],[Man Power]]*12</f>
        <v>0</v>
      </c>
      <c r="L211" s="13"/>
      <c r="M211" s="76">
        <f>SUM(Details!T199:W199)</f>
        <v>0</v>
      </c>
      <c r="N211" s="13"/>
      <c r="O211" s="13"/>
      <c r="P211" s="76">
        <f>SUM(Details!AC199:AF199,Details!AA199:AB199,Details!AL199:AO199,Details!AU199:AX199,Details!BD199:BG199)</f>
        <v>0</v>
      </c>
      <c r="Q211" s="76">
        <f>SUM(Details!BM199:BS199)</f>
        <v>0</v>
      </c>
      <c r="R211" s="13"/>
      <c r="S211" s="13"/>
      <c r="T211" s="13"/>
      <c r="U211" s="77">
        <f>SUM(Details!X199:Z199)</f>
        <v>0</v>
      </c>
      <c r="V211" s="13"/>
      <c r="W211" s="13"/>
      <c r="X211" s="76">
        <f>SUM(Details!AI199,Details!AR199,Details!BA199,Details!BJ199)</f>
        <v>0</v>
      </c>
      <c r="Y211" s="76">
        <f>SUM(Details!AG199,Details!AP199,Details!AY199,Details!BH199)</f>
        <v>0</v>
      </c>
      <c r="Z211" s="13"/>
      <c r="AA211" s="13"/>
      <c r="AB211" s="13"/>
    </row>
    <row r="212" spans="1:28" s="95" customFormat="1" ht="27.75" hidden="1" customHeight="1" x14ac:dyDescent="0.25">
      <c r="A212" s="93">
        <v>192</v>
      </c>
      <c r="B212" s="94"/>
      <c r="C212" s="94"/>
      <c r="D212" s="9" t="s">
        <v>63</v>
      </c>
      <c r="E212" s="92">
        <v>45118</v>
      </c>
      <c r="F212" s="78"/>
      <c r="G212" s="76">
        <f>SUM(Details!F200:I200)</f>
        <v>0</v>
      </c>
      <c r="H212" s="76">
        <f>SUM(Details!J200:Q200)</f>
        <v>0</v>
      </c>
      <c r="I212" s="76">
        <f>SUM(Details!R200:S200)</f>
        <v>0</v>
      </c>
      <c r="J212" s="13"/>
      <c r="K212" s="76">
        <f>Table2[[#This Row],[Man Power]]*12</f>
        <v>0</v>
      </c>
      <c r="L212" s="13"/>
      <c r="M212" s="76">
        <f>SUM(Details!T200:W200)</f>
        <v>0</v>
      </c>
      <c r="N212" s="13"/>
      <c r="O212" s="13"/>
      <c r="P212" s="76">
        <f>SUM(Details!AC200:AF200,Details!AA200:AB200,Details!AL200:AO200,Details!AU200:AX200,Details!BD200:BG200)</f>
        <v>0</v>
      </c>
      <c r="Q212" s="76">
        <f>SUM(Details!BM200:BS200)</f>
        <v>0</v>
      </c>
      <c r="R212" s="13"/>
      <c r="S212" s="13"/>
      <c r="T212" s="13"/>
      <c r="U212" s="77">
        <f>SUM(Details!X200:Z200)</f>
        <v>0</v>
      </c>
      <c r="V212" s="13"/>
      <c r="W212" s="13"/>
      <c r="X212" s="76">
        <f>SUM(Details!AI200,Details!AR200,Details!BA200,Details!BJ200)</f>
        <v>0</v>
      </c>
      <c r="Y212" s="76">
        <f>SUM(Details!AG200,Details!AP200,Details!AY200,Details!BH200)</f>
        <v>0</v>
      </c>
      <c r="Z212" s="13"/>
      <c r="AA212" s="13"/>
      <c r="AB212" s="13"/>
    </row>
    <row r="213" spans="1:28" s="95" customFormat="1" ht="27.75" hidden="1" customHeight="1" x14ac:dyDescent="0.25">
      <c r="A213" s="93">
        <v>193</v>
      </c>
      <c r="B213" s="94"/>
      <c r="C213" s="94"/>
      <c r="D213" s="9" t="s">
        <v>57</v>
      </c>
      <c r="E213" s="92">
        <v>45119</v>
      </c>
      <c r="F213" s="78"/>
      <c r="G213" s="76">
        <f>SUM(Details!F201:I201)</f>
        <v>0</v>
      </c>
      <c r="H213" s="76">
        <f>SUM(Details!J201:Q201)</f>
        <v>0</v>
      </c>
      <c r="I213" s="76">
        <f>SUM(Details!R201:S201)</f>
        <v>0</v>
      </c>
      <c r="J213" s="13"/>
      <c r="K213" s="76">
        <f>Table2[[#This Row],[Man Power]]*12</f>
        <v>0</v>
      </c>
      <c r="L213" s="13"/>
      <c r="M213" s="76">
        <f>SUM(Details!T201:W201)</f>
        <v>0</v>
      </c>
      <c r="N213" s="13"/>
      <c r="O213" s="13"/>
      <c r="P213" s="76">
        <f>SUM(Details!AC201:AF201,Details!AA201:AB201,Details!AL201:AO201,Details!AU201:AX201,Details!BD201:BG201)</f>
        <v>0</v>
      </c>
      <c r="Q213" s="76">
        <f>SUM(Details!BM201:BS201)</f>
        <v>0</v>
      </c>
      <c r="R213" s="13"/>
      <c r="S213" s="13"/>
      <c r="T213" s="13"/>
      <c r="U213" s="77">
        <f>SUM(Details!X201:Z201)</f>
        <v>0</v>
      </c>
      <c r="V213" s="13"/>
      <c r="W213" s="13"/>
      <c r="X213" s="76">
        <f>SUM(Details!AI201,Details!AR201,Details!BA201,Details!BJ201)</f>
        <v>0</v>
      </c>
      <c r="Y213" s="76">
        <f>SUM(Details!AG201,Details!AP201,Details!AY201,Details!BH201)</f>
        <v>0</v>
      </c>
      <c r="Z213" s="13"/>
      <c r="AA213" s="13"/>
      <c r="AB213" s="13"/>
    </row>
    <row r="214" spans="1:28" s="95" customFormat="1" ht="27.75" hidden="1" customHeight="1" x14ac:dyDescent="0.25">
      <c r="A214" s="93">
        <v>194</v>
      </c>
      <c r="B214" s="94"/>
      <c r="C214" s="94"/>
      <c r="D214" s="9" t="s">
        <v>58</v>
      </c>
      <c r="E214" s="92">
        <v>45120</v>
      </c>
      <c r="F214" s="78"/>
      <c r="G214" s="76">
        <f>SUM(Details!F202:I202)</f>
        <v>0</v>
      </c>
      <c r="H214" s="76">
        <f>SUM(Details!J202:Q202)</f>
        <v>0</v>
      </c>
      <c r="I214" s="76">
        <f>SUM(Details!R202:S202)</f>
        <v>0</v>
      </c>
      <c r="J214" s="13"/>
      <c r="K214" s="76">
        <f>Table2[[#This Row],[Man Power]]*12</f>
        <v>0</v>
      </c>
      <c r="L214" s="13"/>
      <c r="M214" s="76">
        <f>SUM(Details!T202:W202)</f>
        <v>0</v>
      </c>
      <c r="N214" s="13"/>
      <c r="O214" s="13"/>
      <c r="P214" s="76">
        <f>SUM(Details!AC202:AF202,Details!AA202:AB202,Details!AL202:AO202,Details!AU202:AX202,Details!BD202:BG202)</f>
        <v>0</v>
      </c>
      <c r="Q214" s="76">
        <f>SUM(Details!BM202:BS202)</f>
        <v>0</v>
      </c>
      <c r="R214" s="13"/>
      <c r="S214" s="13"/>
      <c r="T214" s="13"/>
      <c r="U214" s="77">
        <f>SUM(Details!X202:Z202)</f>
        <v>0</v>
      </c>
      <c r="V214" s="13"/>
      <c r="W214" s="13"/>
      <c r="X214" s="76">
        <f>SUM(Details!AI202,Details!AR202,Details!BA202,Details!BJ202)</f>
        <v>0</v>
      </c>
      <c r="Y214" s="76">
        <f>SUM(Details!AG202,Details!AP202,Details!AY202,Details!BH202)</f>
        <v>0</v>
      </c>
      <c r="Z214" s="13"/>
      <c r="AA214" s="13"/>
      <c r="AB214" s="13"/>
    </row>
    <row r="215" spans="1:28" s="95" customFormat="1" ht="27.75" hidden="1" customHeight="1" x14ac:dyDescent="0.25">
      <c r="A215" s="93">
        <v>195</v>
      </c>
      <c r="B215" s="94"/>
      <c r="C215" s="94"/>
      <c r="D215" s="9" t="s">
        <v>59</v>
      </c>
      <c r="E215" s="92">
        <v>45121</v>
      </c>
      <c r="F215" s="78"/>
      <c r="G215" s="76">
        <f>SUM(Details!F203:I203)</f>
        <v>0</v>
      </c>
      <c r="H215" s="76">
        <f>SUM(Details!J203:Q203)</f>
        <v>0</v>
      </c>
      <c r="I215" s="76">
        <f>SUM(Details!R203:S203)</f>
        <v>0</v>
      </c>
      <c r="J215" s="13"/>
      <c r="K215" s="76">
        <f>Table2[[#This Row],[Man Power]]*12</f>
        <v>0</v>
      </c>
      <c r="L215" s="13"/>
      <c r="M215" s="76">
        <f>SUM(Details!T203:W203)</f>
        <v>0</v>
      </c>
      <c r="N215" s="13"/>
      <c r="O215" s="13"/>
      <c r="P215" s="76">
        <f>SUM(Details!AC203:AF203,Details!AA203:AB203,Details!AL203:AO203,Details!AU203:AX203,Details!BD203:BG203)</f>
        <v>0</v>
      </c>
      <c r="Q215" s="76">
        <f>SUM(Details!BM203:BS203)</f>
        <v>0</v>
      </c>
      <c r="R215" s="13"/>
      <c r="S215" s="13"/>
      <c r="T215" s="13"/>
      <c r="U215" s="77">
        <f>SUM(Details!X203:Z203)</f>
        <v>0</v>
      </c>
      <c r="V215" s="13"/>
      <c r="W215" s="13"/>
      <c r="X215" s="76">
        <f>SUM(Details!AI203,Details!AR203,Details!BA203,Details!BJ203)</f>
        <v>0</v>
      </c>
      <c r="Y215" s="76">
        <f>SUM(Details!AG203,Details!AP203,Details!AY203,Details!BH203)</f>
        <v>0</v>
      </c>
      <c r="Z215" s="13"/>
      <c r="AA215" s="13"/>
      <c r="AB215" s="13"/>
    </row>
    <row r="216" spans="1:28" s="95" customFormat="1" ht="27.75" hidden="1" customHeight="1" x14ac:dyDescent="0.25">
      <c r="A216" s="93">
        <v>196</v>
      </c>
      <c r="B216" s="94"/>
      <c r="C216" s="94"/>
      <c r="D216" s="9" t="s">
        <v>60</v>
      </c>
      <c r="E216" s="92">
        <v>45122</v>
      </c>
      <c r="F216" s="78"/>
      <c r="G216" s="76">
        <f>SUM(Details!F204:I204)</f>
        <v>0</v>
      </c>
      <c r="H216" s="76">
        <f>SUM(Details!J204:Q204)</f>
        <v>0</v>
      </c>
      <c r="I216" s="76">
        <f>SUM(Details!R204:S204)</f>
        <v>0</v>
      </c>
      <c r="J216" s="13"/>
      <c r="K216" s="76">
        <f>Table2[[#This Row],[Man Power]]*12</f>
        <v>0</v>
      </c>
      <c r="L216" s="13"/>
      <c r="M216" s="76">
        <f>SUM(Details!T204:W204)</f>
        <v>0</v>
      </c>
      <c r="N216" s="13"/>
      <c r="O216" s="13"/>
      <c r="P216" s="76">
        <f>SUM(Details!AC204:AF204,Details!AA204:AB204,Details!AL204:AO204,Details!AU204:AX204,Details!BD204:BG204)</f>
        <v>0</v>
      </c>
      <c r="Q216" s="76">
        <f>SUM(Details!BM204:BS204)</f>
        <v>0</v>
      </c>
      <c r="R216" s="13"/>
      <c r="S216" s="13"/>
      <c r="T216" s="13"/>
      <c r="U216" s="77">
        <f>SUM(Details!X204:Z204)</f>
        <v>0</v>
      </c>
      <c r="V216" s="13"/>
      <c r="W216" s="13"/>
      <c r="X216" s="76">
        <f>SUM(Details!AI204,Details!AR204,Details!BA204,Details!BJ204)</f>
        <v>0</v>
      </c>
      <c r="Y216" s="76">
        <f>SUM(Details!AG204,Details!AP204,Details!AY204,Details!BH204)</f>
        <v>0</v>
      </c>
      <c r="Z216" s="13"/>
      <c r="AA216" s="13"/>
      <c r="AB216" s="13"/>
    </row>
    <row r="217" spans="1:28" s="95" customFormat="1" ht="27.75" hidden="1" customHeight="1" x14ac:dyDescent="0.25">
      <c r="A217" s="93">
        <v>197</v>
      </c>
      <c r="B217" s="94"/>
      <c r="C217" s="94"/>
      <c r="D217" s="9" t="s">
        <v>61</v>
      </c>
      <c r="E217" s="92">
        <v>45123</v>
      </c>
      <c r="F217" s="78"/>
      <c r="G217" s="76">
        <f>SUM(Details!F205:I205)</f>
        <v>0</v>
      </c>
      <c r="H217" s="76">
        <f>SUM(Details!J205:Q205)</f>
        <v>0</v>
      </c>
      <c r="I217" s="76">
        <f>SUM(Details!R205:S205)</f>
        <v>0</v>
      </c>
      <c r="J217" s="13"/>
      <c r="K217" s="76">
        <f>Table2[[#This Row],[Man Power]]*12</f>
        <v>0</v>
      </c>
      <c r="L217" s="13"/>
      <c r="M217" s="76">
        <f>SUM(Details!T205:W205)</f>
        <v>0</v>
      </c>
      <c r="N217" s="13"/>
      <c r="O217" s="13"/>
      <c r="P217" s="76">
        <f>SUM(Details!AC205:AF205,Details!AA205:AB205,Details!AL205:AO205,Details!AU205:AX205,Details!BD205:BG205)</f>
        <v>0</v>
      </c>
      <c r="Q217" s="76">
        <f>SUM(Details!BM205:BS205)</f>
        <v>0</v>
      </c>
      <c r="R217" s="13"/>
      <c r="S217" s="13"/>
      <c r="T217" s="13"/>
      <c r="U217" s="77">
        <f>SUM(Details!X205:Z205)</f>
        <v>0</v>
      </c>
      <c r="V217" s="13"/>
      <c r="W217" s="13"/>
      <c r="X217" s="76">
        <f>SUM(Details!AI205,Details!AR205,Details!BA205,Details!BJ205)</f>
        <v>0</v>
      </c>
      <c r="Y217" s="76">
        <f>SUM(Details!AG205,Details!AP205,Details!AY205,Details!BH205)</f>
        <v>0</v>
      </c>
      <c r="Z217" s="13"/>
      <c r="AA217" s="13"/>
      <c r="AB217" s="13"/>
    </row>
    <row r="218" spans="1:28" s="95" customFormat="1" ht="27.75" hidden="1" customHeight="1" thickBot="1" x14ac:dyDescent="0.3">
      <c r="A218" s="96">
        <v>198</v>
      </c>
      <c r="B218" s="94"/>
      <c r="C218" s="94"/>
      <c r="D218" s="9" t="s">
        <v>62</v>
      </c>
      <c r="E218" s="92">
        <v>45124</v>
      </c>
      <c r="F218" s="78"/>
      <c r="G218" s="76">
        <f>SUM(Details!F206:I206)</f>
        <v>0</v>
      </c>
      <c r="H218" s="76">
        <f>SUM(Details!J206:Q206)</f>
        <v>0</v>
      </c>
      <c r="I218" s="76">
        <f>SUM(Details!R206:S206)</f>
        <v>0</v>
      </c>
      <c r="J218" s="13"/>
      <c r="K218" s="76">
        <f>Table2[[#This Row],[Man Power]]*12</f>
        <v>0</v>
      </c>
      <c r="L218" s="13"/>
      <c r="M218" s="76">
        <f>SUM(Details!T206:W206)</f>
        <v>0</v>
      </c>
      <c r="N218" s="13"/>
      <c r="O218" s="13"/>
      <c r="P218" s="76">
        <f>SUM(Details!AC206:AF206,Details!AA206:AB206,Details!AL206:AO206,Details!AU206:AX206,Details!BD206:BG206)</f>
        <v>0</v>
      </c>
      <c r="Q218" s="76">
        <f>SUM(Details!BM206:BS206)</f>
        <v>0</v>
      </c>
      <c r="R218" s="13"/>
      <c r="S218" s="13"/>
      <c r="T218" s="13"/>
      <c r="U218" s="77">
        <f>SUM(Details!X206:Z206)</f>
        <v>0</v>
      </c>
      <c r="V218" s="13"/>
      <c r="W218" s="13"/>
      <c r="X218" s="76">
        <f>SUM(Details!AI206,Details!AR206,Details!BA206,Details!BJ206)</f>
        <v>0</v>
      </c>
      <c r="Y218" s="76">
        <f>SUM(Details!AG206,Details!AP206,Details!AY206,Details!BH206)</f>
        <v>0</v>
      </c>
      <c r="Z218" s="13"/>
      <c r="AA218" s="13"/>
      <c r="AB218" s="13"/>
    </row>
    <row r="219" spans="1:28" s="95" customFormat="1" ht="27.75" hidden="1" customHeight="1" x14ac:dyDescent="0.25">
      <c r="A219" s="93">
        <v>199</v>
      </c>
      <c r="B219" s="94"/>
      <c r="C219" s="94"/>
      <c r="D219" s="9" t="s">
        <v>63</v>
      </c>
      <c r="E219" s="92">
        <v>45125</v>
      </c>
      <c r="F219" s="78"/>
      <c r="G219" s="76">
        <f>SUM(Details!F207:I207)</f>
        <v>0</v>
      </c>
      <c r="H219" s="76">
        <f>SUM(Details!J207:Q207)</f>
        <v>0</v>
      </c>
      <c r="I219" s="76">
        <f>SUM(Details!R207:S207)</f>
        <v>0</v>
      </c>
      <c r="J219" s="13"/>
      <c r="K219" s="76">
        <f>Table2[[#This Row],[Man Power]]*12</f>
        <v>0</v>
      </c>
      <c r="L219" s="13"/>
      <c r="M219" s="76">
        <f>SUM(Details!T207:W207)</f>
        <v>0</v>
      </c>
      <c r="N219" s="13"/>
      <c r="O219" s="13"/>
      <c r="P219" s="76">
        <f>SUM(Details!AC207:AF207,Details!AA207:AB207,Details!AL207:AO207,Details!AU207:AX207,Details!BD207:BG207)</f>
        <v>0</v>
      </c>
      <c r="Q219" s="76">
        <f>SUM(Details!BM207:BS207)</f>
        <v>0</v>
      </c>
      <c r="R219" s="13"/>
      <c r="S219" s="13"/>
      <c r="T219" s="13"/>
      <c r="U219" s="77">
        <f>SUM(Details!X207:Z207)</f>
        <v>0</v>
      </c>
      <c r="V219" s="13"/>
      <c r="W219" s="13"/>
      <c r="X219" s="76">
        <f>SUM(Details!AI207,Details!AR207,Details!BA207,Details!BJ207)</f>
        <v>0</v>
      </c>
      <c r="Y219" s="76">
        <f>SUM(Details!AG207,Details!AP207,Details!AY207,Details!BH207)</f>
        <v>0</v>
      </c>
      <c r="Z219" s="13"/>
      <c r="AA219" s="13"/>
      <c r="AB219" s="13"/>
    </row>
    <row r="220" spans="1:28" s="95" customFormat="1" ht="27.75" hidden="1" customHeight="1" x14ac:dyDescent="0.25">
      <c r="A220" s="93">
        <v>200</v>
      </c>
      <c r="B220" s="94"/>
      <c r="C220" s="94"/>
      <c r="D220" s="9" t="s">
        <v>57</v>
      </c>
      <c r="E220" s="92">
        <v>45126</v>
      </c>
      <c r="F220" s="78"/>
      <c r="G220" s="76">
        <f>SUM(Details!F208:I208)</f>
        <v>0</v>
      </c>
      <c r="H220" s="76">
        <f>SUM(Details!J208:Q208)</f>
        <v>0</v>
      </c>
      <c r="I220" s="76">
        <f>SUM(Details!R208:S208)</f>
        <v>0</v>
      </c>
      <c r="J220" s="13"/>
      <c r="K220" s="76">
        <f>Table2[[#This Row],[Man Power]]*12</f>
        <v>0</v>
      </c>
      <c r="L220" s="13"/>
      <c r="M220" s="76">
        <f>SUM(Details!T208:W208)</f>
        <v>0</v>
      </c>
      <c r="N220" s="13"/>
      <c r="O220" s="13"/>
      <c r="P220" s="76">
        <f>SUM(Details!AC208:AF208,Details!AA208:AB208,Details!AL208:AO208,Details!AU208:AX208,Details!BD208:BG208)</f>
        <v>0</v>
      </c>
      <c r="Q220" s="76">
        <f>SUM(Details!BM208:BS208)</f>
        <v>0</v>
      </c>
      <c r="R220" s="13"/>
      <c r="S220" s="13"/>
      <c r="T220" s="13"/>
      <c r="U220" s="77">
        <f>SUM(Details!X208:Z208)</f>
        <v>0</v>
      </c>
      <c r="V220" s="13"/>
      <c r="W220" s="13"/>
      <c r="X220" s="76">
        <f>SUM(Details!AI208,Details!AR208,Details!BA208,Details!BJ208)</f>
        <v>0</v>
      </c>
      <c r="Y220" s="76">
        <f>SUM(Details!AG208,Details!AP208,Details!AY208,Details!BH208)</f>
        <v>0</v>
      </c>
      <c r="Z220" s="13"/>
      <c r="AA220" s="13"/>
      <c r="AB220" s="13"/>
    </row>
    <row r="221" spans="1:28" s="95" customFormat="1" ht="27.75" hidden="1" customHeight="1" x14ac:dyDescent="0.25">
      <c r="A221" s="93">
        <v>201</v>
      </c>
      <c r="B221" s="94"/>
      <c r="C221" s="94"/>
      <c r="D221" s="9" t="s">
        <v>58</v>
      </c>
      <c r="E221" s="92">
        <v>45127</v>
      </c>
      <c r="F221" s="78"/>
      <c r="G221" s="76">
        <f>SUM(Details!F209:I209)</f>
        <v>0</v>
      </c>
      <c r="H221" s="76">
        <f>SUM(Details!J209:Q209)</f>
        <v>0</v>
      </c>
      <c r="I221" s="76">
        <f>SUM(Details!R209:S209)</f>
        <v>0</v>
      </c>
      <c r="J221" s="13"/>
      <c r="K221" s="76">
        <f>Table2[[#This Row],[Man Power]]*12</f>
        <v>0</v>
      </c>
      <c r="L221" s="13"/>
      <c r="M221" s="76">
        <f>SUM(Details!T209:W209)</f>
        <v>0</v>
      </c>
      <c r="N221" s="13"/>
      <c r="O221" s="13"/>
      <c r="P221" s="76">
        <f>SUM(Details!AC209:AF209,Details!AA209:AB209,Details!AL209:AO209,Details!AU209:AX209,Details!BD209:BG209)</f>
        <v>0</v>
      </c>
      <c r="Q221" s="76">
        <f>SUM(Details!BM209:BS209)</f>
        <v>0</v>
      </c>
      <c r="R221" s="13"/>
      <c r="S221" s="13"/>
      <c r="T221" s="13"/>
      <c r="U221" s="77">
        <f>SUM(Details!X209:Z209)</f>
        <v>0</v>
      </c>
      <c r="V221" s="13"/>
      <c r="W221" s="13"/>
      <c r="X221" s="76">
        <f>SUM(Details!AI209,Details!AR209,Details!BA209,Details!BJ209)</f>
        <v>0</v>
      </c>
      <c r="Y221" s="76">
        <f>SUM(Details!AG209,Details!AP209,Details!AY209,Details!BH209)</f>
        <v>0</v>
      </c>
      <c r="Z221" s="13"/>
      <c r="AA221" s="13"/>
      <c r="AB221" s="13"/>
    </row>
    <row r="222" spans="1:28" s="95" customFormat="1" ht="27.75" hidden="1" customHeight="1" x14ac:dyDescent="0.25">
      <c r="A222" s="93">
        <v>202</v>
      </c>
      <c r="B222" s="94"/>
      <c r="C222" s="94"/>
      <c r="D222" s="9" t="s">
        <v>59</v>
      </c>
      <c r="E222" s="92">
        <v>45128</v>
      </c>
      <c r="F222" s="78"/>
      <c r="G222" s="76">
        <f>SUM(Details!F210:I210)</f>
        <v>0</v>
      </c>
      <c r="H222" s="76">
        <f>SUM(Details!J210:Q210)</f>
        <v>0</v>
      </c>
      <c r="I222" s="76">
        <f>SUM(Details!R210:S210)</f>
        <v>0</v>
      </c>
      <c r="J222" s="13"/>
      <c r="K222" s="76">
        <f>Table2[[#This Row],[Man Power]]*12</f>
        <v>0</v>
      </c>
      <c r="L222" s="13"/>
      <c r="M222" s="76">
        <f>SUM(Details!T210:W210)</f>
        <v>0</v>
      </c>
      <c r="N222" s="13"/>
      <c r="O222" s="13"/>
      <c r="P222" s="76">
        <f>SUM(Details!AC210:AF210,Details!AA210:AB210,Details!AL210:AO210,Details!AU210:AX210,Details!BD210:BG210)</f>
        <v>0</v>
      </c>
      <c r="Q222" s="76">
        <f>SUM(Details!BM210:BS210)</f>
        <v>0</v>
      </c>
      <c r="R222" s="13"/>
      <c r="S222" s="13"/>
      <c r="T222" s="13"/>
      <c r="U222" s="77">
        <f>SUM(Details!X210:Z210)</f>
        <v>0</v>
      </c>
      <c r="V222" s="13"/>
      <c r="W222" s="13"/>
      <c r="X222" s="76">
        <f>SUM(Details!AI210,Details!AR210,Details!BA210,Details!BJ210)</f>
        <v>0</v>
      </c>
      <c r="Y222" s="76">
        <f>SUM(Details!AG210,Details!AP210,Details!AY210,Details!BH210)</f>
        <v>0</v>
      </c>
      <c r="Z222" s="13"/>
      <c r="AA222" s="13"/>
      <c r="AB222" s="13"/>
    </row>
    <row r="223" spans="1:28" s="95" customFormat="1" ht="27.75" hidden="1" customHeight="1" x14ac:dyDescent="0.25">
      <c r="A223" s="93">
        <v>203</v>
      </c>
      <c r="B223" s="94"/>
      <c r="C223" s="94"/>
      <c r="D223" s="9" t="s">
        <v>60</v>
      </c>
      <c r="E223" s="92">
        <v>45129</v>
      </c>
      <c r="F223" s="78"/>
      <c r="G223" s="76">
        <f>SUM(Details!F211:I211)</f>
        <v>0</v>
      </c>
      <c r="H223" s="76">
        <f>SUM(Details!J211:Q211)</f>
        <v>0</v>
      </c>
      <c r="I223" s="76">
        <f>SUM(Details!R211:S211)</f>
        <v>0</v>
      </c>
      <c r="J223" s="13"/>
      <c r="K223" s="76">
        <f>Table2[[#This Row],[Man Power]]*12</f>
        <v>0</v>
      </c>
      <c r="L223" s="13"/>
      <c r="M223" s="76">
        <f>SUM(Details!T211:W211)</f>
        <v>0</v>
      </c>
      <c r="N223" s="13"/>
      <c r="O223" s="13"/>
      <c r="P223" s="76">
        <f>SUM(Details!AC211:AF211,Details!AA211:AB211,Details!AL211:AO211,Details!AU211:AX211,Details!BD211:BG211)</f>
        <v>0</v>
      </c>
      <c r="Q223" s="76">
        <f>SUM(Details!BM211:BS211)</f>
        <v>0</v>
      </c>
      <c r="R223" s="13"/>
      <c r="S223" s="13"/>
      <c r="T223" s="13"/>
      <c r="U223" s="77">
        <f>SUM(Details!X211:Z211)</f>
        <v>0</v>
      </c>
      <c r="V223" s="13"/>
      <c r="W223" s="13"/>
      <c r="X223" s="76">
        <f>SUM(Details!AI211,Details!AR211,Details!BA211,Details!BJ211)</f>
        <v>0</v>
      </c>
      <c r="Y223" s="76">
        <f>SUM(Details!AG211,Details!AP211,Details!AY211,Details!BH211)</f>
        <v>0</v>
      </c>
      <c r="Z223" s="13"/>
      <c r="AA223" s="13"/>
      <c r="AB223" s="13"/>
    </row>
    <row r="224" spans="1:28" s="95" customFormat="1" ht="27.75" hidden="1" customHeight="1" x14ac:dyDescent="0.25">
      <c r="A224" s="93">
        <v>204</v>
      </c>
      <c r="B224" s="94"/>
      <c r="C224" s="94"/>
      <c r="D224" s="9" t="s">
        <v>61</v>
      </c>
      <c r="E224" s="92">
        <v>45130</v>
      </c>
      <c r="F224" s="78"/>
      <c r="G224" s="76">
        <f>SUM(Details!F212:I212)</f>
        <v>0</v>
      </c>
      <c r="H224" s="76">
        <f>SUM(Details!J212:Q212)</f>
        <v>0</v>
      </c>
      <c r="I224" s="76">
        <f>SUM(Details!R212:S212)</f>
        <v>0</v>
      </c>
      <c r="J224" s="13"/>
      <c r="K224" s="76">
        <f>Table2[[#This Row],[Man Power]]*12</f>
        <v>0</v>
      </c>
      <c r="L224" s="13"/>
      <c r="M224" s="76">
        <f>SUM(Details!T212:W212)</f>
        <v>0</v>
      </c>
      <c r="N224" s="13"/>
      <c r="O224" s="13"/>
      <c r="P224" s="76">
        <f>SUM(Details!AC212:AF212,Details!AA212:AB212,Details!AL212:AO212,Details!AU212:AX212,Details!BD212:BG212)</f>
        <v>0</v>
      </c>
      <c r="Q224" s="76">
        <f>SUM(Details!BM212:BS212)</f>
        <v>0</v>
      </c>
      <c r="R224" s="13"/>
      <c r="S224" s="13"/>
      <c r="T224" s="13"/>
      <c r="U224" s="77">
        <f>SUM(Details!X212:Z212)</f>
        <v>0</v>
      </c>
      <c r="V224" s="13"/>
      <c r="W224" s="13"/>
      <c r="X224" s="76">
        <f>SUM(Details!AI212,Details!AR212,Details!BA212,Details!BJ212)</f>
        <v>0</v>
      </c>
      <c r="Y224" s="76">
        <f>SUM(Details!AG212,Details!AP212,Details!AY212,Details!BH212)</f>
        <v>0</v>
      </c>
      <c r="Z224" s="13"/>
      <c r="AA224" s="13"/>
      <c r="AB224" s="13"/>
    </row>
    <row r="225" spans="1:28" s="95" customFormat="1" ht="27.75" hidden="1" customHeight="1" x14ac:dyDescent="0.25">
      <c r="A225" s="93">
        <v>205</v>
      </c>
      <c r="B225" s="94"/>
      <c r="C225" s="94"/>
      <c r="D225" s="9" t="s">
        <v>62</v>
      </c>
      <c r="E225" s="92">
        <v>45131</v>
      </c>
      <c r="F225" s="78"/>
      <c r="G225" s="76">
        <f>SUM(Details!F213:I213)</f>
        <v>0</v>
      </c>
      <c r="H225" s="76">
        <f>SUM(Details!J213:Q213)</f>
        <v>0</v>
      </c>
      <c r="I225" s="76">
        <f>SUM(Details!R213:S213)</f>
        <v>0</v>
      </c>
      <c r="J225" s="13"/>
      <c r="K225" s="76">
        <f>Table2[[#This Row],[Man Power]]*12</f>
        <v>0</v>
      </c>
      <c r="L225" s="13"/>
      <c r="M225" s="76">
        <f>SUM(Details!T213:W213)</f>
        <v>0</v>
      </c>
      <c r="N225" s="13"/>
      <c r="O225" s="13"/>
      <c r="P225" s="76">
        <f>SUM(Details!AC213:AF213,Details!AA213:AB213,Details!AL213:AO213,Details!AU213:AX213,Details!BD213:BG213)</f>
        <v>0</v>
      </c>
      <c r="Q225" s="76">
        <f>SUM(Details!BM213:BS213)</f>
        <v>0</v>
      </c>
      <c r="R225" s="13"/>
      <c r="S225" s="13"/>
      <c r="T225" s="13"/>
      <c r="U225" s="77">
        <f>SUM(Details!X213:Z213)</f>
        <v>0</v>
      </c>
      <c r="V225" s="13"/>
      <c r="W225" s="13"/>
      <c r="X225" s="76">
        <f>SUM(Details!AI213,Details!AR213,Details!BA213,Details!BJ213)</f>
        <v>0</v>
      </c>
      <c r="Y225" s="76">
        <f>SUM(Details!AG213,Details!AP213,Details!AY213,Details!BH213)</f>
        <v>0</v>
      </c>
      <c r="Z225" s="13"/>
      <c r="AA225" s="13"/>
      <c r="AB225" s="13"/>
    </row>
    <row r="226" spans="1:28" s="95" customFormat="1" ht="27.75" hidden="1" customHeight="1" x14ac:dyDescent="0.25">
      <c r="A226" s="93">
        <v>206</v>
      </c>
      <c r="B226" s="94"/>
      <c r="C226" s="94"/>
      <c r="D226" s="9" t="s">
        <v>63</v>
      </c>
      <c r="E226" s="92">
        <v>45132</v>
      </c>
      <c r="F226" s="78"/>
      <c r="G226" s="76">
        <f>SUM(Details!F214:I214)</f>
        <v>0</v>
      </c>
      <c r="H226" s="76">
        <f>SUM(Details!J214:Q214)</f>
        <v>0</v>
      </c>
      <c r="I226" s="76">
        <f>SUM(Details!R214:S214)</f>
        <v>0</v>
      </c>
      <c r="J226" s="13"/>
      <c r="K226" s="76">
        <f>Table2[[#This Row],[Man Power]]*12</f>
        <v>0</v>
      </c>
      <c r="L226" s="13"/>
      <c r="M226" s="76">
        <f>SUM(Details!T214:W214)</f>
        <v>0</v>
      </c>
      <c r="N226" s="13"/>
      <c r="O226" s="13"/>
      <c r="P226" s="76">
        <f>SUM(Details!AC214:AF214,Details!AA214:AB214,Details!AL214:AO214,Details!AU214:AX214,Details!BD214:BG214)</f>
        <v>0</v>
      </c>
      <c r="Q226" s="76">
        <f>SUM(Details!BM214:BS214)</f>
        <v>0</v>
      </c>
      <c r="R226" s="13"/>
      <c r="S226" s="13"/>
      <c r="T226" s="13"/>
      <c r="U226" s="77">
        <f>SUM(Details!X214:Z214)</f>
        <v>0</v>
      </c>
      <c r="V226" s="13"/>
      <c r="W226" s="13"/>
      <c r="X226" s="76">
        <f>SUM(Details!AI214,Details!AR214,Details!BA214,Details!BJ214)</f>
        <v>0</v>
      </c>
      <c r="Y226" s="76">
        <f>SUM(Details!AG214,Details!AP214,Details!AY214,Details!BH214)</f>
        <v>0</v>
      </c>
      <c r="Z226" s="13"/>
      <c r="AA226" s="13"/>
      <c r="AB226" s="13"/>
    </row>
    <row r="227" spans="1:28" s="95" customFormat="1" ht="27.75" hidden="1" customHeight="1" x14ac:dyDescent="0.25">
      <c r="A227" s="93">
        <v>207</v>
      </c>
      <c r="B227" s="94"/>
      <c r="C227" s="94"/>
      <c r="D227" s="9" t="s">
        <v>57</v>
      </c>
      <c r="E227" s="92">
        <v>45133</v>
      </c>
      <c r="F227" s="78"/>
      <c r="G227" s="76">
        <f>SUM(Details!F215:I215)</f>
        <v>0</v>
      </c>
      <c r="H227" s="76">
        <f>SUM(Details!J215:Q215)</f>
        <v>0</v>
      </c>
      <c r="I227" s="76">
        <f>SUM(Details!R215:S215)</f>
        <v>0</v>
      </c>
      <c r="J227" s="13"/>
      <c r="K227" s="76">
        <f>Table2[[#This Row],[Man Power]]*12</f>
        <v>0</v>
      </c>
      <c r="L227" s="13"/>
      <c r="M227" s="76">
        <f>SUM(Details!T215:W215)</f>
        <v>0</v>
      </c>
      <c r="N227" s="13"/>
      <c r="O227" s="13"/>
      <c r="P227" s="76">
        <f>SUM(Details!AC215:AF215,Details!AA215:AB215,Details!AL215:AO215,Details!AU215:AX215,Details!BD215:BG215)</f>
        <v>0</v>
      </c>
      <c r="Q227" s="76">
        <f>SUM(Details!BM215:BS215)</f>
        <v>0</v>
      </c>
      <c r="R227" s="13"/>
      <c r="S227" s="13"/>
      <c r="T227" s="13"/>
      <c r="U227" s="77">
        <f>SUM(Details!X215:Z215)</f>
        <v>0</v>
      </c>
      <c r="V227" s="13"/>
      <c r="W227" s="13"/>
      <c r="X227" s="76">
        <f>SUM(Details!AI215,Details!AR215,Details!BA215,Details!BJ215)</f>
        <v>0</v>
      </c>
      <c r="Y227" s="76">
        <f>SUM(Details!AG215,Details!AP215,Details!AY215,Details!BH215)</f>
        <v>0</v>
      </c>
      <c r="Z227" s="13"/>
      <c r="AA227" s="13"/>
      <c r="AB227" s="13"/>
    </row>
    <row r="228" spans="1:28" s="95" customFormat="1" ht="27.75" hidden="1" customHeight="1" x14ac:dyDescent="0.25">
      <c r="A228" s="93">
        <v>208</v>
      </c>
      <c r="B228" s="94"/>
      <c r="C228" s="94"/>
      <c r="D228" s="9" t="s">
        <v>58</v>
      </c>
      <c r="E228" s="92">
        <v>45134</v>
      </c>
      <c r="F228" s="78"/>
      <c r="G228" s="76">
        <f>SUM(Details!F216:I216)</f>
        <v>0</v>
      </c>
      <c r="H228" s="76">
        <f>SUM(Details!J216:Q216)</f>
        <v>0</v>
      </c>
      <c r="I228" s="76">
        <f>SUM(Details!R216:S216)</f>
        <v>0</v>
      </c>
      <c r="J228" s="13"/>
      <c r="K228" s="76">
        <f>Table2[[#This Row],[Man Power]]*12</f>
        <v>0</v>
      </c>
      <c r="L228" s="13"/>
      <c r="M228" s="76">
        <f>SUM(Details!T216:W216)</f>
        <v>0</v>
      </c>
      <c r="N228" s="13"/>
      <c r="O228" s="13"/>
      <c r="P228" s="76">
        <f>SUM(Details!AC216:AF216,Details!AA216:AB216,Details!AL216:AO216,Details!AU216:AX216,Details!BD216:BG216)</f>
        <v>0</v>
      </c>
      <c r="Q228" s="76">
        <f>SUM(Details!BM216:BS216)</f>
        <v>0</v>
      </c>
      <c r="R228" s="13"/>
      <c r="S228" s="13"/>
      <c r="T228" s="13"/>
      <c r="U228" s="77">
        <f>SUM(Details!X216:Z216)</f>
        <v>0</v>
      </c>
      <c r="V228" s="13"/>
      <c r="W228" s="13"/>
      <c r="X228" s="76">
        <f>SUM(Details!AI216,Details!AR216,Details!BA216,Details!BJ216)</f>
        <v>0</v>
      </c>
      <c r="Y228" s="76">
        <f>SUM(Details!AG216,Details!AP216,Details!AY216,Details!BH216)</f>
        <v>0</v>
      </c>
      <c r="Z228" s="13"/>
      <c r="AA228" s="13"/>
      <c r="AB228" s="13"/>
    </row>
    <row r="229" spans="1:28" s="95" customFormat="1" ht="27.75" hidden="1" customHeight="1" x14ac:dyDescent="0.25">
      <c r="A229" s="93">
        <v>209</v>
      </c>
      <c r="B229" s="94"/>
      <c r="C229" s="94"/>
      <c r="D229" s="9" t="s">
        <v>59</v>
      </c>
      <c r="E229" s="92">
        <v>45135</v>
      </c>
      <c r="F229" s="78"/>
      <c r="G229" s="76">
        <f>SUM(Details!F217:I217)</f>
        <v>0</v>
      </c>
      <c r="H229" s="76">
        <f>SUM(Details!J217:Q217)</f>
        <v>0</v>
      </c>
      <c r="I229" s="76">
        <f>SUM(Details!R217:S217)</f>
        <v>0</v>
      </c>
      <c r="J229" s="13"/>
      <c r="K229" s="76">
        <f>Table2[[#This Row],[Man Power]]*12</f>
        <v>0</v>
      </c>
      <c r="L229" s="13"/>
      <c r="M229" s="76">
        <f>SUM(Details!T217:W217)</f>
        <v>0</v>
      </c>
      <c r="N229" s="13"/>
      <c r="O229" s="13"/>
      <c r="P229" s="76">
        <f>SUM(Details!AC217:AF217,Details!AA217:AB217,Details!AL217:AO217,Details!AU217:AX217,Details!BD217:BG217)</f>
        <v>0</v>
      </c>
      <c r="Q229" s="76">
        <f>SUM(Details!BM217:BS217)</f>
        <v>0</v>
      </c>
      <c r="R229" s="13"/>
      <c r="S229" s="13"/>
      <c r="T229" s="13"/>
      <c r="U229" s="77">
        <f>SUM(Details!X217:Z217)</f>
        <v>0</v>
      </c>
      <c r="V229" s="13"/>
      <c r="W229" s="13"/>
      <c r="X229" s="76">
        <f>SUM(Details!AI217,Details!AR217,Details!BA217,Details!BJ217)</f>
        <v>0</v>
      </c>
      <c r="Y229" s="76">
        <f>SUM(Details!AG217,Details!AP217,Details!AY217,Details!BH217)</f>
        <v>0</v>
      </c>
      <c r="Z229" s="13"/>
      <c r="AA229" s="13"/>
      <c r="AB229" s="13"/>
    </row>
    <row r="230" spans="1:28" s="95" customFormat="1" ht="27.75" hidden="1" customHeight="1" thickBot="1" x14ac:dyDescent="0.3">
      <c r="A230" s="96">
        <v>210</v>
      </c>
      <c r="B230" s="94"/>
      <c r="C230" s="94"/>
      <c r="D230" s="9" t="s">
        <v>60</v>
      </c>
      <c r="E230" s="92">
        <v>45136</v>
      </c>
      <c r="F230" s="78"/>
      <c r="G230" s="76">
        <f>SUM(Details!F218:I218)</f>
        <v>0</v>
      </c>
      <c r="H230" s="76">
        <f>SUM(Details!J218:Q218)</f>
        <v>0</v>
      </c>
      <c r="I230" s="76">
        <f>SUM(Details!R218:S218)</f>
        <v>0</v>
      </c>
      <c r="J230" s="13"/>
      <c r="K230" s="76">
        <f>Table2[[#This Row],[Man Power]]*12</f>
        <v>0</v>
      </c>
      <c r="L230" s="13"/>
      <c r="M230" s="76">
        <f>SUM(Details!T218:W218)</f>
        <v>0</v>
      </c>
      <c r="N230" s="13"/>
      <c r="O230" s="13"/>
      <c r="P230" s="76">
        <f>SUM(Details!AC218:AF218,Details!AA218:AB218,Details!AL218:AO218,Details!AU218:AX218,Details!BD218:BG218)</f>
        <v>0</v>
      </c>
      <c r="Q230" s="76">
        <f>SUM(Details!BM218:BS218)</f>
        <v>0</v>
      </c>
      <c r="R230" s="13"/>
      <c r="S230" s="13"/>
      <c r="T230" s="13"/>
      <c r="U230" s="77">
        <f>SUM(Details!X218:Z218)</f>
        <v>0</v>
      </c>
      <c r="V230" s="13"/>
      <c r="W230" s="13"/>
      <c r="X230" s="76">
        <f>SUM(Details!AI218,Details!AR218,Details!BA218,Details!BJ218)</f>
        <v>0</v>
      </c>
      <c r="Y230" s="76">
        <f>SUM(Details!AG218,Details!AP218,Details!AY218,Details!BH218)</f>
        <v>0</v>
      </c>
      <c r="Z230" s="13"/>
      <c r="AA230" s="13"/>
      <c r="AB230" s="13"/>
    </row>
    <row r="231" spans="1:28" s="95" customFormat="1" ht="27.75" hidden="1" customHeight="1" x14ac:dyDescent="0.25">
      <c r="A231" s="93">
        <v>211</v>
      </c>
      <c r="B231" s="94"/>
      <c r="C231" s="94"/>
      <c r="D231" s="9" t="s">
        <v>61</v>
      </c>
      <c r="E231" s="92">
        <v>45137</v>
      </c>
      <c r="F231" s="78"/>
      <c r="G231" s="76">
        <f>SUM(Details!F219:I219)</f>
        <v>0</v>
      </c>
      <c r="H231" s="76">
        <f>SUM(Details!J219:Q219)</f>
        <v>0</v>
      </c>
      <c r="I231" s="76">
        <f>SUM(Details!R219:S219)</f>
        <v>0</v>
      </c>
      <c r="J231" s="13"/>
      <c r="K231" s="76">
        <f>Table2[[#This Row],[Man Power]]*12</f>
        <v>0</v>
      </c>
      <c r="L231" s="13"/>
      <c r="M231" s="76">
        <f>SUM(Details!T219:W219)</f>
        <v>0</v>
      </c>
      <c r="N231" s="13"/>
      <c r="O231" s="13"/>
      <c r="P231" s="76">
        <f>SUM(Details!AC219:AF219,Details!AA219:AB219,Details!AL219:AO219,Details!AU219:AX219,Details!BD219:BG219)</f>
        <v>0</v>
      </c>
      <c r="Q231" s="76">
        <f>SUM(Details!BM219:BS219)</f>
        <v>0</v>
      </c>
      <c r="R231" s="13"/>
      <c r="S231" s="13"/>
      <c r="T231" s="13"/>
      <c r="U231" s="77">
        <f>SUM(Details!X219:Z219)</f>
        <v>0</v>
      </c>
      <c r="V231" s="13"/>
      <c r="W231" s="13"/>
      <c r="X231" s="76">
        <f>SUM(Details!AI219,Details!AR219,Details!BA219,Details!BJ219)</f>
        <v>0</v>
      </c>
      <c r="Y231" s="76">
        <f>SUM(Details!AG219,Details!AP219,Details!AY219,Details!BH219)</f>
        <v>0</v>
      </c>
      <c r="Z231" s="13"/>
      <c r="AA231" s="13"/>
      <c r="AB231" s="13"/>
    </row>
    <row r="232" spans="1:28" s="95" customFormat="1" ht="27.75" hidden="1" customHeight="1" x14ac:dyDescent="0.25">
      <c r="A232" s="93">
        <v>212</v>
      </c>
      <c r="B232" s="94"/>
      <c r="C232" s="94"/>
      <c r="D232" s="9" t="s">
        <v>62</v>
      </c>
      <c r="E232" s="92">
        <v>45138</v>
      </c>
      <c r="F232" s="78"/>
      <c r="G232" s="76">
        <f>SUM(Details!F220:I220)</f>
        <v>0</v>
      </c>
      <c r="H232" s="76">
        <f>SUM(Details!J220:Q220)</f>
        <v>0</v>
      </c>
      <c r="I232" s="76">
        <f>SUM(Details!R220:S220)</f>
        <v>0</v>
      </c>
      <c r="J232" s="13"/>
      <c r="K232" s="76">
        <f>Table2[[#This Row],[Man Power]]*12</f>
        <v>0</v>
      </c>
      <c r="L232" s="13"/>
      <c r="M232" s="76">
        <f>SUM(Details!T220:W220)</f>
        <v>0</v>
      </c>
      <c r="N232" s="13"/>
      <c r="O232" s="13"/>
      <c r="P232" s="76">
        <f>SUM(Details!AC220:AF220,Details!AA220:AB220,Details!AL220:AO220,Details!AU220:AX220,Details!BD220:BG220)</f>
        <v>0</v>
      </c>
      <c r="Q232" s="76">
        <f>SUM(Details!BM220:BS220)</f>
        <v>0</v>
      </c>
      <c r="R232" s="13"/>
      <c r="S232" s="13"/>
      <c r="T232" s="13"/>
      <c r="U232" s="77">
        <f>SUM(Details!X220:Z220)</f>
        <v>0</v>
      </c>
      <c r="V232" s="13"/>
      <c r="W232" s="13">
        <v>1</v>
      </c>
      <c r="X232" s="76">
        <f>SUM(Details!AI220,Details!AR220,Details!BA220,Details!BJ220)</f>
        <v>0</v>
      </c>
      <c r="Y232" s="76">
        <f>SUM(Details!AG220,Details!AP220,Details!AY220,Details!BH220)</f>
        <v>0</v>
      </c>
      <c r="Z232" s="13"/>
      <c r="AA232" s="13"/>
      <c r="AB232" s="13"/>
    </row>
    <row r="233" spans="1:28" s="95" customFormat="1" ht="27.75" hidden="1" customHeight="1" x14ac:dyDescent="0.25">
      <c r="A233" s="93">
        <v>213</v>
      </c>
      <c r="B233" s="94"/>
      <c r="C233" s="94"/>
      <c r="D233" s="9" t="s">
        <v>63</v>
      </c>
      <c r="E233" s="92">
        <v>45139</v>
      </c>
      <c r="F233" s="78"/>
      <c r="G233" s="76">
        <f>SUM(Details!F221:I221)</f>
        <v>0</v>
      </c>
      <c r="H233" s="76">
        <f>SUM(Details!J221:Q221)</f>
        <v>0</v>
      </c>
      <c r="I233" s="76">
        <f>SUM(Details!R221:S221)</f>
        <v>0</v>
      </c>
      <c r="J233" s="13"/>
      <c r="K233" s="76">
        <f>Table2[[#This Row],[Man Power]]*12</f>
        <v>0</v>
      </c>
      <c r="L233" s="13"/>
      <c r="M233" s="76">
        <f>SUM(Details!T221:W221)</f>
        <v>0</v>
      </c>
      <c r="N233" s="13"/>
      <c r="O233" s="13"/>
      <c r="P233" s="76">
        <f>SUM(Details!AC221:AF221,Details!AA221:AB221,Details!AL221:AO221,Details!AU221:AX221,Details!BD221:BG221)</f>
        <v>0</v>
      </c>
      <c r="Q233" s="76">
        <f>SUM(Details!BM221:BS221)</f>
        <v>0</v>
      </c>
      <c r="R233" s="13"/>
      <c r="S233" s="13"/>
      <c r="T233" s="13"/>
      <c r="U233" s="77">
        <f>SUM(Details!X221:Z221)</f>
        <v>0</v>
      </c>
      <c r="V233" s="13"/>
      <c r="W233" s="13"/>
      <c r="X233" s="76">
        <f>SUM(Details!AI221,Details!AR221,Details!BA221,Details!BJ221)</f>
        <v>0</v>
      </c>
      <c r="Y233" s="76">
        <f>SUM(Details!AG221,Details!AP221,Details!AY221,Details!BH221)</f>
        <v>0</v>
      </c>
      <c r="Z233" s="13"/>
      <c r="AA233" s="13"/>
      <c r="AB233" s="13"/>
    </row>
    <row r="234" spans="1:28" s="95" customFormat="1" ht="27.75" hidden="1" customHeight="1" x14ac:dyDescent="0.25">
      <c r="A234" s="93">
        <v>214</v>
      </c>
      <c r="B234" s="94"/>
      <c r="C234" s="94"/>
      <c r="D234" s="9" t="s">
        <v>57</v>
      </c>
      <c r="E234" s="92">
        <v>45140</v>
      </c>
      <c r="F234" s="78"/>
      <c r="G234" s="76">
        <f>SUM(Details!F222:I222)</f>
        <v>0</v>
      </c>
      <c r="H234" s="76">
        <f>SUM(Details!J222:Q222)</f>
        <v>0</v>
      </c>
      <c r="I234" s="76">
        <f>SUM(Details!R222:S222)</f>
        <v>0</v>
      </c>
      <c r="J234" s="13"/>
      <c r="K234" s="76">
        <f>Table2[[#This Row],[Man Power]]*12</f>
        <v>0</v>
      </c>
      <c r="L234" s="13"/>
      <c r="M234" s="76">
        <f>SUM(Details!T222:W222)</f>
        <v>0</v>
      </c>
      <c r="N234" s="13"/>
      <c r="O234" s="13"/>
      <c r="P234" s="76">
        <f>SUM(Details!AC222:AF222,Details!AA222:AB222,Details!AL222:AO222,Details!AU222:AX222,Details!BD222:BG222)</f>
        <v>0</v>
      </c>
      <c r="Q234" s="76">
        <f>SUM(Details!BM222:BS222)</f>
        <v>0</v>
      </c>
      <c r="R234" s="13"/>
      <c r="S234" s="13"/>
      <c r="T234" s="13"/>
      <c r="U234" s="77">
        <f>SUM(Details!X222:Z222)</f>
        <v>0</v>
      </c>
      <c r="V234" s="13"/>
      <c r="W234" s="13"/>
      <c r="X234" s="76">
        <f>SUM(Details!AI222,Details!AR222,Details!BA222,Details!BJ222)</f>
        <v>0</v>
      </c>
      <c r="Y234" s="76">
        <f>SUM(Details!AG222,Details!AP222,Details!AY222,Details!BH222)</f>
        <v>0</v>
      </c>
      <c r="Z234" s="13"/>
      <c r="AA234" s="13"/>
      <c r="AB234" s="13"/>
    </row>
    <row r="235" spans="1:28" s="95" customFormat="1" ht="27.75" hidden="1" customHeight="1" x14ac:dyDescent="0.25">
      <c r="A235" s="93">
        <v>215</v>
      </c>
      <c r="B235" s="94"/>
      <c r="C235" s="94"/>
      <c r="D235" s="9" t="s">
        <v>58</v>
      </c>
      <c r="E235" s="92">
        <v>45141</v>
      </c>
      <c r="F235" s="78"/>
      <c r="G235" s="76">
        <f>SUM(Details!F223:I223)</f>
        <v>0</v>
      </c>
      <c r="H235" s="76">
        <f>SUM(Details!J223:Q223)</f>
        <v>0</v>
      </c>
      <c r="I235" s="76">
        <f>SUM(Details!R223:S223)</f>
        <v>0</v>
      </c>
      <c r="J235" s="13"/>
      <c r="K235" s="76">
        <f>Table2[[#This Row],[Man Power]]*12</f>
        <v>0</v>
      </c>
      <c r="L235" s="13"/>
      <c r="M235" s="76">
        <f>SUM(Details!T223:W223)</f>
        <v>0</v>
      </c>
      <c r="N235" s="13"/>
      <c r="O235" s="13"/>
      <c r="P235" s="76">
        <f>SUM(Details!AC223:AF223,Details!AA223:AB223,Details!AL223:AO223,Details!AU223:AX223,Details!BD223:BG223)</f>
        <v>0</v>
      </c>
      <c r="Q235" s="76">
        <f>SUM(Details!BM223:BS223)</f>
        <v>0</v>
      </c>
      <c r="R235" s="13"/>
      <c r="S235" s="13"/>
      <c r="T235" s="13"/>
      <c r="U235" s="77">
        <f>SUM(Details!X223:Z223)</f>
        <v>0</v>
      </c>
      <c r="V235" s="13"/>
      <c r="W235" s="13"/>
      <c r="X235" s="76">
        <f>SUM(Details!AI223,Details!AR223,Details!BA223,Details!BJ223)</f>
        <v>0</v>
      </c>
      <c r="Y235" s="76">
        <f>SUM(Details!AG223,Details!AP223,Details!AY223,Details!BH223)</f>
        <v>0</v>
      </c>
      <c r="Z235" s="13"/>
      <c r="AA235" s="13"/>
      <c r="AB235" s="13"/>
    </row>
    <row r="236" spans="1:28" s="95" customFormat="1" ht="27.75" hidden="1" customHeight="1" x14ac:dyDescent="0.25">
      <c r="A236" s="93">
        <v>216</v>
      </c>
      <c r="B236" s="94"/>
      <c r="C236" s="94"/>
      <c r="D236" s="9" t="s">
        <v>59</v>
      </c>
      <c r="E236" s="92">
        <v>45142</v>
      </c>
      <c r="F236" s="78"/>
      <c r="G236" s="76">
        <f>SUM(Details!F224:I224)</f>
        <v>0</v>
      </c>
      <c r="H236" s="76">
        <f>SUM(Details!J224:Q224)</f>
        <v>0</v>
      </c>
      <c r="I236" s="76">
        <f>SUM(Details!R224:S224)</f>
        <v>0</v>
      </c>
      <c r="J236" s="13"/>
      <c r="K236" s="76">
        <f>Table2[[#This Row],[Man Power]]*12</f>
        <v>0</v>
      </c>
      <c r="L236" s="13"/>
      <c r="M236" s="76">
        <f>SUM(Details!T224:W224)</f>
        <v>0</v>
      </c>
      <c r="N236" s="13"/>
      <c r="O236" s="13"/>
      <c r="P236" s="76">
        <f>SUM(Details!AC224:AF224,Details!AA224:AB224,Details!AL224:AO224,Details!AU224:AX224,Details!BD224:BG224)</f>
        <v>0</v>
      </c>
      <c r="Q236" s="76">
        <f>SUM(Details!BM224:BS224)</f>
        <v>0</v>
      </c>
      <c r="R236" s="13"/>
      <c r="S236" s="13"/>
      <c r="T236" s="13"/>
      <c r="U236" s="77">
        <f>SUM(Details!X224:Z224)</f>
        <v>0</v>
      </c>
      <c r="V236" s="13"/>
      <c r="W236" s="13"/>
      <c r="X236" s="76">
        <f>SUM(Details!AI224,Details!AR224,Details!BA224,Details!BJ224)</f>
        <v>0</v>
      </c>
      <c r="Y236" s="76">
        <f>SUM(Details!AG224,Details!AP224,Details!AY224,Details!BH224)</f>
        <v>0</v>
      </c>
      <c r="Z236" s="13"/>
      <c r="AA236" s="13"/>
      <c r="AB236" s="13"/>
    </row>
    <row r="237" spans="1:28" s="95" customFormat="1" ht="27.75" hidden="1" customHeight="1" x14ac:dyDescent="0.25">
      <c r="A237" s="93">
        <v>217</v>
      </c>
      <c r="B237" s="94"/>
      <c r="C237" s="94"/>
      <c r="D237" s="9" t="s">
        <v>60</v>
      </c>
      <c r="E237" s="92">
        <v>45143</v>
      </c>
      <c r="F237" s="78"/>
      <c r="G237" s="76">
        <f>SUM(Details!F225:I225)</f>
        <v>0</v>
      </c>
      <c r="H237" s="76">
        <f>SUM(Details!J225:Q225)</f>
        <v>0</v>
      </c>
      <c r="I237" s="76">
        <f>SUM(Details!R225:S225)</f>
        <v>0</v>
      </c>
      <c r="J237" s="13"/>
      <c r="K237" s="76">
        <f>Table2[[#This Row],[Man Power]]*12</f>
        <v>0</v>
      </c>
      <c r="L237" s="13"/>
      <c r="M237" s="76">
        <f>SUM(Details!T225:W225)</f>
        <v>0</v>
      </c>
      <c r="N237" s="13"/>
      <c r="O237" s="13"/>
      <c r="P237" s="76">
        <f>SUM(Details!AC225:AF225,Details!AA225:AB225,Details!AL225:AO225,Details!AU225:AX225,Details!BD225:BG225)</f>
        <v>0</v>
      </c>
      <c r="Q237" s="76">
        <f>SUM(Details!BM225:BS225)</f>
        <v>0</v>
      </c>
      <c r="R237" s="13"/>
      <c r="S237" s="13"/>
      <c r="T237" s="13"/>
      <c r="U237" s="77">
        <f>SUM(Details!X225:Z225)</f>
        <v>0</v>
      </c>
      <c r="V237" s="13"/>
      <c r="W237" s="13"/>
      <c r="X237" s="76">
        <f>SUM(Details!AI225,Details!AR225,Details!BA225,Details!BJ225)</f>
        <v>0</v>
      </c>
      <c r="Y237" s="76">
        <f>SUM(Details!AG225,Details!AP225,Details!AY225,Details!BH225)</f>
        <v>0</v>
      </c>
      <c r="Z237" s="13"/>
      <c r="AA237" s="13"/>
      <c r="AB237" s="13"/>
    </row>
    <row r="238" spans="1:28" s="95" customFormat="1" ht="27.75" hidden="1" customHeight="1" x14ac:dyDescent="0.25">
      <c r="A238" s="93">
        <v>218</v>
      </c>
      <c r="B238" s="94"/>
      <c r="C238" s="94"/>
      <c r="D238" s="9" t="s">
        <v>61</v>
      </c>
      <c r="E238" s="92">
        <v>45144</v>
      </c>
      <c r="F238" s="78"/>
      <c r="G238" s="76">
        <f>SUM(Details!F226:I226)</f>
        <v>0</v>
      </c>
      <c r="H238" s="76">
        <f>SUM(Details!J226:Q226)</f>
        <v>0</v>
      </c>
      <c r="I238" s="76">
        <f>SUM(Details!R226:S226)</f>
        <v>0</v>
      </c>
      <c r="J238" s="13"/>
      <c r="K238" s="76">
        <f>Table2[[#This Row],[Man Power]]*12</f>
        <v>0</v>
      </c>
      <c r="L238" s="13"/>
      <c r="M238" s="76">
        <f>SUM(Details!T226:W226)</f>
        <v>0</v>
      </c>
      <c r="N238" s="13"/>
      <c r="O238" s="13"/>
      <c r="P238" s="76">
        <f>SUM(Details!AC226:AF226,Details!AA226:AB226,Details!AL226:AO226,Details!AU226:AX226,Details!BD226:BG226)</f>
        <v>0</v>
      </c>
      <c r="Q238" s="76">
        <f>SUM(Details!BM226:BS226)</f>
        <v>0</v>
      </c>
      <c r="R238" s="13"/>
      <c r="S238" s="13"/>
      <c r="T238" s="13"/>
      <c r="U238" s="77">
        <f>SUM(Details!X226:Z226)</f>
        <v>0</v>
      </c>
      <c r="V238" s="13"/>
      <c r="W238" s="13"/>
      <c r="X238" s="76">
        <f>SUM(Details!AI226,Details!AR226,Details!BA226,Details!BJ226)</f>
        <v>0</v>
      </c>
      <c r="Y238" s="76">
        <f>SUM(Details!AG226,Details!AP226,Details!AY226,Details!BH226)</f>
        <v>0</v>
      </c>
      <c r="Z238" s="13"/>
      <c r="AA238" s="13"/>
      <c r="AB238" s="13"/>
    </row>
    <row r="239" spans="1:28" s="95" customFormat="1" ht="27.75" hidden="1" customHeight="1" x14ac:dyDescent="0.25">
      <c r="A239" s="93">
        <v>219</v>
      </c>
      <c r="B239" s="94"/>
      <c r="C239" s="94"/>
      <c r="D239" s="9" t="s">
        <v>62</v>
      </c>
      <c r="E239" s="92">
        <v>45145</v>
      </c>
      <c r="F239" s="78"/>
      <c r="G239" s="76">
        <f>SUM(Details!F227:I227)</f>
        <v>0</v>
      </c>
      <c r="H239" s="76">
        <f>SUM(Details!J227:Q227)</f>
        <v>0</v>
      </c>
      <c r="I239" s="76">
        <f>SUM(Details!R227:S227)</f>
        <v>0</v>
      </c>
      <c r="J239" s="13"/>
      <c r="K239" s="76">
        <f>Table2[[#This Row],[Man Power]]*12</f>
        <v>0</v>
      </c>
      <c r="L239" s="13"/>
      <c r="M239" s="76">
        <f>SUM(Details!T227:W227)</f>
        <v>0</v>
      </c>
      <c r="N239" s="13"/>
      <c r="O239" s="13"/>
      <c r="P239" s="76">
        <f>SUM(Details!AC227:AF227,Details!AA227:AB227,Details!AL227:AO227,Details!AU227:AX227,Details!BD227:BG227)</f>
        <v>0</v>
      </c>
      <c r="Q239" s="76">
        <f>SUM(Details!BM227:BS227)</f>
        <v>0</v>
      </c>
      <c r="R239" s="13"/>
      <c r="S239" s="13"/>
      <c r="T239" s="13"/>
      <c r="U239" s="77">
        <f>SUM(Details!X227:Z227)</f>
        <v>0</v>
      </c>
      <c r="V239" s="13"/>
      <c r="W239" s="13"/>
      <c r="X239" s="76">
        <f>SUM(Details!AI227,Details!AR227,Details!BA227,Details!BJ227)</f>
        <v>0</v>
      </c>
      <c r="Y239" s="76">
        <f>SUM(Details!AG227,Details!AP227,Details!AY227,Details!BH227)</f>
        <v>0</v>
      </c>
      <c r="Z239" s="13"/>
      <c r="AA239" s="13"/>
      <c r="AB239" s="13"/>
    </row>
    <row r="240" spans="1:28" s="95" customFormat="1" ht="27.75" hidden="1" customHeight="1" x14ac:dyDescent="0.25">
      <c r="A240" s="93">
        <v>220</v>
      </c>
      <c r="B240" s="94"/>
      <c r="C240" s="94"/>
      <c r="D240" s="9" t="s">
        <v>63</v>
      </c>
      <c r="E240" s="92">
        <v>45146</v>
      </c>
      <c r="F240" s="78"/>
      <c r="G240" s="76">
        <f>SUM(Details!F228:I228)</f>
        <v>0</v>
      </c>
      <c r="H240" s="76">
        <f>SUM(Details!J228:Q228)</f>
        <v>0</v>
      </c>
      <c r="I240" s="76">
        <f>SUM(Details!R228:S228)</f>
        <v>0</v>
      </c>
      <c r="J240" s="13"/>
      <c r="K240" s="76">
        <f>Table2[[#This Row],[Man Power]]*12</f>
        <v>0</v>
      </c>
      <c r="L240" s="13"/>
      <c r="M240" s="76">
        <f>SUM(Details!T228:W228)</f>
        <v>0</v>
      </c>
      <c r="N240" s="13"/>
      <c r="O240" s="13"/>
      <c r="P240" s="76">
        <f>SUM(Details!AC228:AF228,Details!AA228:AB228,Details!AL228:AO228,Details!AU228:AX228,Details!BD228:BG228)</f>
        <v>0</v>
      </c>
      <c r="Q240" s="76">
        <f>SUM(Details!BM228:BS228)</f>
        <v>0</v>
      </c>
      <c r="R240" s="13"/>
      <c r="S240" s="13"/>
      <c r="T240" s="13"/>
      <c r="U240" s="77">
        <f>SUM(Details!X228:Z228)</f>
        <v>0</v>
      </c>
      <c r="V240" s="13"/>
      <c r="W240" s="13"/>
      <c r="X240" s="76">
        <f>SUM(Details!AI228,Details!AR228,Details!BA228,Details!BJ228)</f>
        <v>0</v>
      </c>
      <c r="Y240" s="76">
        <f>SUM(Details!AG228,Details!AP228,Details!AY228,Details!BH228)</f>
        <v>0</v>
      </c>
      <c r="Z240" s="13"/>
      <c r="AA240" s="13"/>
      <c r="AB240" s="13"/>
    </row>
    <row r="241" spans="1:28" s="95" customFormat="1" ht="27.75" hidden="1" customHeight="1" x14ac:dyDescent="0.25">
      <c r="A241" s="93">
        <v>221</v>
      </c>
      <c r="B241" s="94"/>
      <c r="C241" s="94"/>
      <c r="D241" s="9" t="s">
        <v>57</v>
      </c>
      <c r="E241" s="92">
        <v>45147</v>
      </c>
      <c r="F241" s="78"/>
      <c r="G241" s="76">
        <f>SUM(Details!F229:I229)</f>
        <v>0</v>
      </c>
      <c r="H241" s="76">
        <f>SUM(Details!J229:Q229)</f>
        <v>0</v>
      </c>
      <c r="I241" s="76">
        <f>SUM(Details!R229:S229)</f>
        <v>0</v>
      </c>
      <c r="J241" s="13"/>
      <c r="K241" s="76">
        <f>Table2[[#This Row],[Man Power]]*12</f>
        <v>0</v>
      </c>
      <c r="L241" s="13"/>
      <c r="M241" s="76">
        <f>SUM(Details!T229:W229)</f>
        <v>0</v>
      </c>
      <c r="N241" s="13"/>
      <c r="O241" s="13"/>
      <c r="P241" s="76">
        <f>SUM(Details!AC229:AF229,Details!AA229:AB229,Details!AL229:AO229,Details!AU229:AX229,Details!BD229:BG229)</f>
        <v>0</v>
      </c>
      <c r="Q241" s="76">
        <f>SUM(Details!BM229:BS229)</f>
        <v>0</v>
      </c>
      <c r="R241" s="13"/>
      <c r="S241" s="13"/>
      <c r="T241" s="13"/>
      <c r="U241" s="77">
        <f>SUM(Details!X229:Z229)</f>
        <v>0</v>
      </c>
      <c r="V241" s="13"/>
      <c r="W241" s="13"/>
      <c r="X241" s="76">
        <f>SUM(Details!AI229,Details!AR229,Details!BA229,Details!BJ229)</f>
        <v>0</v>
      </c>
      <c r="Y241" s="76">
        <f>SUM(Details!AG229,Details!AP229,Details!AY229,Details!BH229)</f>
        <v>0</v>
      </c>
      <c r="Z241" s="13"/>
      <c r="AA241" s="13"/>
      <c r="AB241" s="13"/>
    </row>
    <row r="242" spans="1:28" s="95" customFormat="1" ht="27.75" hidden="1" customHeight="1" thickBot="1" x14ac:dyDescent="0.3">
      <c r="A242" s="96">
        <v>222</v>
      </c>
      <c r="B242" s="94"/>
      <c r="C242" s="94"/>
      <c r="D242" s="9" t="s">
        <v>58</v>
      </c>
      <c r="E242" s="92">
        <v>45148</v>
      </c>
      <c r="F242" s="78"/>
      <c r="G242" s="76">
        <f>SUM(Details!F230:I230)</f>
        <v>0</v>
      </c>
      <c r="H242" s="76">
        <f>SUM(Details!J230:Q230)</f>
        <v>0</v>
      </c>
      <c r="I242" s="76">
        <f>SUM(Details!R230:S230)</f>
        <v>0</v>
      </c>
      <c r="J242" s="13"/>
      <c r="K242" s="76">
        <f>Table2[[#This Row],[Man Power]]*12</f>
        <v>0</v>
      </c>
      <c r="L242" s="13"/>
      <c r="M242" s="76">
        <f>SUM(Details!T230:W230)</f>
        <v>0</v>
      </c>
      <c r="N242" s="13"/>
      <c r="O242" s="13"/>
      <c r="P242" s="76">
        <f>SUM(Details!AC230:AF230,Details!AA230:AB230,Details!AL230:AO230,Details!AU230:AX230,Details!BD230:BG230)</f>
        <v>0</v>
      </c>
      <c r="Q242" s="76">
        <f>SUM(Details!BM230:BS230)</f>
        <v>0</v>
      </c>
      <c r="R242" s="13"/>
      <c r="S242" s="13"/>
      <c r="T242" s="13"/>
      <c r="U242" s="77">
        <f>SUM(Details!X230:Z230)</f>
        <v>0</v>
      </c>
      <c r="V242" s="13"/>
      <c r="W242" s="13"/>
      <c r="X242" s="76">
        <f>SUM(Details!AI230,Details!AR230,Details!BA230,Details!BJ230)</f>
        <v>0</v>
      </c>
      <c r="Y242" s="76">
        <f>SUM(Details!AG230,Details!AP230,Details!AY230,Details!BH230)</f>
        <v>0</v>
      </c>
      <c r="Z242" s="13"/>
      <c r="AA242" s="13"/>
      <c r="AB242" s="13"/>
    </row>
    <row r="243" spans="1:28" s="95" customFormat="1" ht="27.75" hidden="1" customHeight="1" x14ac:dyDescent="0.25">
      <c r="A243" s="93">
        <v>223</v>
      </c>
      <c r="B243" s="94"/>
      <c r="C243" s="94"/>
      <c r="D243" s="9" t="s">
        <v>59</v>
      </c>
      <c r="E243" s="92">
        <v>45149</v>
      </c>
      <c r="F243" s="78"/>
      <c r="G243" s="76">
        <f>SUM(Details!F231:I231)</f>
        <v>0</v>
      </c>
      <c r="H243" s="76">
        <f>SUM(Details!J231:Q231)</f>
        <v>0</v>
      </c>
      <c r="I243" s="76">
        <f>SUM(Details!R231:S231)</f>
        <v>0</v>
      </c>
      <c r="J243" s="13"/>
      <c r="K243" s="76">
        <f>Table2[[#This Row],[Man Power]]*12</f>
        <v>0</v>
      </c>
      <c r="L243" s="13"/>
      <c r="M243" s="76">
        <f>SUM(Details!T231:W231)</f>
        <v>0</v>
      </c>
      <c r="N243" s="13"/>
      <c r="O243" s="13"/>
      <c r="P243" s="76">
        <f>SUM(Details!AC231:AF231,Details!AA231:AB231,Details!AL231:AO231,Details!AU231:AX231,Details!BD231:BG231)</f>
        <v>0</v>
      </c>
      <c r="Q243" s="76">
        <f>SUM(Details!BM231:BS231)</f>
        <v>0</v>
      </c>
      <c r="R243" s="13"/>
      <c r="S243" s="13"/>
      <c r="T243" s="13"/>
      <c r="U243" s="77">
        <f>SUM(Details!X231:Z231)</f>
        <v>0</v>
      </c>
      <c r="V243" s="13"/>
      <c r="W243" s="13"/>
      <c r="X243" s="76">
        <f>SUM(Details!AI231,Details!AR231,Details!BA231,Details!BJ231)</f>
        <v>0</v>
      </c>
      <c r="Y243" s="76">
        <f>SUM(Details!AG231,Details!AP231,Details!AY231,Details!BH231)</f>
        <v>0</v>
      </c>
      <c r="Z243" s="13"/>
      <c r="AA243" s="13"/>
      <c r="AB243" s="13"/>
    </row>
    <row r="244" spans="1:28" s="95" customFormat="1" ht="27.75" hidden="1" customHeight="1" x14ac:dyDescent="0.25">
      <c r="A244" s="93">
        <v>224</v>
      </c>
      <c r="B244" s="94"/>
      <c r="C244" s="94"/>
      <c r="D244" s="9" t="s">
        <v>60</v>
      </c>
      <c r="E244" s="92">
        <v>45150</v>
      </c>
      <c r="F244" s="78"/>
      <c r="G244" s="76">
        <f>SUM(Details!F232:I232)</f>
        <v>0</v>
      </c>
      <c r="H244" s="76">
        <f>SUM(Details!J232:Q232)</f>
        <v>0</v>
      </c>
      <c r="I244" s="76">
        <f>SUM(Details!R232:S232)</f>
        <v>0</v>
      </c>
      <c r="J244" s="13"/>
      <c r="K244" s="76">
        <f>Table2[[#This Row],[Man Power]]*12</f>
        <v>0</v>
      </c>
      <c r="L244" s="13"/>
      <c r="M244" s="76">
        <f>SUM(Details!T232:W232)</f>
        <v>0</v>
      </c>
      <c r="N244" s="13"/>
      <c r="O244" s="13"/>
      <c r="P244" s="76">
        <f>SUM(Details!AC232:AF232,Details!AA232:AB232,Details!AL232:AO232,Details!AU232:AX232,Details!BD232:BG232)</f>
        <v>0</v>
      </c>
      <c r="Q244" s="76">
        <f>SUM(Details!BM232:BS232)</f>
        <v>0</v>
      </c>
      <c r="R244" s="13"/>
      <c r="S244" s="13"/>
      <c r="T244" s="13"/>
      <c r="U244" s="77">
        <f>SUM(Details!X232:Z232)</f>
        <v>0</v>
      </c>
      <c r="V244" s="13"/>
      <c r="W244" s="13"/>
      <c r="X244" s="76">
        <f>SUM(Details!AI232,Details!AR232,Details!BA232,Details!BJ232)</f>
        <v>0</v>
      </c>
      <c r="Y244" s="76">
        <f>SUM(Details!AG232,Details!AP232,Details!AY232,Details!BH232)</f>
        <v>0</v>
      </c>
      <c r="Z244" s="13"/>
      <c r="AA244" s="13"/>
      <c r="AB244" s="13"/>
    </row>
    <row r="245" spans="1:28" s="95" customFormat="1" ht="27.75" hidden="1" customHeight="1" x14ac:dyDescent="0.25">
      <c r="A245" s="93">
        <v>225</v>
      </c>
      <c r="B245" s="94"/>
      <c r="C245" s="94"/>
      <c r="D245" s="9" t="s">
        <v>61</v>
      </c>
      <c r="E245" s="92">
        <v>45151</v>
      </c>
      <c r="F245" s="78"/>
      <c r="G245" s="76">
        <f>SUM(Details!F233:I233)</f>
        <v>0</v>
      </c>
      <c r="H245" s="76">
        <f>SUM(Details!J233:Q233)</f>
        <v>0</v>
      </c>
      <c r="I245" s="76">
        <f>SUM(Details!R233:S233)</f>
        <v>0</v>
      </c>
      <c r="J245" s="13"/>
      <c r="K245" s="76">
        <f>Table2[[#This Row],[Man Power]]*12</f>
        <v>0</v>
      </c>
      <c r="L245" s="13"/>
      <c r="M245" s="76">
        <f>SUM(Details!T233:W233)</f>
        <v>0</v>
      </c>
      <c r="N245" s="13"/>
      <c r="O245" s="13"/>
      <c r="P245" s="76">
        <f>SUM(Details!AC233:AF233,Details!AA233:AB233,Details!AL233:AO233,Details!AU233:AX233,Details!BD233:BG233)</f>
        <v>0</v>
      </c>
      <c r="Q245" s="76">
        <f>SUM(Details!BM233:BS233)</f>
        <v>0</v>
      </c>
      <c r="R245" s="13"/>
      <c r="S245" s="13"/>
      <c r="T245" s="13"/>
      <c r="U245" s="77">
        <f>SUM(Details!X233:Z233)</f>
        <v>0</v>
      </c>
      <c r="V245" s="13"/>
      <c r="W245" s="13"/>
      <c r="X245" s="76">
        <f>SUM(Details!AI233,Details!AR233,Details!BA233,Details!BJ233)</f>
        <v>0</v>
      </c>
      <c r="Y245" s="76">
        <f>SUM(Details!AG233,Details!AP233,Details!AY233,Details!BH233)</f>
        <v>0</v>
      </c>
      <c r="Z245" s="13"/>
      <c r="AA245" s="13"/>
      <c r="AB245" s="13"/>
    </row>
    <row r="246" spans="1:28" s="95" customFormat="1" ht="27.75" hidden="1" customHeight="1" x14ac:dyDescent="0.25">
      <c r="A246" s="93">
        <v>226</v>
      </c>
      <c r="B246" s="94"/>
      <c r="C246" s="94"/>
      <c r="D246" s="9" t="s">
        <v>62</v>
      </c>
      <c r="E246" s="92">
        <v>45152</v>
      </c>
      <c r="F246" s="78"/>
      <c r="G246" s="76">
        <f>SUM(Details!F234:I234)</f>
        <v>0</v>
      </c>
      <c r="H246" s="76">
        <f>SUM(Details!J234:Q234)</f>
        <v>0</v>
      </c>
      <c r="I246" s="76">
        <f>SUM(Details!R234:S234)</f>
        <v>0</v>
      </c>
      <c r="J246" s="13"/>
      <c r="K246" s="76">
        <f>Table2[[#This Row],[Man Power]]*12</f>
        <v>0</v>
      </c>
      <c r="L246" s="13"/>
      <c r="M246" s="76">
        <f>SUM(Details!T234:W234)</f>
        <v>0</v>
      </c>
      <c r="N246" s="13"/>
      <c r="O246" s="13"/>
      <c r="P246" s="76">
        <f>SUM(Details!AC234:AF234,Details!AA234:AB234,Details!AL234:AO234,Details!AU234:AX234,Details!BD234:BG234)</f>
        <v>0</v>
      </c>
      <c r="Q246" s="76">
        <f>SUM(Details!BM234:BS234)</f>
        <v>0</v>
      </c>
      <c r="R246" s="13"/>
      <c r="S246" s="13"/>
      <c r="T246" s="13"/>
      <c r="U246" s="77">
        <f>SUM(Details!X234:Z234)</f>
        <v>0</v>
      </c>
      <c r="V246" s="13"/>
      <c r="W246" s="13"/>
      <c r="X246" s="76">
        <f>SUM(Details!AI234,Details!AR234,Details!BA234,Details!BJ234)</f>
        <v>0</v>
      </c>
      <c r="Y246" s="76">
        <f>SUM(Details!AG234,Details!AP234,Details!AY234,Details!BH234)</f>
        <v>0</v>
      </c>
      <c r="Z246" s="13"/>
      <c r="AA246" s="13"/>
      <c r="AB246" s="13"/>
    </row>
    <row r="247" spans="1:28" s="95" customFormat="1" ht="27.75" hidden="1" customHeight="1" x14ac:dyDescent="0.25">
      <c r="A247" s="93">
        <v>227</v>
      </c>
      <c r="B247" s="94"/>
      <c r="C247" s="94"/>
      <c r="D247" s="9" t="s">
        <v>63</v>
      </c>
      <c r="E247" s="92">
        <v>45153</v>
      </c>
      <c r="F247" s="78"/>
      <c r="G247" s="76">
        <f>SUM(Details!F235:I235)</f>
        <v>0</v>
      </c>
      <c r="H247" s="76">
        <f>SUM(Details!J235:Q235)</f>
        <v>0</v>
      </c>
      <c r="I247" s="76">
        <f>SUM(Details!R235:S235)</f>
        <v>0</v>
      </c>
      <c r="J247" s="13"/>
      <c r="K247" s="76">
        <f>Table2[[#This Row],[Man Power]]*12</f>
        <v>0</v>
      </c>
      <c r="L247" s="13"/>
      <c r="M247" s="76">
        <f>SUM(Details!T235:W235)</f>
        <v>0</v>
      </c>
      <c r="N247" s="13"/>
      <c r="O247" s="13"/>
      <c r="P247" s="76">
        <f>SUM(Details!AC235:AF235,Details!AA235:AB235,Details!AL235:AO235,Details!AU235:AX235,Details!BD235:BG235)</f>
        <v>0</v>
      </c>
      <c r="Q247" s="76">
        <f>SUM(Details!BM235:BS235)</f>
        <v>0</v>
      </c>
      <c r="R247" s="13"/>
      <c r="S247" s="13"/>
      <c r="T247" s="13"/>
      <c r="U247" s="77">
        <f>SUM(Details!X235:Z235)</f>
        <v>0</v>
      </c>
      <c r="V247" s="13"/>
      <c r="W247" s="13"/>
      <c r="X247" s="76">
        <f>SUM(Details!AI235,Details!AR235,Details!BA235,Details!BJ235)</f>
        <v>0</v>
      </c>
      <c r="Y247" s="76">
        <f>SUM(Details!AG235,Details!AP235,Details!AY235,Details!BH235)</f>
        <v>0</v>
      </c>
      <c r="Z247" s="13"/>
      <c r="AA247" s="13"/>
      <c r="AB247" s="13"/>
    </row>
    <row r="248" spans="1:28" s="95" customFormat="1" ht="27.75" hidden="1" customHeight="1" x14ac:dyDescent="0.25">
      <c r="A248" s="93">
        <v>228</v>
      </c>
      <c r="B248" s="94"/>
      <c r="C248" s="94"/>
      <c r="D248" s="9" t="s">
        <v>57</v>
      </c>
      <c r="E248" s="92">
        <v>45154</v>
      </c>
      <c r="F248" s="78"/>
      <c r="G248" s="76">
        <f>SUM(Details!F236:I236)</f>
        <v>0</v>
      </c>
      <c r="H248" s="76">
        <f>SUM(Details!J236:Q236)</f>
        <v>0</v>
      </c>
      <c r="I248" s="76">
        <f>SUM(Details!R236:S236)</f>
        <v>0</v>
      </c>
      <c r="J248" s="13"/>
      <c r="K248" s="76">
        <f>Table2[[#This Row],[Man Power]]*12</f>
        <v>0</v>
      </c>
      <c r="L248" s="13"/>
      <c r="M248" s="76">
        <f>SUM(Details!T236:W236)</f>
        <v>0</v>
      </c>
      <c r="N248" s="13"/>
      <c r="O248" s="13"/>
      <c r="P248" s="76">
        <f>SUM(Details!AC236:AF236,Details!AA236:AB236,Details!AL236:AO236,Details!AU236:AX236,Details!BD236:BG236)</f>
        <v>0</v>
      </c>
      <c r="Q248" s="76">
        <f>SUM(Details!BM236:BS236)</f>
        <v>0</v>
      </c>
      <c r="R248" s="13"/>
      <c r="S248" s="13"/>
      <c r="T248" s="13"/>
      <c r="U248" s="77">
        <f>SUM(Details!X236:Z236)</f>
        <v>0</v>
      </c>
      <c r="V248" s="13"/>
      <c r="W248" s="13"/>
      <c r="X248" s="76">
        <f>SUM(Details!AI236,Details!AR236,Details!BA236,Details!BJ236)</f>
        <v>0</v>
      </c>
      <c r="Y248" s="76">
        <f>SUM(Details!AG236,Details!AP236,Details!AY236,Details!BH236)</f>
        <v>0</v>
      </c>
      <c r="Z248" s="13"/>
      <c r="AA248" s="13"/>
      <c r="AB248" s="13"/>
    </row>
    <row r="249" spans="1:28" s="95" customFormat="1" ht="27.75" hidden="1" customHeight="1" x14ac:dyDescent="0.25">
      <c r="A249" s="93">
        <v>229</v>
      </c>
      <c r="B249" s="94"/>
      <c r="C249" s="94"/>
      <c r="D249" s="9" t="s">
        <v>58</v>
      </c>
      <c r="E249" s="92">
        <v>45155</v>
      </c>
      <c r="F249" s="78"/>
      <c r="G249" s="76">
        <f>SUM(Details!F237:I237)</f>
        <v>0</v>
      </c>
      <c r="H249" s="76">
        <f>SUM(Details!J237:Q237)</f>
        <v>0</v>
      </c>
      <c r="I249" s="76">
        <f>SUM(Details!R237:S237)</f>
        <v>0</v>
      </c>
      <c r="J249" s="13"/>
      <c r="K249" s="76">
        <f>Table2[[#This Row],[Man Power]]*12</f>
        <v>0</v>
      </c>
      <c r="L249" s="13"/>
      <c r="M249" s="76">
        <f>SUM(Details!T237:W237)</f>
        <v>0</v>
      </c>
      <c r="N249" s="13"/>
      <c r="O249" s="13"/>
      <c r="P249" s="76">
        <f>SUM(Details!AC237:AF237,Details!AA237:AB237,Details!AL237:AO237,Details!AU237:AX237,Details!BD237:BG237)</f>
        <v>0</v>
      </c>
      <c r="Q249" s="76">
        <f>SUM(Details!BM237:BS237)</f>
        <v>0</v>
      </c>
      <c r="R249" s="13"/>
      <c r="S249" s="13"/>
      <c r="T249" s="13"/>
      <c r="U249" s="77">
        <f>SUM(Details!X237:Z237)</f>
        <v>0</v>
      </c>
      <c r="V249" s="13"/>
      <c r="W249" s="13"/>
      <c r="X249" s="76">
        <f>SUM(Details!AI237,Details!AR237,Details!BA237,Details!BJ237)</f>
        <v>0</v>
      </c>
      <c r="Y249" s="76">
        <f>SUM(Details!AG237,Details!AP237,Details!AY237,Details!BH237)</f>
        <v>0</v>
      </c>
      <c r="Z249" s="13"/>
      <c r="AA249" s="13"/>
      <c r="AB249" s="13"/>
    </row>
    <row r="250" spans="1:28" s="95" customFormat="1" ht="27.75" hidden="1" customHeight="1" x14ac:dyDescent="0.25">
      <c r="A250" s="93">
        <v>230</v>
      </c>
      <c r="B250" s="94"/>
      <c r="C250" s="94"/>
      <c r="D250" s="9" t="s">
        <v>59</v>
      </c>
      <c r="E250" s="92">
        <v>45156</v>
      </c>
      <c r="F250" s="78"/>
      <c r="G250" s="76">
        <f>SUM(Details!F238:I238)</f>
        <v>0</v>
      </c>
      <c r="H250" s="76">
        <f>SUM(Details!J238:Q238)</f>
        <v>0</v>
      </c>
      <c r="I250" s="76">
        <f>SUM(Details!R238:S238)</f>
        <v>0</v>
      </c>
      <c r="J250" s="13"/>
      <c r="K250" s="76">
        <f>Table2[[#This Row],[Man Power]]*12</f>
        <v>0</v>
      </c>
      <c r="L250" s="13"/>
      <c r="M250" s="76">
        <f>SUM(Details!T238:W238)</f>
        <v>0</v>
      </c>
      <c r="N250" s="13"/>
      <c r="O250" s="13"/>
      <c r="P250" s="76">
        <f>SUM(Details!AC238:AF238,Details!AA238:AB238,Details!AL238:AO238,Details!AU238:AX238,Details!BD238:BG238)</f>
        <v>0</v>
      </c>
      <c r="Q250" s="76">
        <f>SUM(Details!BM238:BS238)</f>
        <v>0</v>
      </c>
      <c r="R250" s="13"/>
      <c r="S250" s="13"/>
      <c r="T250" s="13"/>
      <c r="U250" s="77">
        <f>SUM(Details!X238:Z238)</f>
        <v>0</v>
      </c>
      <c r="V250" s="13"/>
      <c r="W250" s="13"/>
      <c r="X250" s="76">
        <f>SUM(Details!AI238,Details!AR238,Details!BA238,Details!BJ238)</f>
        <v>0</v>
      </c>
      <c r="Y250" s="76">
        <f>SUM(Details!AG238,Details!AP238,Details!AY238,Details!BH238)</f>
        <v>0</v>
      </c>
      <c r="Z250" s="13"/>
      <c r="AA250" s="13"/>
      <c r="AB250" s="13"/>
    </row>
    <row r="251" spans="1:28" s="95" customFormat="1" ht="27.75" hidden="1" customHeight="1" x14ac:dyDescent="0.25">
      <c r="A251" s="93">
        <v>231</v>
      </c>
      <c r="B251" s="94"/>
      <c r="C251" s="94"/>
      <c r="D251" s="9" t="s">
        <v>60</v>
      </c>
      <c r="E251" s="92">
        <v>45157</v>
      </c>
      <c r="F251" s="78"/>
      <c r="G251" s="76">
        <f>SUM(Details!F239:I239)</f>
        <v>0</v>
      </c>
      <c r="H251" s="76">
        <f>SUM(Details!J239:Q239)</f>
        <v>0</v>
      </c>
      <c r="I251" s="76">
        <f>SUM(Details!R239:S239)</f>
        <v>0</v>
      </c>
      <c r="J251" s="13"/>
      <c r="K251" s="76">
        <f>Table2[[#This Row],[Man Power]]*12</f>
        <v>0</v>
      </c>
      <c r="L251" s="13"/>
      <c r="M251" s="76">
        <f>SUM(Details!T239:W239)</f>
        <v>0</v>
      </c>
      <c r="N251" s="13"/>
      <c r="O251" s="13"/>
      <c r="P251" s="76">
        <f>SUM(Details!AC239:AF239,Details!AA239:AB239,Details!AL239:AO239,Details!AU239:AX239,Details!BD239:BG239)</f>
        <v>0</v>
      </c>
      <c r="Q251" s="76">
        <f>SUM(Details!BM239:BS239)</f>
        <v>0</v>
      </c>
      <c r="R251" s="13"/>
      <c r="S251" s="13"/>
      <c r="T251" s="13"/>
      <c r="U251" s="77">
        <f>SUM(Details!X239:Z239)</f>
        <v>0</v>
      </c>
      <c r="V251" s="13"/>
      <c r="W251" s="13">
        <v>0</v>
      </c>
      <c r="X251" s="76">
        <f>SUM(Details!AI239,Details!AR239,Details!BA239,Details!BJ239)</f>
        <v>0</v>
      </c>
      <c r="Y251" s="76">
        <f>SUM(Details!AG239,Details!AP239,Details!AY239,Details!BH239)</f>
        <v>0</v>
      </c>
      <c r="Z251" s="13"/>
      <c r="AA251" s="13"/>
      <c r="AB251" s="13"/>
    </row>
    <row r="252" spans="1:28" s="95" customFormat="1" ht="27.75" hidden="1" customHeight="1" x14ac:dyDescent="0.25">
      <c r="A252" s="93">
        <v>232</v>
      </c>
      <c r="B252" s="94"/>
      <c r="C252" s="94"/>
      <c r="D252" s="9" t="s">
        <v>61</v>
      </c>
      <c r="E252" s="92">
        <v>45158</v>
      </c>
      <c r="F252" s="78"/>
      <c r="G252" s="76">
        <f>SUM(Details!F240:I240)</f>
        <v>0</v>
      </c>
      <c r="H252" s="76">
        <f>SUM(Details!J240:Q240)</f>
        <v>0</v>
      </c>
      <c r="I252" s="76">
        <f>SUM(Details!R240:S240)</f>
        <v>0</v>
      </c>
      <c r="J252" s="13"/>
      <c r="K252" s="76">
        <f>Table2[[#This Row],[Man Power]]*12</f>
        <v>0</v>
      </c>
      <c r="L252" s="13"/>
      <c r="M252" s="76">
        <f>SUM(Details!T240:W240)</f>
        <v>0</v>
      </c>
      <c r="N252" s="13"/>
      <c r="O252" s="13"/>
      <c r="P252" s="76">
        <f>SUM(Details!AC240:AF240,Details!AA240:AB240,Details!AL240:AO240,Details!AU240:AX240,Details!BD240:BG240)</f>
        <v>0</v>
      </c>
      <c r="Q252" s="76">
        <f>SUM(Details!BM240:BS240)</f>
        <v>0</v>
      </c>
      <c r="R252" s="13"/>
      <c r="S252" s="13"/>
      <c r="T252" s="13"/>
      <c r="U252" s="77">
        <f>SUM(Details!X240:Z240)</f>
        <v>0</v>
      </c>
      <c r="V252" s="13"/>
      <c r="W252" s="13">
        <v>0</v>
      </c>
      <c r="X252" s="76">
        <f>SUM(Details!AI240,Details!AR240,Details!BA240,Details!BJ240)</f>
        <v>0</v>
      </c>
      <c r="Y252" s="76">
        <f>SUM(Details!AG240,Details!AP240,Details!AY240,Details!BH240)</f>
        <v>0</v>
      </c>
      <c r="Z252" s="13"/>
      <c r="AA252" s="13"/>
      <c r="AB252" s="13"/>
    </row>
    <row r="253" spans="1:28" s="95" customFormat="1" ht="27.75" hidden="1" customHeight="1" x14ac:dyDescent="0.25">
      <c r="A253" s="93">
        <v>233</v>
      </c>
      <c r="B253" s="94"/>
      <c r="C253" s="94"/>
      <c r="D253" s="9" t="s">
        <v>62</v>
      </c>
      <c r="E253" s="92">
        <v>45159</v>
      </c>
      <c r="F253" s="78"/>
      <c r="G253" s="76">
        <f>SUM(Details!F241:I241)</f>
        <v>0</v>
      </c>
      <c r="H253" s="76">
        <f>SUM(Details!J241:Q241)</f>
        <v>0</v>
      </c>
      <c r="I253" s="76">
        <f>SUM(Details!R241:S241)</f>
        <v>0</v>
      </c>
      <c r="J253" s="13"/>
      <c r="K253" s="76">
        <f>Table2[[#This Row],[Man Power]]*12</f>
        <v>0</v>
      </c>
      <c r="L253" s="13"/>
      <c r="M253" s="76">
        <f>SUM(Details!T241:W241)</f>
        <v>0</v>
      </c>
      <c r="N253" s="13"/>
      <c r="O253" s="13"/>
      <c r="P253" s="76">
        <f>SUM(Details!AC241:AF241,Details!AA241:AB241,Details!AL241:AO241,Details!AU241:AX241,Details!BD241:BG241)</f>
        <v>0</v>
      </c>
      <c r="Q253" s="76">
        <f>SUM(Details!BM241:BS241)</f>
        <v>0</v>
      </c>
      <c r="R253" s="13"/>
      <c r="S253" s="13"/>
      <c r="T253" s="13"/>
      <c r="U253" s="77">
        <f>SUM(Details!X241:Z241)</f>
        <v>0</v>
      </c>
      <c r="V253" s="13"/>
      <c r="W253" s="13">
        <v>0</v>
      </c>
      <c r="X253" s="76">
        <f>SUM(Details!AI241,Details!AR241,Details!BA241,Details!BJ241)</f>
        <v>0</v>
      </c>
      <c r="Y253" s="76">
        <f>SUM(Details!AG241,Details!AP241,Details!AY241,Details!BH241)</f>
        <v>0</v>
      </c>
      <c r="Z253" s="13"/>
      <c r="AA253" s="13"/>
      <c r="AB253" s="13"/>
    </row>
    <row r="254" spans="1:28" s="95" customFormat="1" ht="27.75" hidden="1" customHeight="1" thickBot="1" x14ac:dyDescent="0.3">
      <c r="A254" s="96">
        <v>234</v>
      </c>
      <c r="B254" s="94"/>
      <c r="C254" s="94"/>
      <c r="D254" s="9" t="s">
        <v>63</v>
      </c>
      <c r="E254" s="92">
        <v>45160</v>
      </c>
      <c r="F254" s="78"/>
      <c r="G254" s="76">
        <f>SUM(Details!F242:I242)</f>
        <v>0</v>
      </c>
      <c r="H254" s="76">
        <f>SUM(Details!J242:Q242)</f>
        <v>0</v>
      </c>
      <c r="I254" s="76">
        <f>SUM(Details!R242:S242)</f>
        <v>0</v>
      </c>
      <c r="J254" s="13"/>
      <c r="K254" s="76">
        <f>Table2[[#This Row],[Man Power]]*12</f>
        <v>0</v>
      </c>
      <c r="L254" s="13"/>
      <c r="M254" s="76">
        <f>SUM(Details!T242:W242)</f>
        <v>0</v>
      </c>
      <c r="N254" s="13"/>
      <c r="O254" s="13"/>
      <c r="P254" s="76">
        <f>SUM(Details!AC242:AF242,Details!AA242:AB242,Details!AL242:AO242,Details!AU242:AX242,Details!BD242:BG242)</f>
        <v>0</v>
      </c>
      <c r="Q254" s="76">
        <f>SUM(Details!BM242:BS242)</f>
        <v>0</v>
      </c>
      <c r="R254" s="13"/>
      <c r="S254" s="13"/>
      <c r="T254" s="13"/>
      <c r="U254" s="77">
        <f>SUM(Details!X242:Z242)</f>
        <v>0</v>
      </c>
      <c r="V254" s="13"/>
      <c r="W254" s="13">
        <v>0</v>
      </c>
      <c r="X254" s="76">
        <f>SUM(Details!AI242,Details!AR242,Details!BA242,Details!BJ242)</f>
        <v>0</v>
      </c>
      <c r="Y254" s="76">
        <f>SUM(Details!AG242,Details!AP242,Details!AY242,Details!BH242)</f>
        <v>0</v>
      </c>
      <c r="Z254" s="13"/>
      <c r="AA254" s="13"/>
      <c r="AB254" s="13"/>
    </row>
    <row r="255" spans="1:28" s="95" customFormat="1" ht="27.75" hidden="1" customHeight="1" x14ac:dyDescent="0.25">
      <c r="A255" s="93">
        <v>235</v>
      </c>
      <c r="B255" s="94"/>
      <c r="C255" s="94"/>
      <c r="D255" s="9" t="s">
        <v>57</v>
      </c>
      <c r="E255" s="92">
        <v>45161</v>
      </c>
      <c r="F255" s="78"/>
      <c r="G255" s="76">
        <f>SUM(Details!F243:I243)</f>
        <v>0</v>
      </c>
      <c r="H255" s="76">
        <f>SUM(Details!J243:Q243)</f>
        <v>0</v>
      </c>
      <c r="I255" s="76">
        <f>SUM(Details!R243:S243)</f>
        <v>0</v>
      </c>
      <c r="J255" s="13"/>
      <c r="K255" s="76">
        <f>Table2[[#This Row],[Man Power]]*12</f>
        <v>0</v>
      </c>
      <c r="L255" s="13"/>
      <c r="M255" s="76">
        <f>SUM(Details!T243:W243)</f>
        <v>0</v>
      </c>
      <c r="N255" s="13"/>
      <c r="O255" s="13"/>
      <c r="P255" s="76">
        <f>SUM(Details!AC243:AF243,Details!AA243:AB243,Details!AL243:AO243,Details!AU243:AX243,Details!BD243:BG243)</f>
        <v>0</v>
      </c>
      <c r="Q255" s="76">
        <f>SUM(Details!BM243:BS243)</f>
        <v>0</v>
      </c>
      <c r="R255" s="13"/>
      <c r="S255" s="13"/>
      <c r="T255" s="13"/>
      <c r="U255" s="77">
        <f>SUM(Details!X243:Z243)</f>
        <v>0</v>
      </c>
      <c r="V255" s="13"/>
      <c r="W255" s="13">
        <v>0</v>
      </c>
      <c r="X255" s="76">
        <f>SUM(Details!AI243,Details!AR243,Details!BA243,Details!BJ243)</f>
        <v>0</v>
      </c>
      <c r="Y255" s="76">
        <f>SUM(Details!AG243,Details!AP243,Details!AY243,Details!BH243)</f>
        <v>0</v>
      </c>
      <c r="Z255" s="13"/>
      <c r="AA255" s="13"/>
      <c r="AB255" s="13"/>
    </row>
    <row r="256" spans="1:28" s="95" customFormat="1" ht="27.75" hidden="1" customHeight="1" x14ac:dyDescent="0.25">
      <c r="A256" s="93">
        <v>236</v>
      </c>
      <c r="B256" s="94"/>
      <c r="C256" s="94"/>
      <c r="D256" s="9" t="s">
        <v>58</v>
      </c>
      <c r="E256" s="92">
        <v>45162</v>
      </c>
      <c r="F256" s="78"/>
      <c r="G256" s="76">
        <f>SUM(Details!F244:I244)</f>
        <v>0</v>
      </c>
      <c r="H256" s="76">
        <f>SUM(Details!J244:Q244)</f>
        <v>0</v>
      </c>
      <c r="I256" s="76">
        <f>SUM(Details!R244:S244)</f>
        <v>0</v>
      </c>
      <c r="J256" s="13"/>
      <c r="K256" s="76">
        <f>Table2[[#This Row],[Man Power]]*12</f>
        <v>0</v>
      </c>
      <c r="L256" s="13"/>
      <c r="M256" s="76">
        <f>SUM(Details!T244:W244)</f>
        <v>0</v>
      </c>
      <c r="N256" s="13"/>
      <c r="O256" s="13"/>
      <c r="P256" s="76">
        <f>SUM(Details!AC244:AF244,Details!AA244:AB244,Details!AL244:AO244,Details!AU244:AX244,Details!BD244:BG244)</f>
        <v>0</v>
      </c>
      <c r="Q256" s="76">
        <f>SUM(Details!BM244:BS244)</f>
        <v>0</v>
      </c>
      <c r="R256" s="13"/>
      <c r="S256" s="13"/>
      <c r="T256" s="13"/>
      <c r="U256" s="77">
        <f>SUM(Details!X244:Z244)</f>
        <v>0</v>
      </c>
      <c r="V256" s="13"/>
      <c r="W256" s="13">
        <v>0</v>
      </c>
      <c r="X256" s="76">
        <f>SUM(Details!AI244,Details!AR244,Details!BA244,Details!BJ244)</f>
        <v>0</v>
      </c>
      <c r="Y256" s="76">
        <f>SUM(Details!AG244,Details!AP244,Details!AY244,Details!BH244)</f>
        <v>0</v>
      </c>
      <c r="Z256" s="13"/>
      <c r="AA256" s="13"/>
      <c r="AB256" s="13"/>
    </row>
    <row r="257" spans="1:28" s="95" customFormat="1" ht="27.75" hidden="1" customHeight="1" x14ac:dyDescent="0.25">
      <c r="A257" s="93">
        <v>237</v>
      </c>
      <c r="B257" s="94"/>
      <c r="C257" s="94"/>
      <c r="D257" s="9" t="s">
        <v>59</v>
      </c>
      <c r="E257" s="92">
        <v>45163</v>
      </c>
      <c r="F257" s="78"/>
      <c r="G257" s="76">
        <f>SUM(Details!F245:I245)</f>
        <v>0</v>
      </c>
      <c r="H257" s="76">
        <f>SUM(Details!J245:Q245)</f>
        <v>0</v>
      </c>
      <c r="I257" s="76">
        <f>SUM(Details!R245:S245)</f>
        <v>0</v>
      </c>
      <c r="J257" s="13"/>
      <c r="K257" s="76">
        <f>Table2[[#This Row],[Man Power]]*12</f>
        <v>0</v>
      </c>
      <c r="L257" s="13"/>
      <c r="M257" s="76">
        <f>SUM(Details!T245:W245)</f>
        <v>0</v>
      </c>
      <c r="N257" s="13"/>
      <c r="O257" s="13"/>
      <c r="P257" s="76">
        <f>SUM(Details!AC245:AF245,Details!AA245:AB245,Details!AL245:AO245,Details!AU245:AX245,Details!BD245:BG245)</f>
        <v>0</v>
      </c>
      <c r="Q257" s="76">
        <f>SUM(Details!BM245:BS245)</f>
        <v>0</v>
      </c>
      <c r="R257" s="13"/>
      <c r="S257" s="13"/>
      <c r="T257" s="13"/>
      <c r="U257" s="77">
        <f>SUM(Details!X245:Z245)</f>
        <v>0</v>
      </c>
      <c r="V257" s="13"/>
      <c r="W257" s="13">
        <v>0</v>
      </c>
      <c r="X257" s="76">
        <f>SUM(Details!AI245,Details!AR245,Details!BA245,Details!BJ245)</f>
        <v>0</v>
      </c>
      <c r="Y257" s="76">
        <f>SUM(Details!AG245,Details!AP245,Details!AY245,Details!BH245)</f>
        <v>0</v>
      </c>
      <c r="Z257" s="13"/>
      <c r="AA257" s="13"/>
      <c r="AB257" s="13"/>
    </row>
    <row r="258" spans="1:28" s="95" customFormat="1" ht="27.75" hidden="1" customHeight="1" x14ac:dyDescent="0.25">
      <c r="A258" s="93">
        <v>238</v>
      </c>
      <c r="B258" s="94"/>
      <c r="C258" s="94"/>
      <c r="D258" s="9" t="s">
        <v>60</v>
      </c>
      <c r="E258" s="92">
        <v>45164</v>
      </c>
      <c r="F258" s="78"/>
      <c r="G258" s="76">
        <f>SUM(Details!F246:I246)</f>
        <v>0</v>
      </c>
      <c r="H258" s="76">
        <f>SUM(Details!J246:Q246)</f>
        <v>0</v>
      </c>
      <c r="I258" s="76">
        <f>SUM(Details!R246:S246)</f>
        <v>0</v>
      </c>
      <c r="J258" s="13"/>
      <c r="K258" s="76">
        <f>Table2[[#This Row],[Man Power]]*12</f>
        <v>0</v>
      </c>
      <c r="L258" s="13"/>
      <c r="M258" s="76">
        <f>SUM(Details!T246:W246)</f>
        <v>0</v>
      </c>
      <c r="N258" s="13"/>
      <c r="O258" s="13"/>
      <c r="P258" s="76">
        <f>SUM(Details!AC246:AF246,Details!AA246:AB246,Details!AL246:AO246,Details!AU246:AX246,Details!BD246:BG246)</f>
        <v>0</v>
      </c>
      <c r="Q258" s="76">
        <f>SUM(Details!BM246:BS246)</f>
        <v>0</v>
      </c>
      <c r="R258" s="13"/>
      <c r="S258" s="13"/>
      <c r="T258" s="13"/>
      <c r="U258" s="77">
        <f>SUM(Details!X246:Z246)</f>
        <v>0</v>
      </c>
      <c r="V258" s="13"/>
      <c r="W258" s="13">
        <v>0</v>
      </c>
      <c r="X258" s="76">
        <f>SUM(Details!AI246,Details!AR246,Details!BA246,Details!BJ246)</f>
        <v>0</v>
      </c>
      <c r="Y258" s="76">
        <f>SUM(Details!AG246,Details!AP246,Details!AY246,Details!BH246)</f>
        <v>0</v>
      </c>
      <c r="Z258" s="13"/>
      <c r="AA258" s="13"/>
      <c r="AB258" s="13"/>
    </row>
    <row r="259" spans="1:28" s="95" customFormat="1" ht="27.75" hidden="1" customHeight="1" x14ac:dyDescent="0.25">
      <c r="A259" s="93">
        <v>239</v>
      </c>
      <c r="B259" s="94"/>
      <c r="C259" s="94"/>
      <c r="D259" s="9" t="s">
        <v>61</v>
      </c>
      <c r="E259" s="92">
        <v>45165</v>
      </c>
      <c r="F259" s="78"/>
      <c r="G259" s="76">
        <f>SUM(Details!F247:I247)</f>
        <v>0</v>
      </c>
      <c r="H259" s="76">
        <f>SUM(Details!J247:Q247)</f>
        <v>0</v>
      </c>
      <c r="I259" s="76">
        <f>SUM(Details!R247:S247)</f>
        <v>0</v>
      </c>
      <c r="J259" s="13"/>
      <c r="K259" s="76">
        <f>Table2[[#This Row],[Man Power]]*12</f>
        <v>0</v>
      </c>
      <c r="L259" s="13"/>
      <c r="M259" s="76">
        <f>SUM(Details!T247:W247)</f>
        <v>0</v>
      </c>
      <c r="N259" s="13"/>
      <c r="O259" s="13"/>
      <c r="P259" s="76">
        <f>SUM(Details!AC247:AF247,Details!AA247:AB247,Details!AL247:AO247,Details!AU247:AX247,Details!BD247:BG247)</f>
        <v>0</v>
      </c>
      <c r="Q259" s="76">
        <f>SUM(Details!BM247:BS247)</f>
        <v>0</v>
      </c>
      <c r="R259" s="13"/>
      <c r="S259" s="13"/>
      <c r="T259" s="13"/>
      <c r="U259" s="77">
        <f>SUM(Details!X247:Z247)</f>
        <v>0</v>
      </c>
      <c r="V259" s="13"/>
      <c r="W259" s="13">
        <v>0</v>
      </c>
      <c r="X259" s="76">
        <f>SUM(Details!AI247,Details!AR247,Details!BA247,Details!BJ247)</f>
        <v>0</v>
      </c>
      <c r="Y259" s="76">
        <f>SUM(Details!AG247,Details!AP247,Details!AY247,Details!BH247)</f>
        <v>0</v>
      </c>
      <c r="Z259" s="13"/>
      <c r="AA259" s="13"/>
      <c r="AB259" s="13"/>
    </row>
    <row r="260" spans="1:28" s="95" customFormat="1" ht="27.75" hidden="1" customHeight="1" x14ac:dyDescent="0.25">
      <c r="A260" s="93">
        <v>240</v>
      </c>
      <c r="B260" s="94"/>
      <c r="C260" s="94"/>
      <c r="D260" s="9" t="s">
        <v>62</v>
      </c>
      <c r="E260" s="92">
        <v>45166</v>
      </c>
      <c r="F260" s="78"/>
      <c r="G260" s="76">
        <f>SUM(Details!F248:I248)</f>
        <v>0</v>
      </c>
      <c r="H260" s="76">
        <f>SUM(Details!J248:Q248)</f>
        <v>0</v>
      </c>
      <c r="I260" s="76">
        <f>SUM(Details!R248:S248)</f>
        <v>0</v>
      </c>
      <c r="J260" s="13"/>
      <c r="K260" s="76">
        <f>Table2[[#This Row],[Man Power]]*12</f>
        <v>0</v>
      </c>
      <c r="L260" s="13"/>
      <c r="M260" s="76">
        <f>SUM(Details!T248:W248)</f>
        <v>0</v>
      </c>
      <c r="N260" s="13"/>
      <c r="O260" s="13"/>
      <c r="P260" s="76">
        <f>SUM(Details!AC248:AF248,Details!AA248:AB248,Details!AL248:AO248,Details!AU248:AX248,Details!BD248:BG248)</f>
        <v>0</v>
      </c>
      <c r="Q260" s="76">
        <f>SUM(Details!BM248:BS248)</f>
        <v>0</v>
      </c>
      <c r="R260" s="13"/>
      <c r="S260" s="13"/>
      <c r="T260" s="13"/>
      <c r="U260" s="77">
        <f>SUM(Details!X248:Z248)</f>
        <v>0</v>
      </c>
      <c r="V260" s="13"/>
      <c r="W260" s="13">
        <v>1</v>
      </c>
      <c r="X260" s="76">
        <f>SUM(Details!AI248,Details!AR248,Details!BA248,Details!BJ248)</f>
        <v>0</v>
      </c>
      <c r="Y260" s="76">
        <f>SUM(Details!AG248,Details!AP248,Details!AY248,Details!BH248)</f>
        <v>0</v>
      </c>
      <c r="Z260" s="13"/>
      <c r="AA260" s="13"/>
      <c r="AB260" s="13"/>
    </row>
    <row r="261" spans="1:28" s="95" customFormat="1" ht="27.75" hidden="1" customHeight="1" x14ac:dyDescent="0.25">
      <c r="A261" s="93">
        <v>241</v>
      </c>
      <c r="B261" s="94"/>
      <c r="C261" s="94"/>
      <c r="D261" s="9" t="s">
        <v>63</v>
      </c>
      <c r="E261" s="92">
        <v>45167</v>
      </c>
      <c r="F261" s="78"/>
      <c r="G261" s="76">
        <f>SUM(Details!F249:I249)</f>
        <v>0</v>
      </c>
      <c r="H261" s="76">
        <f>SUM(Details!J249:Q249)</f>
        <v>0</v>
      </c>
      <c r="I261" s="76">
        <f>SUM(Details!R249:S249)</f>
        <v>0</v>
      </c>
      <c r="J261" s="13"/>
      <c r="K261" s="76">
        <f>Table2[[#This Row],[Man Power]]*12</f>
        <v>0</v>
      </c>
      <c r="L261" s="13"/>
      <c r="M261" s="76">
        <f>SUM(Details!T249:W249)</f>
        <v>0</v>
      </c>
      <c r="N261" s="13"/>
      <c r="O261" s="13"/>
      <c r="P261" s="76">
        <f>SUM(Details!AC249:AF249,Details!AA249:AB249,Details!AL249:AO249,Details!AU249:AX249,Details!BD249:BG249)</f>
        <v>0</v>
      </c>
      <c r="Q261" s="76">
        <f>SUM(Details!BM249:BS249)</f>
        <v>0</v>
      </c>
      <c r="R261" s="13"/>
      <c r="S261" s="13"/>
      <c r="T261" s="13"/>
      <c r="U261" s="77">
        <f>SUM(Details!X249:Z249)</f>
        <v>0</v>
      </c>
      <c r="V261" s="13"/>
      <c r="W261" s="13">
        <v>0</v>
      </c>
      <c r="X261" s="76">
        <f>SUM(Details!AI249,Details!AR249,Details!BA249,Details!BJ249)</f>
        <v>0</v>
      </c>
      <c r="Y261" s="76">
        <f>SUM(Details!AG249,Details!AP249,Details!AY249,Details!BH249)</f>
        <v>0</v>
      </c>
      <c r="Z261" s="13"/>
      <c r="AA261" s="13"/>
      <c r="AB261" s="13"/>
    </row>
    <row r="262" spans="1:28" s="95" customFormat="1" ht="27.75" hidden="1" customHeight="1" x14ac:dyDescent="0.25">
      <c r="A262" s="93">
        <v>242</v>
      </c>
      <c r="B262" s="94"/>
      <c r="C262" s="94"/>
      <c r="D262" s="9" t="s">
        <v>57</v>
      </c>
      <c r="E262" s="92">
        <v>45168</v>
      </c>
      <c r="F262" s="78"/>
      <c r="G262" s="76">
        <f>SUM(Details!F250:I250)</f>
        <v>0</v>
      </c>
      <c r="H262" s="76">
        <f>SUM(Details!J250:Q250)</f>
        <v>0</v>
      </c>
      <c r="I262" s="76">
        <f>SUM(Details!R250:S250)</f>
        <v>0</v>
      </c>
      <c r="J262" s="13"/>
      <c r="K262" s="76">
        <f>Table2[[#This Row],[Man Power]]*12</f>
        <v>0</v>
      </c>
      <c r="L262" s="13"/>
      <c r="M262" s="76">
        <f>SUM(Details!T250:W250)</f>
        <v>0</v>
      </c>
      <c r="N262" s="13"/>
      <c r="O262" s="13"/>
      <c r="P262" s="76">
        <f>SUM(Details!AC250:AF250,Details!AA250:AB250,Details!AL250:AO250,Details!AU250:AX250,Details!BD250:BG250)</f>
        <v>0</v>
      </c>
      <c r="Q262" s="76">
        <f>SUM(Details!BM250:BS250)</f>
        <v>0</v>
      </c>
      <c r="R262" s="13"/>
      <c r="S262" s="13"/>
      <c r="T262" s="13"/>
      <c r="U262" s="77">
        <f>SUM(Details!X250:Z250)</f>
        <v>0</v>
      </c>
      <c r="V262" s="13"/>
      <c r="W262" s="13">
        <v>0</v>
      </c>
      <c r="X262" s="76">
        <f>SUM(Details!AI250,Details!AR250,Details!BA250,Details!BJ250)</f>
        <v>0</v>
      </c>
      <c r="Y262" s="76">
        <f>SUM(Details!AG250,Details!AP250,Details!AY250,Details!BH250)</f>
        <v>0</v>
      </c>
      <c r="Z262" s="13"/>
      <c r="AA262" s="13"/>
      <c r="AB262" s="13"/>
    </row>
    <row r="263" spans="1:28" s="95" customFormat="1" ht="27.75" hidden="1" customHeight="1" x14ac:dyDescent="0.25">
      <c r="A263" s="93">
        <v>243</v>
      </c>
      <c r="B263" s="94"/>
      <c r="C263" s="94"/>
      <c r="D263" s="9" t="s">
        <v>58</v>
      </c>
      <c r="E263" s="92">
        <v>45169</v>
      </c>
      <c r="F263" s="78"/>
      <c r="G263" s="76">
        <f>SUM(Details!F251:I251)</f>
        <v>0</v>
      </c>
      <c r="H263" s="76">
        <f>SUM(Details!J251:Q251)</f>
        <v>0</v>
      </c>
      <c r="I263" s="76">
        <f>SUM(Details!R251:S251)</f>
        <v>0</v>
      </c>
      <c r="J263" s="13"/>
      <c r="K263" s="76">
        <f>Table2[[#This Row],[Man Power]]*12</f>
        <v>0</v>
      </c>
      <c r="L263" s="13"/>
      <c r="M263" s="76">
        <f>SUM(Details!T251:W251)</f>
        <v>0</v>
      </c>
      <c r="N263" s="13"/>
      <c r="O263" s="13"/>
      <c r="P263" s="76">
        <f>SUM(Details!AC251:AF251,Details!AA251:AB251,Details!AL251:AO251,Details!AU251:AX251,Details!BD251:BG251)</f>
        <v>0</v>
      </c>
      <c r="Q263" s="76">
        <f>SUM(Details!BM251:BS251)</f>
        <v>0</v>
      </c>
      <c r="R263" s="13"/>
      <c r="S263" s="13"/>
      <c r="T263" s="13"/>
      <c r="U263" s="77">
        <f>SUM(Details!X251:Z251)</f>
        <v>0</v>
      </c>
      <c r="V263" s="13"/>
      <c r="W263" s="13">
        <v>1</v>
      </c>
      <c r="X263" s="76">
        <f>SUM(Details!AI251,Details!AR251,Details!BA251,Details!BJ251)</f>
        <v>0</v>
      </c>
      <c r="Y263" s="76">
        <f>SUM(Details!AG251,Details!AP251,Details!AY251,Details!BH251)</f>
        <v>0</v>
      </c>
      <c r="Z263" s="13"/>
      <c r="AA263" s="13"/>
      <c r="AB263" s="13"/>
    </row>
    <row r="264" spans="1:28" s="95" customFormat="1" ht="27.75" hidden="1" customHeight="1" x14ac:dyDescent="0.25">
      <c r="A264" s="93">
        <v>244</v>
      </c>
      <c r="B264" s="94"/>
      <c r="C264" s="94"/>
      <c r="D264" s="9" t="s">
        <v>59</v>
      </c>
      <c r="E264" s="92">
        <v>45170</v>
      </c>
      <c r="F264" s="78"/>
      <c r="G264" s="76">
        <f>SUM(Details!F252:I252)</f>
        <v>0</v>
      </c>
      <c r="H264" s="76">
        <f>SUM(Details!J252:Q252)</f>
        <v>0</v>
      </c>
      <c r="I264" s="76">
        <f>SUM(Details!R252:S252)</f>
        <v>0</v>
      </c>
      <c r="J264" s="13"/>
      <c r="K264" s="76">
        <f>Table2[[#This Row],[Man Power]]*12</f>
        <v>0</v>
      </c>
      <c r="L264" s="13"/>
      <c r="M264" s="76">
        <f>SUM(Details!T252:W252)</f>
        <v>0</v>
      </c>
      <c r="N264" s="13"/>
      <c r="O264" s="13"/>
      <c r="P264" s="76">
        <f>SUM(Details!AC252:AF252,Details!AA252:AB252,Details!AL252:AO252,Details!AU252:AX252,Details!BD252:BG252)</f>
        <v>0</v>
      </c>
      <c r="Q264" s="76">
        <f>SUM(Details!BM252:BS252)</f>
        <v>0</v>
      </c>
      <c r="R264" s="13"/>
      <c r="S264" s="13"/>
      <c r="T264" s="13"/>
      <c r="U264" s="77">
        <f>SUM(Details!X252:Z252)</f>
        <v>0</v>
      </c>
      <c r="V264" s="13"/>
      <c r="W264" s="13">
        <v>0</v>
      </c>
      <c r="X264" s="76">
        <f>SUM(Details!AI252,Details!AR252,Details!BA252,Details!BJ252)</f>
        <v>0</v>
      </c>
      <c r="Y264" s="76">
        <f>SUM(Details!AG252,Details!AP252,Details!AY252,Details!BH252)</f>
        <v>0</v>
      </c>
      <c r="Z264" s="13"/>
      <c r="AA264" s="13"/>
      <c r="AB264" s="13"/>
    </row>
    <row r="265" spans="1:28" s="95" customFormat="1" ht="27.75" hidden="1" customHeight="1" x14ac:dyDescent="0.25">
      <c r="A265" s="93">
        <v>245</v>
      </c>
      <c r="B265" s="94"/>
      <c r="C265" s="94"/>
      <c r="D265" s="9" t="s">
        <v>60</v>
      </c>
      <c r="E265" s="92">
        <v>45171</v>
      </c>
      <c r="F265" s="78"/>
      <c r="G265" s="76">
        <f>SUM(Details!F253:I253)</f>
        <v>0</v>
      </c>
      <c r="H265" s="76">
        <f>SUM(Details!J253:Q253)</f>
        <v>0</v>
      </c>
      <c r="I265" s="76">
        <f>SUM(Details!R253:S253)</f>
        <v>0</v>
      </c>
      <c r="J265" s="13"/>
      <c r="K265" s="76">
        <f>Table2[[#This Row],[Man Power]]*12</f>
        <v>0</v>
      </c>
      <c r="L265" s="13"/>
      <c r="M265" s="76">
        <f>SUM(Details!T253:W253)</f>
        <v>0</v>
      </c>
      <c r="N265" s="13"/>
      <c r="O265" s="13"/>
      <c r="P265" s="76">
        <f>SUM(Details!AC253:AF253,Details!AA253:AB253,Details!AL253:AO253,Details!AU253:AX253,Details!BD253:BG253)</f>
        <v>0</v>
      </c>
      <c r="Q265" s="76">
        <f>SUM(Details!BM253:BS253)</f>
        <v>0</v>
      </c>
      <c r="R265" s="13"/>
      <c r="S265" s="13"/>
      <c r="T265" s="13"/>
      <c r="U265" s="77">
        <f>SUM(Details!X253:Z253)</f>
        <v>0</v>
      </c>
      <c r="V265" s="13"/>
      <c r="W265" s="13">
        <v>0</v>
      </c>
      <c r="X265" s="76">
        <f>SUM(Details!AI253,Details!AR253,Details!BA253,Details!BJ253)</f>
        <v>0</v>
      </c>
      <c r="Y265" s="76">
        <f>SUM(Details!AG253,Details!AP253,Details!AY253,Details!BH253)</f>
        <v>0</v>
      </c>
      <c r="Z265" s="13"/>
      <c r="AA265" s="13"/>
      <c r="AB265" s="13"/>
    </row>
    <row r="266" spans="1:28" s="95" customFormat="1" ht="27.75" hidden="1" customHeight="1" thickBot="1" x14ac:dyDescent="0.3">
      <c r="A266" s="96">
        <v>246</v>
      </c>
      <c r="B266" s="94"/>
      <c r="C266" s="94"/>
      <c r="D266" s="9" t="s">
        <v>61</v>
      </c>
      <c r="E266" s="92">
        <v>45172</v>
      </c>
      <c r="F266" s="78"/>
      <c r="G266" s="76">
        <f>SUM(Details!F254:I254)</f>
        <v>0</v>
      </c>
      <c r="H266" s="76">
        <f>SUM(Details!J254:Q254)</f>
        <v>0</v>
      </c>
      <c r="I266" s="76">
        <f>SUM(Details!R254:S254)</f>
        <v>0</v>
      </c>
      <c r="J266" s="13"/>
      <c r="K266" s="76">
        <f>Table2[[#This Row],[Man Power]]*12</f>
        <v>0</v>
      </c>
      <c r="L266" s="13"/>
      <c r="M266" s="76">
        <f>SUM(Details!T254:W254)</f>
        <v>0</v>
      </c>
      <c r="N266" s="13"/>
      <c r="O266" s="13"/>
      <c r="P266" s="76">
        <f>SUM(Details!AC254:AF254,Details!AA254:AB254,Details!AL254:AO254,Details!AU254:AX254,Details!BD254:BG254)</f>
        <v>0</v>
      </c>
      <c r="Q266" s="76">
        <f>SUM(Details!BM254:BS254)</f>
        <v>0</v>
      </c>
      <c r="R266" s="13"/>
      <c r="S266" s="13"/>
      <c r="T266" s="13"/>
      <c r="U266" s="77">
        <f>SUM(Details!X254:Z254)</f>
        <v>0</v>
      </c>
      <c r="V266" s="13"/>
      <c r="W266" s="13">
        <v>0</v>
      </c>
      <c r="X266" s="76">
        <f>SUM(Details!AI254,Details!AR254,Details!BA254,Details!BJ254)</f>
        <v>0</v>
      </c>
      <c r="Y266" s="76">
        <f>SUM(Details!AG254,Details!AP254,Details!AY254,Details!BH254)</f>
        <v>0</v>
      </c>
      <c r="Z266" s="13"/>
      <c r="AA266" s="13"/>
      <c r="AB266" s="13"/>
    </row>
    <row r="267" spans="1:28" s="95" customFormat="1" ht="27.75" hidden="1" customHeight="1" x14ac:dyDescent="0.25">
      <c r="A267" s="93">
        <v>247</v>
      </c>
      <c r="B267" s="94"/>
      <c r="C267" s="94"/>
      <c r="D267" s="9" t="s">
        <v>62</v>
      </c>
      <c r="E267" s="92">
        <v>45173</v>
      </c>
      <c r="F267" s="78"/>
      <c r="G267" s="76">
        <f>SUM(Details!F255:I255)</f>
        <v>0</v>
      </c>
      <c r="H267" s="76">
        <f>SUM(Details!J255:Q255)</f>
        <v>0</v>
      </c>
      <c r="I267" s="76">
        <f>SUM(Details!R255:S255)</f>
        <v>0</v>
      </c>
      <c r="J267" s="13"/>
      <c r="K267" s="76">
        <f>Table2[[#This Row],[Man Power]]*12</f>
        <v>0</v>
      </c>
      <c r="L267" s="13"/>
      <c r="M267" s="76">
        <f>SUM(Details!T255:W255)</f>
        <v>0</v>
      </c>
      <c r="N267" s="13"/>
      <c r="O267" s="13"/>
      <c r="P267" s="76">
        <f>SUM(Details!AC255:AF255,Details!AA255:AB255,Details!AL255:AO255,Details!AU255:AX255,Details!BD255:BG255)</f>
        <v>0</v>
      </c>
      <c r="Q267" s="76">
        <f>SUM(Details!BM255:BS255)</f>
        <v>0</v>
      </c>
      <c r="R267" s="13"/>
      <c r="S267" s="13"/>
      <c r="T267" s="13"/>
      <c r="U267" s="77">
        <f>SUM(Details!X255:Z255)</f>
        <v>0</v>
      </c>
      <c r="V267" s="13"/>
      <c r="W267" s="13">
        <v>0</v>
      </c>
      <c r="X267" s="76">
        <f>SUM(Details!AI255,Details!AR255,Details!BA255,Details!BJ255)</f>
        <v>0</v>
      </c>
      <c r="Y267" s="76">
        <f>SUM(Details!AG255,Details!AP255,Details!AY255,Details!BH255)</f>
        <v>0</v>
      </c>
      <c r="Z267" s="13"/>
      <c r="AA267" s="13"/>
      <c r="AB267" s="13"/>
    </row>
    <row r="268" spans="1:28" s="95" customFormat="1" ht="27.75" hidden="1" customHeight="1" x14ac:dyDescent="0.25">
      <c r="A268" s="93">
        <v>248</v>
      </c>
      <c r="B268" s="94"/>
      <c r="C268" s="94"/>
      <c r="D268" s="9" t="s">
        <v>63</v>
      </c>
      <c r="E268" s="92">
        <v>45174</v>
      </c>
      <c r="F268" s="78"/>
      <c r="G268" s="76">
        <f>SUM(Details!F256:I256)</f>
        <v>0</v>
      </c>
      <c r="H268" s="76">
        <f>SUM(Details!J256:Q256)</f>
        <v>0</v>
      </c>
      <c r="I268" s="76">
        <f>SUM(Details!R256:S256)</f>
        <v>0</v>
      </c>
      <c r="J268" s="13"/>
      <c r="K268" s="76">
        <f>Table2[[#This Row],[Man Power]]*12</f>
        <v>0</v>
      </c>
      <c r="L268" s="13"/>
      <c r="M268" s="76">
        <f>SUM(Details!T256:W256)</f>
        <v>0</v>
      </c>
      <c r="N268" s="13"/>
      <c r="O268" s="13"/>
      <c r="P268" s="76">
        <f>SUM(Details!AC256:AF256,Details!AA256:AB256,Details!AL256:AO256,Details!AU256:AX256,Details!BD256:BG256)</f>
        <v>0</v>
      </c>
      <c r="Q268" s="76">
        <f>SUM(Details!BM256:BS256)</f>
        <v>0</v>
      </c>
      <c r="R268" s="13"/>
      <c r="S268" s="13"/>
      <c r="T268" s="13"/>
      <c r="U268" s="77">
        <f>SUM(Details!X256:Z256)</f>
        <v>0</v>
      </c>
      <c r="V268" s="13"/>
      <c r="W268" s="13">
        <v>0</v>
      </c>
      <c r="X268" s="76">
        <f>SUM(Details!AI256,Details!AR256,Details!BA256,Details!BJ256)</f>
        <v>0</v>
      </c>
      <c r="Y268" s="76">
        <f>SUM(Details!AG256,Details!AP256,Details!AY256,Details!BH256)</f>
        <v>0</v>
      </c>
      <c r="Z268" s="13"/>
      <c r="AA268" s="13"/>
      <c r="AB268" s="13"/>
    </row>
    <row r="269" spans="1:28" s="95" customFormat="1" ht="27.75" hidden="1" customHeight="1" x14ac:dyDescent="0.25">
      <c r="A269" s="93">
        <v>249</v>
      </c>
      <c r="B269" s="94"/>
      <c r="C269" s="94"/>
      <c r="D269" s="9" t="s">
        <v>57</v>
      </c>
      <c r="E269" s="92">
        <v>45175</v>
      </c>
      <c r="F269" s="78"/>
      <c r="G269" s="76">
        <f>SUM(Details!F257:I257)</f>
        <v>0</v>
      </c>
      <c r="H269" s="76">
        <f>SUM(Details!J257:Q257)</f>
        <v>0</v>
      </c>
      <c r="I269" s="76">
        <f>SUM(Details!R257:S257)</f>
        <v>0</v>
      </c>
      <c r="J269" s="13"/>
      <c r="K269" s="76">
        <f>Table2[[#This Row],[Man Power]]*12</f>
        <v>0</v>
      </c>
      <c r="L269" s="13"/>
      <c r="M269" s="76">
        <f>SUM(Details!T257:W257)</f>
        <v>0</v>
      </c>
      <c r="N269" s="13"/>
      <c r="O269" s="13"/>
      <c r="P269" s="76">
        <f>SUM(Details!AC257:AF257,Details!AA257:AB257,Details!AL257:AO257,Details!AU257:AX257,Details!BD257:BG257)</f>
        <v>0</v>
      </c>
      <c r="Q269" s="76">
        <f>SUM(Details!BM257:BS257)</f>
        <v>0</v>
      </c>
      <c r="R269" s="13"/>
      <c r="S269" s="13"/>
      <c r="T269" s="13"/>
      <c r="U269" s="77">
        <f>SUM(Details!X257:Z257)</f>
        <v>0</v>
      </c>
      <c r="V269" s="13"/>
      <c r="W269" s="13">
        <v>0</v>
      </c>
      <c r="X269" s="76">
        <f>SUM(Details!AI257,Details!AR257,Details!BA257,Details!BJ257)</f>
        <v>0</v>
      </c>
      <c r="Y269" s="76">
        <f>SUM(Details!AG257,Details!AP257,Details!AY257,Details!BH257)</f>
        <v>0</v>
      </c>
      <c r="Z269" s="13"/>
      <c r="AA269" s="13"/>
      <c r="AB269" s="13"/>
    </row>
    <row r="270" spans="1:28" s="95" customFormat="1" ht="27.75" hidden="1" customHeight="1" x14ac:dyDescent="0.25">
      <c r="A270" s="93">
        <v>250</v>
      </c>
      <c r="B270" s="94"/>
      <c r="C270" s="94"/>
      <c r="D270" s="9" t="s">
        <v>58</v>
      </c>
      <c r="E270" s="92">
        <v>45176</v>
      </c>
      <c r="F270" s="78"/>
      <c r="G270" s="76">
        <f>SUM(Details!F258:I258)</f>
        <v>0</v>
      </c>
      <c r="H270" s="76">
        <f>SUM(Details!J258:Q258)</f>
        <v>0</v>
      </c>
      <c r="I270" s="76">
        <f>SUM(Details!R258:S258)</f>
        <v>0</v>
      </c>
      <c r="J270" s="13"/>
      <c r="K270" s="76">
        <f>Table2[[#This Row],[Man Power]]*12</f>
        <v>0</v>
      </c>
      <c r="L270" s="13"/>
      <c r="M270" s="76">
        <f>SUM(Details!T258:W258)</f>
        <v>0</v>
      </c>
      <c r="N270" s="13"/>
      <c r="O270" s="13"/>
      <c r="P270" s="76">
        <f>SUM(Details!AC258:AF258,Details!AA258:AB258,Details!AL258:AO258,Details!AU258:AX258,Details!BD258:BG258)</f>
        <v>0</v>
      </c>
      <c r="Q270" s="76">
        <f>SUM(Details!BM258:BS258)</f>
        <v>0</v>
      </c>
      <c r="R270" s="13"/>
      <c r="S270" s="13"/>
      <c r="T270" s="13"/>
      <c r="U270" s="77">
        <f>SUM(Details!X258:Z258)</f>
        <v>0</v>
      </c>
      <c r="V270" s="13"/>
      <c r="W270" s="13">
        <v>0</v>
      </c>
      <c r="X270" s="76">
        <f>SUM(Details!AI258,Details!AR258,Details!BA258,Details!BJ258)</f>
        <v>0</v>
      </c>
      <c r="Y270" s="76">
        <f>SUM(Details!AG258,Details!AP258,Details!AY258,Details!BH258)</f>
        <v>0</v>
      </c>
      <c r="Z270" s="13"/>
      <c r="AA270" s="13"/>
      <c r="AB270" s="13"/>
    </row>
    <row r="271" spans="1:28" s="95" customFormat="1" ht="27.75" hidden="1" customHeight="1" x14ac:dyDescent="0.25">
      <c r="A271" s="93">
        <v>251</v>
      </c>
      <c r="B271" s="94"/>
      <c r="C271" s="94"/>
      <c r="D271" s="9" t="s">
        <v>59</v>
      </c>
      <c r="E271" s="92">
        <v>45177</v>
      </c>
      <c r="F271" s="78"/>
      <c r="G271" s="76">
        <f>SUM(Details!F259:I259)</f>
        <v>0</v>
      </c>
      <c r="H271" s="76">
        <f>SUM(Details!J259:Q259)</f>
        <v>0</v>
      </c>
      <c r="I271" s="76">
        <f>SUM(Details!R259:S259)</f>
        <v>0</v>
      </c>
      <c r="J271" s="13"/>
      <c r="K271" s="76">
        <f>Table2[[#This Row],[Man Power]]*12</f>
        <v>0</v>
      </c>
      <c r="L271" s="13"/>
      <c r="M271" s="76">
        <f>SUM(Details!T259:W259)</f>
        <v>0</v>
      </c>
      <c r="N271" s="13"/>
      <c r="O271" s="13"/>
      <c r="P271" s="76">
        <f>SUM(Details!AC259:AF259,Details!AA259:AB259,Details!AL259:AO259,Details!AU259:AX259,Details!BD259:BG259)</f>
        <v>0</v>
      </c>
      <c r="Q271" s="76">
        <f>SUM(Details!BM259:BS259)</f>
        <v>0</v>
      </c>
      <c r="R271" s="13"/>
      <c r="S271" s="13"/>
      <c r="T271" s="13"/>
      <c r="U271" s="77">
        <f>SUM(Details!X259:Z259)</f>
        <v>0</v>
      </c>
      <c r="V271" s="13"/>
      <c r="W271" s="13">
        <v>0</v>
      </c>
      <c r="X271" s="76">
        <f>SUM(Details!AI259,Details!AR259,Details!BA259,Details!BJ259)</f>
        <v>0</v>
      </c>
      <c r="Y271" s="76">
        <f>SUM(Details!AG259,Details!AP259,Details!AY259,Details!BH259)</f>
        <v>0</v>
      </c>
      <c r="Z271" s="13"/>
      <c r="AA271" s="13"/>
      <c r="AB271" s="13"/>
    </row>
    <row r="272" spans="1:28" s="95" customFormat="1" ht="27.75" hidden="1" customHeight="1" x14ac:dyDescent="0.25">
      <c r="A272" s="93">
        <v>252</v>
      </c>
      <c r="B272" s="94"/>
      <c r="C272" s="94"/>
      <c r="D272" s="9" t="s">
        <v>60</v>
      </c>
      <c r="E272" s="92">
        <v>45178</v>
      </c>
      <c r="F272" s="78"/>
      <c r="G272" s="76">
        <f>SUM(Details!F260:I260)</f>
        <v>0</v>
      </c>
      <c r="H272" s="76">
        <f>SUM(Details!J260:Q260)</f>
        <v>0</v>
      </c>
      <c r="I272" s="76">
        <f>SUM(Details!R260:S260)</f>
        <v>0</v>
      </c>
      <c r="J272" s="13"/>
      <c r="K272" s="76">
        <f>Table2[[#This Row],[Man Power]]*12</f>
        <v>0</v>
      </c>
      <c r="L272" s="13"/>
      <c r="M272" s="76">
        <f>SUM(Details!T260:W260)</f>
        <v>0</v>
      </c>
      <c r="N272" s="13"/>
      <c r="O272" s="13"/>
      <c r="P272" s="76">
        <f>SUM(Details!AC260:AF260,Details!AA260:AB260,Details!AL260:AO260,Details!AU260:AX260,Details!BD260:BG260)</f>
        <v>0</v>
      </c>
      <c r="Q272" s="76">
        <f>SUM(Details!BM260:BS260)</f>
        <v>0</v>
      </c>
      <c r="R272" s="13"/>
      <c r="S272" s="13"/>
      <c r="T272" s="13"/>
      <c r="U272" s="77">
        <f>SUM(Details!X260:Z260)</f>
        <v>0</v>
      </c>
      <c r="V272" s="13"/>
      <c r="W272" s="13">
        <v>0</v>
      </c>
      <c r="X272" s="76">
        <f>SUM(Details!AI260,Details!AR260,Details!BA260,Details!BJ260)</f>
        <v>0</v>
      </c>
      <c r="Y272" s="76">
        <f>SUM(Details!AG260,Details!AP260,Details!AY260,Details!BH260)</f>
        <v>0</v>
      </c>
      <c r="Z272" s="13"/>
      <c r="AA272" s="13"/>
      <c r="AB272" s="13"/>
    </row>
    <row r="273" spans="1:28" s="95" customFormat="1" ht="27.75" hidden="1" customHeight="1" x14ac:dyDescent="0.25">
      <c r="A273" s="93">
        <v>253</v>
      </c>
      <c r="B273" s="94"/>
      <c r="C273" s="94"/>
      <c r="D273" s="9" t="s">
        <v>61</v>
      </c>
      <c r="E273" s="92">
        <v>45179</v>
      </c>
      <c r="F273" s="78"/>
      <c r="G273" s="76">
        <f>SUM(Details!F261:I261)</f>
        <v>0</v>
      </c>
      <c r="H273" s="76">
        <f>SUM(Details!J261:Q261)</f>
        <v>0</v>
      </c>
      <c r="I273" s="76">
        <f>SUM(Details!R261:S261)</f>
        <v>0</v>
      </c>
      <c r="J273" s="13"/>
      <c r="K273" s="76">
        <f>Table2[[#This Row],[Man Power]]*12</f>
        <v>0</v>
      </c>
      <c r="L273" s="13"/>
      <c r="M273" s="76">
        <f>SUM(Details!T261:W261)</f>
        <v>0</v>
      </c>
      <c r="N273" s="13"/>
      <c r="O273" s="13"/>
      <c r="P273" s="76">
        <f>SUM(Details!AC261:AF261,Details!AA261:AB261,Details!AL261:AO261,Details!AU261:AX261,Details!BD261:BG261)</f>
        <v>0</v>
      </c>
      <c r="Q273" s="76">
        <f>SUM(Details!BM261:BS261)</f>
        <v>0</v>
      </c>
      <c r="R273" s="13"/>
      <c r="S273" s="13"/>
      <c r="T273" s="13"/>
      <c r="U273" s="77">
        <f>SUM(Details!X261:Z261)</f>
        <v>0</v>
      </c>
      <c r="V273" s="13"/>
      <c r="W273" s="13">
        <v>0</v>
      </c>
      <c r="X273" s="76">
        <f>SUM(Details!AI261,Details!AR261,Details!BA261,Details!BJ261)</f>
        <v>0</v>
      </c>
      <c r="Y273" s="76">
        <f>SUM(Details!AG261,Details!AP261,Details!AY261,Details!BH261)</f>
        <v>0</v>
      </c>
      <c r="Z273" s="13"/>
      <c r="AA273" s="13"/>
      <c r="AB273" s="13"/>
    </row>
    <row r="274" spans="1:28" s="95" customFormat="1" ht="27.75" hidden="1" customHeight="1" x14ac:dyDescent="0.25">
      <c r="A274" s="93">
        <v>254</v>
      </c>
      <c r="B274" s="94"/>
      <c r="C274" s="94"/>
      <c r="D274" s="9" t="s">
        <v>62</v>
      </c>
      <c r="E274" s="92">
        <v>45180</v>
      </c>
      <c r="F274" s="78"/>
      <c r="G274" s="76">
        <f>SUM(Details!F262:I262)</f>
        <v>0</v>
      </c>
      <c r="H274" s="76">
        <f>SUM(Details!J262:Q262)</f>
        <v>0</v>
      </c>
      <c r="I274" s="76">
        <f>SUM(Details!R262:S262)</f>
        <v>0</v>
      </c>
      <c r="J274" s="13"/>
      <c r="K274" s="76">
        <f>Table2[[#This Row],[Man Power]]*12</f>
        <v>0</v>
      </c>
      <c r="L274" s="13"/>
      <c r="M274" s="76">
        <f>SUM(Details!T262:W262)</f>
        <v>0</v>
      </c>
      <c r="N274" s="13"/>
      <c r="O274" s="13"/>
      <c r="P274" s="76">
        <f>SUM(Details!AC262:AF262,Details!AA262:AB262,Details!AL262:AO262,Details!AU262:AX262,Details!BD262:BG262)</f>
        <v>0</v>
      </c>
      <c r="Q274" s="76">
        <f>SUM(Details!BM262:BS262)</f>
        <v>0</v>
      </c>
      <c r="R274" s="13"/>
      <c r="S274" s="13"/>
      <c r="T274" s="13"/>
      <c r="U274" s="77">
        <f>SUM(Details!X262:Z262)</f>
        <v>0</v>
      </c>
      <c r="V274" s="13"/>
      <c r="W274" s="13">
        <v>0</v>
      </c>
      <c r="X274" s="76">
        <f>SUM(Details!AI262,Details!AR262,Details!BA262,Details!BJ262)</f>
        <v>0</v>
      </c>
      <c r="Y274" s="76">
        <f>SUM(Details!AG262,Details!AP262,Details!AY262,Details!BH262)</f>
        <v>0</v>
      </c>
      <c r="Z274" s="13"/>
      <c r="AA274" s="13"/>
      <c r="AB274" s="13"/>
    </row>
    <row r="275" spans="1:28" s="95" customFormat="1" ht="27.75" hidden="1" customHeight="1" x14ac:dyDescent="0.25">
      <c r="A275" s="93">
        <v>255</v>
      </c>
      <c r="B275" s="94"/>
      <c r="C275" s="94"/>
      <c r="D275" s="9" t="s">
        <v>63</v>
      </c>
      <c r="E275" s="92">
        <v>45181</v>
      </c>
      <c r="F275" s="78"/>
      <c r="G275" s="76">
        <f>SUM(Details!F263:I263)</f>
        <v>0</v>
      </c>
      <c r="H275" s="76">
        <f>SUM(Details!J263:Q263)</f>
        <v>0</v>
      </c>
      <c r="I275" s="76">
        <f>SUM(Details!R263:S263)</f>
        <v>0</v>
      </c>
      <c r="J275" s="13"/>
      <c r="K275" s="76">
        <f>Table2[[#This Row],[Man Power]]*12</f>
        <v>0</v>
      </c>
      <c r="L275" s="13"/>
      <c r="M275" s="76">
        <f>SUM(Details!T263:W263)</f>
        <v>0</v>
      </c>
      <c r="N275" s="13"/>
      <c r="O275" s="13"/>
      <c r="P275" s="76">
        <f>SUM(Details!AC263:AF263,Details!AA263:AB263,Details!AL263:AO263,Details!AU263:AX263,Details!BD263:BG263)</f>
        <v>0</v>
      </c>
      <c r="Q275" s="76">
        <f>SUM(Details!BM263:BS263)</f>
        <v>0</v>
      </c>
      <c r="R275" s="13"/>
      <c r="S275" s="13"/>
      <c r="T275" s="13"/>
      <c r="U275" s="77">
        <f>SUM(Details!X263:Z263)</f>
        <v>0</v>
      </c>
      <c r="V275" s="13"/>
      <c r="W275" s="13">
        <v>0</v>
      </c>
      <c r="X275" s="76">
        <f>SUM(Details!AI263,Details!AR263,Details!BA263,Details!BJ263)</f>
        <v>0</v>
      </c>
      <c r="Y275" s="76">
        <f>SUM(Details!AG263,Details!AP263,Details!AY263,Details!BH263)</f>
        <v>0</v>
      </c>
      <c r="Z275" s="13"/>
      <c r="AA275" s="13"/>
      <c r="AB275" s="13"/>
    </row>
    <row r="276" spans="1:28" s="95" customFormat="1" ht="27.75" hidden="1" customHeight="1" x14ac:dyDescent="0.25">
      <c r="A276" s="93">
        <v>256</v>
      </c>
      <c r="B276" s="94"/>
      <c r="C276" s="94"/>
      <c r="D276" s="9" t="s">
        <v>57</v>
      </c>
      <c r="E276" s="92">
        <v>45182</v>
      </c>
      <c r="F276" s="78"/>
      <c r="G276" s="76">
        <f>SUM(Details!F264:I264)</f>
        <v>0</v>
      </c>
      <c r="H276" s="76">
        <f>SUM(Details!J264:Q264)</f>
        <v>0</v>
      </c>
      <c r="I276" s="76">
        <f>SUM(Details!R264:S264)</f>
        <v>0</v>
      </c>
      <c r="J276" s="13"/>
      <c r="K276" s="76">
        <f>Table2[[#This Row],[Man Power]]*12</f>
        <v>0</v>
      </c>
      <c r="L276" s="13"/>
      <c r="M276" s="76">
        <f>SUM(Details!T264:W264)</f>
        <v>0</v>
      </c>
      <c r="N276" s="13"/>
      <c r="O276" s="13"/>
      <c r="P276" s="76">
        <f>SUM(Details!AC264:AF264,Details!AA264:AB264,Details!AL264:AO264,Details!AU264:AX264,Details!BD264:BG264)</f>
        <v>0</v>
      </c>
      <c r="Q276" s="76">
        <f>SUM(Details!BM264:BS264)</f>
        <v>0</v>
      </c>
      <c r="R276" s="13"/>
      <c r="S276" s="13"/>
      <c r="T276" s="13"/>
      <c r="U276" s="77">
        <f>SUM(Details!X264:Z264)</f>
        <v>0</v>
      </c>
      <c r="V276" s="13"/>
      <c r="W276" s="13">
        <v>0</v>
      </c>
      <c r="X276" s="76">
        <f>SUM(Details!AI264,Details!AR264,Details!BA264,Details!BJ264)</f>
        <v>0</v>
      </c>
      <c r="Y276" s="76">
        <f>SUM(Details!AG264,Details!AP264,Details!AY264,Details!BH264)</f>
        <v>0</v>
      </c>
      <c r="Z276" s="13"/>
      <c r="AA276" s="13"/>
      <c r="AB276" s="13"/>
    </row>
    <row r="277" spans="1:28" s="95" customFormat="1" ht="27.75" hidden="1" customHeight="1" x14ac:dyDescent="0.25">
      <c r="A277" s="93">
        <v>257</v>
      </c>
      <c r="B277" s="94"/>
      <c r="C277" s="94"/>
      <c r="D277" s="9" t="s">
        <v>58</v>
      </c>
      <c r="E277" s="92">
        <v>45183</v>
      </c>
      <c r="F277" s="78"/>
      <c r="G277" s="76">
        <f>SUM(Details!F265:I265)</f>
        <v>0</v>
      </c>
      <c r="H277" s="76">
        <f>SUM(Details!J265:Q265)</f>
        <v>0</v>
      </c>
      <c r="I277" s="76">
        <f>SUM(Details!R265:S265)</f>
        <v>0</v>
      </c>
      <c r="J277" s="13"/>
      <c r="K277" s="76">
        <f>Table2[[#This Row],[Man Power]]*12</f>
        <v>0</v>
      </c>
      <c r="L277" s="13"/>
      <c r="M277" s="76">
        <f>SUM(Details!T265:W265)</f>
        <v>0</v>
      </c>
      <c r="N277" s="13"/>
      <c r="O277" s="13"/>
      <c r="P277" s="76">
        <f>SUM(Details!AC265:AF265,Details!AA265:AB265,Details!AL265:AO265,Details!AU265:AX265,Details!BD265:BG265)</f>
        <v>0</v>
      </c>
      <c r="Q277" s="76">
        <f>SUM(Details!BM265:BS265)</f>
        <v>0</v>
      </c>
      <c r="R277" s="13"/>
      <c r="S277" s="13"/>
      <c r="T277" s="13"/>
      <c r="U277" s="77">
        <f>SUM(Details!X265:Z265)</f>
        <v>0</v>
      </c>
      <c r="V277" s="13"/>
      <c r="W277" s="13">
        <v>0</v>
      </c>
      <c r="X277" s="76">
        <f>SUM(Details!AI265,Details!AR265,Details!BA265,Details!BJ265)</f>
        <v>0</v>
      </c>
      <c r="Y277" s="76">
        <f>SUM(Details!AG265,Details!AP265,Details!AY265,Details!BH265)</f>
        <v>0</v>
      </c>
      <c r="Z277" s="13"/>
      <c r="AA277" s="13"/>
      <c r="AB277" s="13"/>
    </row>
    <row r="278" spans="1:28" s="95" customFormat="1" ht="27.75" hidden="1" customHeight="1" thickBot="1" x14ac:dyDescent="0.3">
      <c r="A278" s="96">
        <v>258</v>
      </c>
      <c r="B278" s="94"/>
      <c r="C278" s="94"/>
      <c r="D278" s="9" t="s">
        <v>59</v>
      </c>
      <c r="E278" s="92">
        <v>45184</v>
      </c>
      <c r="F278" s="78"/>
      <c r="G278" s="76">
        <f>SUM(Details!F266:I266)</f>
        <v>0</v>
      </c>
      <c r="H278" s="76">
        <f>SUM(Details!J266:Q266)</f>
        <v>0</v>
      </c>
      <c r="I278" s="76">
        <f>SUM(Details!R266:S266)</f>
        <v>0</v>
      </c>
      <c r="J278" s="13"/>
      <c r="K278" s="76">
        <f>Table2[[#This Row],[Man Power]]*12</f>
        <v>0</v>
      </c>
      <c r="L278" s="13"/>
      <c r="M278" s="76">
        <f>SUM(Details!T266:W266)</f>
        <v>0</v>
      </c>
      <c r="N278" s="13"/>
      <c r="O278" s="13"/>
      <c r="P278" s="76">
        <f>SUM(Details!AC266:AF266,Details!AA266:AB266,Details!AL266:AO266,Details!AU266:AX266,Details!BD266:BG266)</f>
        <v>0</v>
      </c>
      <c r="Q278" s="76">
        <f>SUM(Details!BM266:BS266)</f>
        <v>0</v>
      </c>
      <c r="R278" s="13"/>
      <c r="S278" s="13"/>
      <c r="T278" s="13"/>
      <c r="U278" s="77">
        <f>SUM(Details!X266:Z266)</f>
        <v>0</v>
      </c>
      <c r="V278" s="13"/>
      <c r="W278" s="13">
        <v>0</v>
      </c>
      <c r="X278" s="76">
        <f>SUM(Details!AI266,Details!AR266,Details!BA266,Details!BJ266)</f>
        <v>0</v>
      </c>
      <c r="Y278" s="76">
        <f>SUM(Details!AG266,Details!AP266,Details!AY266,Details!BH266)</f>
        <v>0</v>
      </c>
      <c r="Z278" s="13"/>
      <c r="AA278" s="13"/>
      <c r="AB278" s="13"/>
    </row>
    <row r="279" spans="1:28" s="95" customFormat="1" ht="27.75" hidden="1" customHeight="1" x14ac:dyDescent="0.25">
      <c r="A279" s="93">
        <v>259</v>
      </c>
      <c r="B279" s="94"/>
      <c r="C279" s="94"/>
      <c r="D279" s="9" t="s">
        <v>60</v>
      </c>
      <c r="E279" s="92">
        <v>45185</v>
      </c>
      <c r="F279" s="78"/>
      <c r="G279" s="76">
        <f>SUM(Details!F267:I267)</f>
        <v>0</v>
      </c>
      <c r="H279" s="76">
        <f>SUM(Details!J267:Q267)</f>
        <v>0</v>
      </c>
      <c r="I279" s="76">
        <f>SUM(Details!R267:S267)</f>
        <v>0</v>
      </c>
      <c r="J279" s="13"/>
      <c r="K279" s="76">
        <f>Table2[[#This Row],[Man Power]]*12</f>
        <v>0</v>
      </c>
      <c r="L279" s="13"/>
      <c r="M279" s="76">
        <f>SUM(Details!T267:W267)</f>
        <v>0</v>
      </c>
      <c r="N279" s="13"/>
      <c r="O279" s="13"/>
      <c r="P279" s="76">
        <f>SUM(Details!AC267:AF267,Details!AA267:AB267,Details!AL267:AO267,Details!AU267:AX267,Details!BD267:BG267)</f>
        <v>0</v>
      </c>
      <c r="Q279" s="76">
        <f>SUM(Details!BM267:BS267)</f>
        <v>0</v>
      </c>
      <c r="R279" s="13"/>
      <c r="S279" s="13"/>
      <c r="T279" s="13"/>
      <c r="U279" s="77">
        <f>SUM(Details!X267:Z267)</f>
        <v>0</v>
      </c>
      <c r="V279" s="13"/>
      <c r="W279" s="13">
        <v>0</v>
      </c>
      <c r="X279" s="76">
        <f>SUM(Details!AI267,Details!AR267,Details!BA267,Details!BJ267)</f>
        <v>0</v>
      </c>
      <c r="Y279" s="76">
        <f>SUM(Details!AG267,Details!AP267,Details!AY267,Details!BH267)</f>
        <v>0</v>
      </c>
      <c r="Z279" s="13"/>
      <c r="AA279" s="13"/>
      <c r="AB279" s="13"/>
    </row>
    <row r="280" spans="1:28" s="95" customFormat="1" ht="27.75" hidden="1" customHeight="1" x14ac:dyDescent="0.25">
      <c r="A280" s="93">
        <v>260</v>
      </c>
      <c r="B280" s="94"/>
      <c r="C280" s="94"/>
      <c r="D280" s="9" t="s">
        <v>61</v>
      </c>
      <c r="E280" s="92">
        <v>45186</v>
      </c>
      <c r="F280" s="78"/>
      <c r="G280" s="76">
        <f>SUM(Details!F268:I268)</f>
        <v>0</v>
      </c>
      <c r="H280" s="76">
        <f>SUM(Details!J268:Q268)</f>
        <v>0</v>
      </c>
      <c r="I280" s="76">
        <f>SUM(Details!R268:S268)</f>
        <v>0</v>
      </c>
      <c r="J280" s="13"/>
      <c r="K280" s="76">
        <f>Table2[[#This Row],[Man Power]]*12</f>
        <v>0</v>
      </c>
      <c r="L280" s="13"/>
      <c r="M280" s="76">
        <f>SUM(Details!T268:W268)</f>
        <v>0</v>
      </c>
      <c r="N280" s="13"/>
      <c r="O280" s="13"/>
      <c r="P280" s="76">
        <f>SUM(Details!AC268:AF268,Details!AA268:AB268,Details!AL268:AO268,Details!AU268:AX268,Details!BD268:BG268)</f>
        <v>0</v>
      </c>
      <c r="Q280" s="76">
        <f>SUM(Details!BM268:BS268)</f>
        <v>0</v>
      </c>
      <c r="R280" s="13"/>
      <c r="S280" s="13"/>
      <c r="T280" s="13"/>
      <c r="U280" s="77">
        <f>SUM(Details!X268:Z268)</f>
        <v>0</v>
      </c>
      <c r="V280" s="13"/>
      <c r="W280" s="13">
        <v>1</v>
      </c>
      <c r="X280" s="76">
        <f>SUM(Details!AI268,Details!AR268,Details!BA268,Details!BJ268)</f>
        <v>0</v>
      </c>
      <c r="Y280" s="76">
        <f>SUM(Details!AG268,Details!AP268,Details!AY268,Details!BH268)</f>
        <v>0</v>
      </c>
      <c r="Z280" s="13"/>
      <c r="AA280" s="13"/>
      <c r="AB280" s="13"/>
    </row>
    <row r="281" spans="1:28" s="95" customFormat="1" ht="27.75" hidden="1" customHeight="1" x14ac:dyDescent="0.25">
      <c r="A281" s="93">
        <v>261</v>
      </c>
      <c r="B281" s="94"/>
      <c r="C281" s="94"/>
      <c r="D281" s="9" t="s">
        <v>62</v>
      </c>
      <c r="E281" s="92">
        <v>45187</v>
      </c>
      <c r="F281" s="78"/>
      <c r="G281" s="76">
        <f>SUM(Details!F269:I269)</f>
        <v>0</v>
      </c>
      <c r="H281" s="76">
        <f>SUM(Details!J269:Q269)</f>
        <v>0</v>
      </c>
      <c r="I281" s="76">
        <f>SUM(Details!R269:S269)</f>
        <v>0</v>
      </c>
      <c r="J281" s="13"/>
      <c r="K281" s="76">
        <f>Table2[[#This Row],[Man Power]]*12</f>
        <v>0</v>
      </c>
      <c r="L281" s="13"/>
      <c r="M281" s="76">
        <f>SUM(Details!T269:W269)</f>
        <v>0</v>
      </c>
      <c r="N281" s="13"/>
      <c r="O281" s="13"/>
      <c r="P281" s="76">
        <f>SUM(Details!AC269:AF269,Details!AA269:AB269,Details!AL269:AO269,Details!AU269:AX269,Details!BD269:BG269)</f>
        <v>0</v>
      </c>
      <c r="Q281" s="76">
        <f>SUM(Details!BM269:BS269)</f>
        <v>0</v>
      </c>
      <c r="R281" s="13"/>
      <c r="S281" s="13"/>
      <c r="T281" s="13"/>
      <c r="U281" s="77">
        <f>SUM(Details!X269:Z269)</f>
        <v>0</v>
      </c>
      <c r="V281" s="13"/>
      <c r="W281" s="13">
        <v>0</v>
      </c>
      <c r="X281" s="76">
        <f>SUM(Details!AI269,Details!AR269,Details!BA269,Details!BJ269)</f>
        <v>0</v>
      </c>
      <c r="Y281" s="76">
        <f>SUM(Details!AG269,Details!AP269,Details!AY269,Details!BH269)</f>
        <v>0</v>
      </c>
      <c r="Z281" s="13"/>
      <c r="AA281" s="13"/>
      <c r="AB281" s="13"/>
    </row>
    <row r="282" spans="1:28" s="95" customFormat="1" ht="27.75" hidden="1" customHeight="1" x14ac:dyDescent="0.25">
      <c r="A282" s="93">
        <v>262</v>
      </c>
      <c r="B282" s="94"/>
      <c r="C282" s="94"/>
      <c r="D282" s="9" t="s">
        <v>63</v>
      </c>
      <c r="E282" s="92">
        <v>45188</v>
      </c>
      <c r="F282" s="78"/>
      <c r="G282" s="76">
        <f>SUM(Details!F270:I270)</f>
        <v>0</v>
      </c>
      <c r="H282" s="76">
        <f>SUM(Details!J270:Q270)</f>
        <v>0</v>
      </c>
      <c r="I282" s="76">
        <f>SUM(Details!R270:S270)</f>
        <v>0</v>
      </c>
      <c r="J282" s="13"/>
      <c r="K282" s="76">
        <f>Table2[[#This Row],[Man Power]]*12</f>
        <v>0</v>
      </c>
      <c r="L282" s="13"/>
      <c r="M282" s="76">
        <f>SUM(Details!T270:W270)</f>
        <v>0</v>
      </c>
      <c r="N282" s="13"/>
      <c r="O282" s="13"/>
      <c r="P282" s="76">
        <f>SUM(Details!AC270:AF270,Details!AA270:AB270,Details!AL270:AO270,Details!AU270:AX270,Details!BD270:BG270)</f>
        <v>0</v>
      </c>
      <c r="Q282" s="76">
        <f>SUM(Details!BM270:BS270)</f>
        <v>0</v>
      </c>
      <c r="R282" s="13"/>
      <c r="S282" s="13"/>
      <c r="T282" s="13"/>
      <c r="U282" s="77">
        <f>SUM(Details!X270:Z270)</f>
        <v>0</v>
      </c>
      <c r="V282" s="13"/>
      <c r="W282" s="13">
        <v>1</v>
      </c>
      <c r="X282" s="76">
        <f>SUM(Details!AI270,Details!AR270,Details!BA270,Details!BJ270)</f>
        <v>0</v>
      </c>
      <c r="Y282" s="76">
        <f>SUM(Details!AG270,Details!AP270,Details!AY270,Details!BH270)</f>
        <v>0</v>
      </c>
      <c r="Z282" s="13"/>
      <c r="AA282" s="13"/>
      <c r="AB282" s="13"/>
    </row>
    <row r="283" spans="1:28" s="95" customFormat="1" ht="27.75" hidden="1" customHeight="1" x14ac:dyDescent="0.25">
      <c r="A283" s="93">
        <v>263</v>
      </c>
      <c r="B283" s="94"/>
      <c r="C283" s="94"/>
      <c r="D283" s="9" t="s">
        <v>57</v>
      </c>
      <c r="E283" s="92">
        <v>45189</v>
      </c>
      <c r="F283" s="78"/>
      <c r="G283" s="76">
        <f>SUM(Details!F271:I271)</f>
        <v>0</v>
      </c>
      <c r="H283" s="76">
        <f>SUM(Details!J271:Q271)</f>
        <v>0</v>
      </c>
      <c r="I283" s="76">
        <f>SUM(Details!R271:S271)</f>
        <v>0</v>
      </c>
      <c r="J283" s="13"/>
      <c r="K283" s="76">
        <f>Table2[[#This Row],[Man Power]]*12</f>
        <v>0</v>
      </c>
      <c r="L283" s="13"/>
      <c r="M283" s="76">
        <f>SUM(Details!T271:W271)</f>
        <v>0</v>
      </c>
      <c r="N283" s="13"/>
      <c r="O283" s="13"/>
      <c r="P283" s="76">
        <f>SUM(Details!AC271:AF271,Details!AA271:AB271,Details!AL271:AO271,Details!AU271:AX271,Details!BD271:BG271)</f>
        <v>0</v>
      </c>
      <c r="Q283" s="76">
        <f>SUM(Details!BM271:BS271)</f>
        <v>0</v>
      </c>
      <c r="R283" s="13"/>
      <c r="S283" s="13"/>
      <c r="T283" s="13"/>
      <c r="U283" s="77">
        <f>SUM(Details!X271:Z271)</f>
        <v>0</v>
      </c>
      <c r="V283" s="13"/>
      <c r="W283" s="13">
        <v>2</v>
      </c>
      <c r="X283" s="76">
        <f>SUM(Details!AI271,Details!AR271,Details!BA271,Details!BJ271)</f>
        <v>0</v>
      </c>
      <c r="Y283" s="76">
        <f>SUM(Details!AG271,Details!AP271,Details!AY271,Details!BH271)</f>
        <v>0</v>
      </c>
      <c r="Z283" s="13"/>
      <c r="AA283" s="13"/>
      <c r="AB283" s="13"/>
    </row>
    <row r="284" spans="1:28" s="95" customFormat="1" ht="27.75" hidden="1" customHeight="1" x14ac:dyDescent="0.25">
      <c r="A284" s="93">
        <v>264</v>
      </c>
      <c r="B284" s="94"/>
      <c r="C284" s="94"/>
      <c r="D284" s="9" t="s">
        <v>58</v>
      </c>
      <c r="E284" s="92">
        <v>45190</v>
      </c>
      <c r="F284" s="78"/>
      <c r="G284" s="76">
        <f>SUM(Details!F272:I272)</f>
        <v>0</v>
      </c>
      <c r="H284" s="76">
        <f>SUM(Details!J272:Q272)</f>
        <v>0</v>
      </c>
      <c r="I284" s="76">
        <f>SUM(Details!R272:S272)</f>
        <v>0</v>
      </c>
      <c r="J284" s="13"/>
      <c r="K284" s="76">
        <f>Table2[[#This Row],[Man Power]]*12</f>
        <v>0</v>
      </c>
      <c r="L284" s="13"/>
      <c r="M284" s="76">
        <f>SUM(Details!T272:W272)</f>
        <v>0</v>
      </c>
      <c r="N284" s="13"/>
      <c r="O284" s="13"/>
      <c r="P284" s="76">
        <f>SUM(Details!AC272:AF272,Details!AA272:AB272,Details!AL272:AO272,Details!AU272:AX272,Details!BD272:BG272)</f>
        <v>0</v>
      </c>
      <c r="Q284" s="76">
        <f>SUM(Details!BM272:BS272)</f>
        <v>0</v>
      </c>
      <c r="R284" s="13"/>
      <c r="S284" s="13"/>
      <c r="T284" s="13"/>
      <c r="U284" s="77">
        <f>SUM(Details!X272:Z272)</f>
        <v>0</v>
      </c>
      <c r="V284" s="13"/>
      <c r="W284" s="13">
        <v>0</v>
      </c>
      <c r="X284" s="76">
        <f>SUM(Details!AI272,Details!AR272,Details!BA272,Details!BJ272)</f>
        <v>0</v>
      </c>
      <c r="Y284" s="76">
        <f>SUM(Details!AG272,Details!AP272,Details!AY272,Details!BH272)</f>
        <v>0</v>
      </c>
      <c r="Z284" s="13"/>
      <c r="AA284" s="13"/>
      <c r="AB284" s="13"/>
    </row>
    <row r="285" spans="1:28" s="95" customFormat="1" ht="27.75" hidden="1" customHeight="1" x14ac:dyDescent="0.25">
      <c r="A285" s="93">
        <v>265</v>
      </c>
      <c r="B285" s="94"/>
      <c r="C285" s="94"/>
      <c r="D285" s="9" t="s">
        <v>59</v>
      </c>
      <c r="E285" s="92">
        <v>45191</v>
      </c>
      <c r="F285" s="78"/>
      <c r="G285" s="76">
        <f>SUM(Details!F273:I273)</f>
        <v>0</v>
      </c>
      <c r="H285" s="76">
        <f>SUM(Details!J273:Q273)</f>
        <v>0</v>
      </c>
      <c r="I285" s="76">
        <f>SUM(Details!R273:S273)</f>
        <v>0</v>
      </c>
      <c r="J285" s="13"/>
      <c r="K285" s="76">
        <f>Table2[[#This Row],[Man Power]]*12</f>
        <v>0</v>
      </c>
      <c r="L285" s="13"/>
      <c r="M285" s="76">
        <f>SUM(Details!T273:W273)</f>
        <v>0</v>
      </c>
      <c r="N285" s="13"/>
      <c r="O285" s="13"/>
      <c r="P285" s="76">
        <f>SUM(Details!AC273:AF273,Details!AA273:AB273,Details!AL273:AO273,Details!AU273:AX273,Details!BD273:BG273)</f>
        <v>0</v>
      </c>
      <c r="Q285" s="76">
        <f>SUM(Details!BM273:BS273)</f>
        <v>0</v>
      </c>
      <c r="R285" s="13"/>
      <c r="S285" s="13"/>
      <c r="T285" s="13"/>
      <c r="U285" s="77">
        <f>SUM(Details!X273:Z273)</f>
        <v>0</v>
      </c>
      <c r="V285" s="13"/>
      <c r="W285" s="13">
        <v>0</v>
      </c>
      <c r="X285" s="76">
        <f>SUM(Details!AI273,Details!AR273,Details!BA273,Details!BJ273)</f>
        <v>0</v>
      </c>
      <c r="Y285" s="76">
        <f>SUM(Details!AG273,Details!AP273,Details!AY273,Details!BH273)</f>
        <v>0</v>
      </c>
      <c r="Z285" s="13"/>
      <c r="AA285" s="13"/>
      <c r="AB285" s="13"/>
    </row>
    <row r="286" spans="1:28" s="95" customFormat="1" ht="27.75" hidden="1" customHeight="1" x14ac:dyDescent="0.25">
      <c r="A286" s="93">
        <v>266</v>
      </c>
      <c r="B286" s="94"/>
      <c r="C286" s="94"/>
      <c r="D286" s="9" t="s">
        <v>60</v>
      </c>
      <c r="E286" s="92">
        <v>45192</v>
      </c>
      <c r="F286" s="78"/>
      <c r="G286" s="76">
        <f>SUM(Details!F274:I274)</f>
        <v>0</v>
      </c>
      <c r="H286" s="76">
        <f>SUM(Details!J274:Q274)</f>
        <v>0</v>
      </c>
      <c r="I286" s="76">
        <f>SUM(Details!R274:S274)</f>
        <v>0</v>
      </c>
      <c r="J286" s="13"/>
      <c r="K286" s="76">
        <f>Table2[[#This Row],[Man Power]]*12</f>
        <v>0</v>
      </c>
      <c r="L286" s="13"/>
      <c r="M286" s="76">
        <f>SUM(Details!T274:W274)</f>
        <v>0</v>
      </c>
      <c r="N286" s="13"/>
      <c r="O286" s="13"/>
      <c r="P286" s="76">
        <f>SUM(Details!AC274:AF274,Details!AA274:AB274,Details!AL274:AO274,Details!AU274:AX274,Details!BD274:BG274)</f>
        <v>0</v>
      </c>
      <c r="Q286" s="76">
        <f>SUM(Details!BM274:BS274)</f>
        <v>0</v>
      </c>
      <c r="R286" s="13"/>
      <c r="S286" s="13"/>
      <c r="T286" s="13"/>
      <c r="U286" s="77">
        <f>SUM(Details!X274:Z274)</f>
        <v>0</v>
      </c>
      <c r="V286" s="13"/>
      <c r="W286" s="13">
        <v>0</v>
      </c>
      <c r="X286" s="76">
        <f>SUM(Details!AI274,Details!AR274,Details!BA274,Details!BJ274)</f>
        <v>0</v>
      </c>
      <c r="Y286" s="76">
        <f>SUM(Details!AG274,Details!AP274,Details!AY274,Details!BH274)</f>
        <v>0</v>
      </c>
      <c r="Z286" s="13"/>
      <c r="AA286" s="13"/>
      <c r="AB286" s="13"/>
    </row>
    <row r="287" spans="1:28" s="95" customFormat="1" ht="27.75" hidden="1" customHeight="1" x14ac:dyDescent="0.25">
      <c r="A287" s="93">
        <v>267</v>
      </c>
      <c r="B287" s="94"/>
      <c r="C287" s="94"/>
      <c r="D287" s="9" t="s">
        <v>61</v>
      </c>
      <c r="E287" s="92">
        <v>45193</v>
      </c>
      <c r="F287" s="78"/>
      <c r="G287" s="76">
        <f>SUM(Details!F275:I275)</f>
        <v>0</v>
      </c>
      <c r="H287" s="76">
        <f>SUM(Details!J275:Q275)</f>
        <v>0</v>
      </c>
      <c r="I287" s="76">
        <f>SUM(Details!R275:S275)</f>
        <v>0</v>
      </c>
      <c r="J287" s="13"/>
      <c r="K287" s="76">
        <f>Table2[[#This Row],[Man Power]]*12</f>
        <v>0</v>
      </c>
      <c r="L287" s="13"/>
      <c r="M287" s="76">
        <f>SUM(Details!T275:W275)</f>
        <v>0</v>
      </c>
      <c r="N287" s="13"/>
      <c r="O287" s="13"/>
      <c r="P287" s="76">
        <f>SUM(Details!AC275:AF275,Details!AA275:AB275,Details!AL275:AO275,Details!AU275:AX275,Details!BD275:BG275)</f>
        <v>0</v>
      </c>
      <c r="Q287" s="76">
        <f>SUM(Details!BM275:BS275)</f>
        <v>0</v>
      </c>
      <c r="R287" s="13"/>
      <c r="S287" s="13"/>
      <c r="T287" s="13"/>
      <c r="U287" s="77">
        <f>SUM(Details!X275:Z275)</f>
        <v>0</v>
      </c>
      <c r="V287" s="13"/>
      <c r="W287" s="13">
        <v>0</v>
      </c>
      <c r="X287" s="76">
        <f>SUM(Details!AI275,Details!AR275,Details!BA275,Details!BJ275)</f>
        <v>0</v>
      </c>
      <c r="Y287" s="76">
        <f>SUM(Details!AG275,Details!AP275,Details!AY275,Details!BH275)</f>
        <v>0</v>
      </c>
      <c r="Z287" s="13"/>
      <c r="AA287" s="13"/>
      <c r="AB287" s="13"/>
    </row>
    <row r="288" spans="1:28" s="95" customFormat="1" ht="27.75" hidden="1" customHeight="1" x14ac:dyDescent="0.25">
      <c r="A288" s="93">
        <v>268</v>
      </c>
      <c r="B288" s="94"/>
      <c r="C288" s="94"/>
      <c r="D288" s="9" t="s">
        <v>62</v>
      </c>
      <c r="E288" s="92">
        <v>45194</v>
      </c>
      <c r="F288" s="78"/>
      <c r="G288" s="76">
        <f>SUM(Details!F276:I276)</f>
        <v>0</v>
      </c>
      <c r="H288" s="76">
        <f>SUM(Details!J276:Q276)</f>
        <v>0</v>
      </c>
      <c r="I288" s="76">
        <f>SUM(Details!R276:S276)</f>
        <v>0</v>
      </c>
      <c r="J288" s="13"/>
      <c r="K288" s="76">
        <f>Table2[[#This Row],[Man Power]]*12</f>
        <v>0</v>
      </c>
      <c r="L288" s="13"/>
      <c r="M288" s="76">
        <f>SUM(Details!T276:W276)</f>
        <v>0</v>
      </c>
      <c r="N288" s="13"/>
      <c r="O288" s="13"/>
      <c r="P288" s="76">
        <f>SUM(Details!AC276:AF276,Details!AA276:AB276,Details!AL276:AO276,Details!AU276:AX276,Details!BD276:BG276)</f>
        <v>0</v>
      </c>
      <c r="Q288" s="76">
        <f>SUM(Details!BM276:BS276)</f>
        <v>0</v>
      </c>
      <c r="R288" s="13"/>
      <c r="S288" s="13"/>
      <c r="T288" s="13"/>
      <c r="U288" s="77">
        <f>SUM(Details!X276:Z276)</f>
        <v>0</v>
      </c>
      <c r="V288" s="13"/>
      <c r="W288" s="13">
        <v>0</v>
      </c>
      <c r="X288" s="76">
        <f>SUM(Details!AI276,Details!AR276,Details!BA276,Details!BJ276)</f>
        <v>0</v>
      </c>
      <c r="Y288" s="76">
        <f>SUM(Details!AG276,Details!AP276,Details!AY276,Details!BH276)</f>
        <v>0</v>
      </c>
      <c r="Z288" s="13"/>
      <c r="AA288" s="13"/>
      <c r="AB288" s="13"/>
    </row>
    <row r="289" spans="1:28" s="95" customFormat="1" ht="27.75" hidden="1" customHeight="1" x14ac:dyDescent="0.25">
      <c r="A289" s="93">
        <v>269</v>
      </c>
      <c r="B289" s="94"/>
      <c r="C289" s="94"/>
      <c r="D289" s="9" t="s">
        <v>63</v>
      </c>
      <c r="E289" s="92">
        <v>45195</v>
      </c>
      <c r="F289" s="78"/>
      <c r="G289" s="76">
        <f>SUM(Details!F277:I277)</f>
        <v>0</v>
      </c>
      <c r="H289" s="76">
        <f>SUM(Details!J277:Q277)</f>
        <v>0</v>
      </c>
      <c r="I289" s="76">
        <f>SUM(Details!R277:S277)</f>
        <v>0</v>
      </c>
      <c r="J289" s="13"/>
      <c r="K289" s="76">
        <f>Table2[[#This Row],[Man Power]]*12</f>
        <v>0</v>
      </c>
      <c r="L289" s="13"/>
      <c r="M289" s="76">
        <f>SUM(Details!T277:W277)</f>
        <v>0</v>
      </c>
      <c r="N289" s="13"/>
      <c r="O289" s="13"/>
      <c r="P289" s="76">
        <f>SUM(Details!AC277:AF277,Details!AA277:AB277,Details!AL277:AO277,Details!AU277:AX277,Details!BD277:BG277)</f>
        <v>0</v>
      </c>
      <c r="Q289" s="76">
        <f>SUM(Details!BM277:BS277)</f>
        <v>0</v>
      </c>
      <c r="R289" s="13"/>
      <c r="S289" s="13"/>
      <c r="T289" s="13"/>
      <c r="U289" s="77">
        <f>SUM(Details!X277:Z277)</f>
        <v>0</v>
      </c>
      <c r="V289" s="13"/>
      <c r="W289" s="13">
        <v>0</v>
      </c>
      <c r="X289" s="76">
        <f>SUM(Details!AI277,Details!AR277,Details!BA277,Details!BJ277)</f>
        <v>0</v>
      </c>
      <c r="Y289" s="76">
        <f>SUM(Details!AG277,Details!AP277,Details!AY277,Details!BH277)</f>
        <v>0</v>
      </c>
      <c r="Z289" s="13"/>
      <c r="AA289" s="13"/>
      <c r="AB289" s="13"/>
    </row>
    <row r="290" spans="1:28" s="95" customFormat="1" ht="27.75" hidden="1" customHeight="1" thickBot="1" x14ac:dyDescent="0.3">
      <c r="A290" s="96">
        <v>270</v>
      </c>
      <c r="B290" s="94"/>
      <c r="C290" s="94"/>
      <c r="D290" s="9" t="s">
        <v>57</v>
      </c>
      <c r="E290" s="92">
        <v>45196</v>
      </c>
      <c r="F290" s="78"/>
      <c r="G290" s="76">
        <f>SUM(Details!F278:I278)</f>
        <v>0</v>
      </c>
      <c r="H290" s="76">
        <f>SUM(Details!J278:Q278)</f>
        <v>0</v>
      </c>
      <c r="I290" s="76">
        <f>SUM(Details!R278:S278)</f>
        <v>0</v>
      </c>
      <c r="J290" s="13"/>
      <c r="K290" s="76">
        <f>Table2[[#This Row],[Man Power]]*12</f>
        <v>0</v>
      </c>
      <c r="L290" s="13"/>
      <c r="M290" s="76">
        <f>SUM(Details!T278:W278)</f>
        <v>0</v>
      </c>
      <c r="N290" s="13"/>
      <c r="O290" s="13"/>
      <c r="P290" s="76">
        <f>SUM(Details!AC278:AF278,Details!AA278:AB278,Details!AL278:AO278,Details!AU278:AX278,Details!BD278:BG278)</f>
        <v>0</v>
      </c>
      <c r="Q290" s="76">
        <f>SUM(Details!BM278:BS278)</f>
        <v>0</v>
      </c>
      <c r="R290" s="13"/>
      <c r="S290" s="13"/>
      <c r="T290" s="13"/>
      <c r="U290" s="77">
        <f>SUM(Details!X278:Z278)</f>
        <v>0</v>
      </c>
      <c r="V290" s="13"/>
      <c r="W290" s="13">
        <v>1</v>
      </c>
      <c r="X290" s="76">
        <f>SUM(Details!AI278,Details!AR278,Details!BA278,Details!BJ278)</f>
        <v>0</v>
      </c>
      <c r="Y290" s="76">
        <f>SUM(Details!AG278,Details!AP278,Details!AY278,Details!BH278)</f>
        <v>0</v>
      </c>
      <c r="Z290" s="13"/>
      <c r="AA290" s="13"/>
      <c r="AB290" s="13"/>
    </row>
    <row r="291" spans="1:28" s="95" customFormat="1" ht="27.75" hidden="1" customHeight="1" x14ac:dyDescent="0.25">
      <c r="A291" s="93">
        <v>271</v>
      </c>
      <c r="B291" s="94"/>
      <c r="C291" s="94"/>
      <c r="D291" s="9" t="s">
        <v>58</v>
      </c>
      <c r="E291" s="92">
        <v>45197</v>
      </c>
      <c r="F291" s="78"/>
      <c r="G291" s="76">
        <f>SUM(Details!F279:I279)</f>
        <v>0</v>
      </c>
      <c r="H291" s="76">
        <f>SUM(Details!J279:Q279)</f>
        <v>0</v>
      </c>
      <c r="I291" s="76">
        <f>SUM(Details!R279:S279)</f>
        <v>0</v>
      </c>
      <c r="J291" s="13"/>
      <c r="K291" s="76">
        <f>Table2[[#This Row],[Man Power]]*12</f>
        <v>0</v>
      </c>
      <c r="L291" s="13"/>
      <c r="M291" s="76">
        <f>SUM(Details!T279:W279)</f>
        <v>0</v>
      </c>
      <c r="N291" s="13"/>
      <c r="O291" s="13"/>
      <c r="P291" s="76">
        <f>SUM(Details!AC279:AF279,Details!AA279:AB279,Details!AL279:AO279,Details!AU279:AX279,Details!BD279:BG279)</f>
        <v>0</v>
      </c>
      <c r="Q291" s="76">
        <f>SUM(Details!BM279:BS279)</f>
        <v>0</v>
      </c>
      <c r="R291" s="13"/>
      <c r="S291" s="13"/>
      <c r="T291" s="13"/>
      <c r="U291" s="77">
        <f>SUM(Details!X279:Z279)</f>
        <v>0</v>
      </c>
      <c r="V291" s="13"/>
      <c r="W291" s="13">
        <v>0</v>
      </c>
      <c r="X291" s="76">
        <f>SUM(Details!AI279,Details!AR279,Details!BA279,Details!BJ279)</f>
        <v>0</v>
      </c>
      <c r="Y291" s="76">
        <f>SUM(Details!AG279,Details!AP279,Details!AY279,Details!BH279)</f>
        <v>0</v>
      </c>
      <c r="Z291" s="13"/>
      <c r="AA291" s="13"/>
      <c r="AB291" s="13"/>
    </row>
    <row r="292" spans="1:28" s="95" customFormat="1" ht="27.75" hidden="1" customHeight="1" x14ac:dyDescent="0.25">
      <c r="A292" s="93">
        <v>272</v>
      </c>
      <c r="B292" s="94"/>
      <c r="C292" s="94"/>
      <c r="D292" s="9" t="s">
        <v>59</v>
      </c>
      <c r="E292" s="92">
        <v>45198</v>
      </c>
      <c r="F292" s="78"/>
      <c r="G292" s="76">
        <f>SUM(Details!F280:I280)</f>
        <v>0</v>
      </c>
      <c r="H292" s="76">
        <f>SUM(Details!J280:Q280)</f>
        <v>0</v>
      </c>
      <c r="I292" s="76">
        <f>SUM(Details!R280:S280)</f>
        <v>0</v>
      </c>
      <c r="J292" s="13"/>
      <c r="K292" s="76">
        <f>Table2[[#This Row],[Man Power]]*12</f>
        <v>0</v>
      </c>
      <c r="L292" s="13"/>
      <c r="M292" s="76">
        <f>SUM(Details!T280:W280)</f>
        <v>0</v>
      </c>
      <c r="N292" s="13"/>
      <c r="O292" s="13"/>
      <c r="P292" s="76">
        <f>SUM(Details!AC280:AF280,Details!AA280:AB280,Details!AL280:AO280,Details!AU280:AX280,Details!BD280:BG280)</f>
        <v>0</v>
      </c>
      <c r="Q292" s="76">
        <f>SUM(Details!BM280:BS280)</f>
        <v>0</v>
      </c>
      <c r="R292" s="13"/>
      <c r="S292" s="13"/>
      <c r="T292" s="13"/>
      <c r="U292" s="77">
        <f>SUM(Details!X280:Z280)</f>
        <v>0</v>
      </c>
      <c r="V292" s="13"/>
      <c r="W292" s="13">
        <v>0</v>
      </c>
      <c r="X292" s="76">
        <f>SUM(Details!AI280,Details!AR280,Details!BA280,Details!BJ280)</f>
        <v>0</v>
      </c>
      <c r="Y292" s="76">
        <f>SUM(Details!AG280,Details!AP280,Details!AY280,Details!BH280)</f>
        <v>0</v>
      </c>
      <c r="Z292" s="13"/>
      <c r="AA292" s="13"/>
      <c r="AB292" s="13"/>
    </row>
    <row r="293" spans="1:28" s="95" customFormat="1" ht="27.75" hidden="1" customHeight="1" x14ac:dyDescent="0.25">
      <c r="A293" s="93">
        <v>273</v>
      </c>
      <c r="B293" s="94"/>
      <c r="C293" s="94"/>
      <c r="D293" s="9" t="s">
        <v>60</v>
      </c>
      <c r="E293" s="92">
        <v>45199</v>
      </c>
      <c r="F293" s="78"/>
      <c r="G293" s="76">
        <f>SUM(Details!F281:I281)</f>
        <v>0</v>
      </c>
      <c r="H293" s="76">
        <f>SUM(Details!J281:Q281)</f>
        <v>0</v>
      </c>
      <c r="I293" s="76">
        <f>SUM(Details!R281:S281)</f>
        <v>0</v>
      </c>
      <c r="J293" s="13"/>
      <c r="K293" s="76">
        <f>Table2[[#This Row],[Man Power]]*12</f>
        <v>0</v>
      </c>
      <c r="L293" s="13"/>
      <c r="M293" s="76">
        <f>SUM(Details!T281:W281)</f>
        <v>0</v>
      </c>
      <c r="N293" s="13"/>
      <c r="O293" s="13"/>
      <c r="P293" s="76">
        <f>SUM(Details!AC281:AF281,Details!AA281:AB281,Details!AL281:AO281,Details!AU281:AX281,Details!BD281:BG281)</f>
        <v>0</v>
      </c>
      <c r="Q293" s="76">
        <f>SUM(Details!BM281:BS281)</f>
        <v>0</v>
      </c>
      <c r="R293" s="13"/>
      <c r="S293" s="13"/>
      <c r="T293" s="13"/>
      <c r="U293" s="77">
        <f>SUM(Details!X281:Z281)</f>
        <v>0</v>
      </c>
      <c r="V293" s="13"/>
      <c r="W293" s="13">
        <v>0</v>
      </c>
      <c r="X293" s="76">
        <f>SUM(Details!AI281,Details!AR281,Details!BA281,Details!BJ281)</f>
        <v>0</v>
      </c>
      <c r="Y293" s="76">
        <f>SUM(Details!AG281,Details!AP281,Details!AY281,Details!BH281)</f>
        <v>0</v>
      </c>
      <c r="Z293" s="13"/>
      <c r="AA293" s="13"/>
      <c r="AB293" s="13"/>
    </row>
    <row r="294" spans="1:28" s="95" customFormat="1" ht="27.75" hidden="1" customHeight="1" x14ac:dyDescent="0.25">
      <c r="A294" s="93">
        <v>274</v>
      </c>
      <c r="B294" s="94"/>
      <c r="C294" s="94"/>
      <c r="D294" s="9" t="s">
        <v>61</v>
      </c>
      <c r="E294" s="92">
        <v>45200</v>
      </c>
      <c r="F294" s="78"/>
      <c r="G294" s="76">
        <f>SUM(Details!F282:I282)</f>
        <v>0</v>
      </c>
      <c r="H294" s="76">
        <f>SUM(Details!J282:Q282)</f>
        <v>0</v>
      </c>
      <c r="I294" s="76">
        <f>SUM(Details!R282:S282)</f>
        <v>0</v>
      </c>
      <c r="J294" s="13"/>
      <c r="K294" s="76">
        <f>Table2[[#This Row],[Man Power]]*12</f>
        <v>0</v>
      </c>
      <c r="L294" s="13"/>
      <c r="M294" s="76">
        <f>SUM(Details!T282:W282)</f>
        <v>0</v>
      </c>
      <c r="N294" s="13"/>
      <c r="O294" s="13"/>
      <c r="P294" s="76">
        <f>SUM(Details!AC282:AF282,Details!AA282:AB282,Details!AL282:AO282,Details!AU282:AX282,Details!BD282:BG282)</f>
        <v>0</v>
      </c>
      <c r="Q294" s="76">
        <f>SUM(Details!BM282:BS282)</f>
        <v>0</v>
      </c>
      <c r="R294" s="13"/>
      <c r="S294" s="13"/>
      <c r="T294" s="13"/>
      <c r="U294" s="77">
        <f>SUM(Details!X282:Z282)</f>
        <v>0</v>
      </c>
      <c r="V294" s="13"/>
      <c r="W294" s="13">
        <v>0</v>
      </c>
      <c r="X294" s="76">
        <f>SUM(Details!AI282,Details!AR282,Details!BA282,Details!BJ282)</f>
        <v>0</v>
      </c>
      <c r="Y294" s="76">
        <f>SUM(Details!AG282,Details!AP282,Details!AY282,Details!BH282)</f>
        <v>0</v>
      </c>
      <c r="Z294" s="13"/>
      <c r="AA294" s="13"/>
      <c r="AB294" s="13"/>
    </row>
    <row r="295" spans="1:28" s="95" customFormat="1" ht="27.75" hidden="1" customHeight="1" x14ac:dyDescent="0.25">
      <c r="A295" s="93">
        <v>275</v>
      </c>
      <c r="B295" s="94"/>
      <c r="C295" s="94"/>
      <c r="D295" s="9" t="s">
        <v>62</v>
      </c>
      <c r="E295" s="92">
        <v>45201</v>
      </c>
      <c r="F295" s="78"/>
      <c r="G295" s="76">
        <f>SUM(Details!F283:I283)</f>
        <v>0</v>
      </c>
      <c r="H295" s="76">
        <f>SUM(Details!J283:Q283)</f>
        <v>0</v>
      </c>
      <c r="I295" s="76">
        <f>SUM(Details!R283:S283)</f>
        <v>0</v>
      </c>
      <c r="J295" s="13"/>
      <c r="K295" s="76">
        <f>Table2[[#This Row],[Man Power]]*12</f>
        <v>0</v>
      </c>
      <c r="L295" s="13"/>
      <c r="M295" s="76">
        <f>SUM(Details!T283:W283)</f>
        <v>0</v>
      </c>
      <c r="N295" s="13"/>
      <c r="O295" s="13"/>
      <c r="P295" s="76">
        <f>SUM(Details!AC283:AF283,Details!AA283:AB283,Details!AL283:AO283,Details!AU283:AX283,Details!BD283:BG283)</f>
        <v>0</v>
      </c>
      <c r="Q295" s="76">
        <f>SUM(Details!BM283:BS283)</f>
        <v>0</v>
      </c>
      <c r="R295" s="13"/>
      <c r="S295" s="13"/>
      <c r="T295" s="13"/>
      <c r="U295" s="77">
        <f>SUM(Details!X283:Z283)</f>
        <v>0</v>
      </c>
      <c r="V295" s="13"/>
      <c r="W295" s="13">
        <v>0</v>
      </c>
      <c r="X295" s="76">
        <f>SUM(Details!AI283,Details!AR283,Details!BA283,Details!BJ283)</f>
        <v>0</v>
      </c>
      <c r="Y295" s="76">
        <f>SUM(Details!AG283,Details!AP283,Details!AY283,Details!BH283)</f>
        <v>0</v>
      </c>
      <c r="Z295" s="13"/>
      <c r="AA295" s="13"/>
      <c r="AB295" s="13"/>
    </row>
    <row r="296" spans="1:28" s="95" customFormat="1" ht="27.75" hidden="1" customHeight="1" x14ac:dyDescent="0.25">
      <c r="A296" s="93">
        <v>276</v>
      </c>
      <c r="B296" s="94"/>
      <c r="C296" s="94"/>
      <c r="D296" s="9" t="s">
        <v>63</v>
      </c>
      <c r="E296" s="92">
        <v>45202</v>
      </c>
      <c r="F296" s="78"/>
      <c r="G296" s="76">
        <f>SUM(Details!F284:I284)</f>
        <v>0</v>
      </c>
      <c r="H296" s="76">
        <f>SUM(Details!J284:Q284)</f>
        <v>0</v>
      </c>
      <c r="I296" s="76">
        <f>SUM(Details!R284:S284)</f>
        <v>0</v>
      </c>
      <c r="J296" s="13"/>
      <c r="K296" s="76">
        <f>Table2[[#This Row],[Man Power]]*12</f>
        <v>0</v>
      </c>
      <c r="L296" s="13"/>
      <c r="M296" s="76">
        <f>SUM(Details!T284:W284)</f>
        <v>0</v>
      </c>
      <c r="N296" s="13"/>
      <c r="O296" s="13"/>
      <c r="P296" s="76">
        <f>SUM(Details!AC284:AF284,Details!AA284:AB284,Details!AL284:AO284,Details!AU284:AX284,Details!BD284:BG284)</f>
        <v>0</v>
      </c>
      <c r="Q296" s="76">
        <f>SUM(Details!BM284:BS284)</f>
        <v>0</v>
      </c>
      <c r="R296" s="13"/>
      <c r="S296" s="13"/>
      <c r="T296" s="13"/>
      <c r="U296" s="77">
        <f>SUM(Details!X284:Z284)</f>
        <v>0</v>
      </c>
      <c r="V296" s="13"/>
      <c r="W296" s="13">
        <v>0</v>
      </c>
      <c r="X296" s="76">
        <f>SUM(Details!AI284,Details!AR284,Details!BA284,Details!BJ284)</f>
        <v>0</v>
      </c>
      <c r="Y296" s="76">
        <f>SUM(Details!AG284,Details!AP284,Details!AY284,Details!BH284)</f>
        <v>0</v>
      </c>
      <c r="Z296" s="13"/>
      <c r="AA296" s="13"/>
      <c r="AB296" s="13"/>
    </row>
    <row r="297" spans="1:28" s="95" customFormat="1" ht="27.75" hidden="1" customHeight="1" x14ac:dyDescent="0.25">
      <c r="A297" s="93">
        <v>277</v>
      </c>
      <c r="B297" s="94"/>
      <c r="C297" s="94"/>
      <c r="D297" s="9" t="s">
        <v>57</v>
      </c>
      <c r="E297" s="92">
        <v>45203</v>
      </c>
      <c r="F297" s="78"/>
      <c r="G297" s="76">
        <f>SUM(Details!F285:I285)</f>
        <v>0</v>
      </c>
      <c r="H297" s="76">
        <f>SUM(Details!J285:Q285)</f>
        <v>0</v>
      </c>
      <c r="I297" s="76">
        <f>SUM(Details!R285:S285)</f>
        <v>0</v>
      </c>
      <c r="J297" s="13"/>
      <c r="K297" s="76">
        <f>Table2[[#This Row],[Man Power]]*12</f>
        <v>0</v>
      </c>
      <c r="L297" s="13"/>
      <c r="M297" s="76">
        <f>SUM(Details!T285:W285)</f>
        <v>0</v>
      </c>
      <c r="N297" s="13"/>
      <c r="O297" s="13"/>
      <c r="P297" s="76">
        <f>SUM(Details!AC285:AF285,Details!AA285:AB285,Details!AL285:AO285,Details!AU285:AX285,Details!BD285:BG285)</f>
        <v>0</v>
      </c>
      <c r="Q297" s="76">
        <f>SUM(Details!BM285:BS285)</f>
        <v>0</v>
      </c>
      <c r="R297" s="13"/>
      <c r="S297" s="13"/>
      <c r="T297" s="13"/>
      <c r="U297" s="77">
        <f>SUM(Details!X285:Z285)</f>
        <v>0</v>
      </c>
      <c r="V297" s="13"/>
      <c r="W297" s="13">
        <v>0</v>
      </c>
      <c r="X297" s="76">
        <f>SUM(Details!AI285,Details!AR285,Details!BA285,Details!BJ285)</f>
        <v>0</v>
      </c>
      <c r="Y297" s="76">
        <f>SUM(Details!AG285,Details!AP285,Details!AY285,Details!BH285)</f>
        <v>0</v>
      </c>
      <c r="Z297" s="13"/>
      <c r="AA297" s="13"/>
      <c r="AB297" s="13"/>
    </row>
    <row r="298" spans="1:28" s="95" customFormat="1" ht="27.75" hidden="1" customHeight="1" x14ac:dyDescent="0.25">
      <c r="A298" s="93">
        <v>278</v>
      </c>
      <c r="B298" s="94"/>
      <c r="C298" s="94"/>
      <c r="D298" s="9" t="s">
        <v>58</v>
      </c>
      <c r="E298" s="92">
        <v>45204</v>
      </c>
      <c r="F298" s="78"/>
      <c r="G298" s="76">
        <f>SUM(Details!F286:I286)</f>
        <v>0</v>
      </c>
      <c r="H298" s="76">
        <f>SUM(Details!J286:Q286)</f>
        <v>0</v>
      </c>
      <c r="I298" s="76">
        <f>SUM(Details!R286:S286)</f>
        <v>0</v>
      </c>
      <c r="J298" s="13"/>
      <c r="K298" s="76">
        <f>Table2[[#This Row],[Man Power]]*12</f>
        <v>0</v>
      </c>
      <c r="L298" s="13"/>
      <c r="M298" s="76">
        <f>SUM(Details!T286:W286)</f>
        <v>0</v>
      </c>
      <c r="N298" s="13"/>
      <c r="O298" s="13"/>
      <c r="P298" s="76">
        <f>SUM(Details!AC286:AF286,Details!AA286:AB286,Details!AL286:AO286,Details!AU286:AX286,Details!BD286:BG286)</f>
        <v>0</v>
      </c>
      <c r="Q298" s="76">
        <f>SUM(Details!BM286:BS286)</f>
        <v>0</v>
      </c>
      <c r="R298" s="13"/>
      <c r="S298" s="13"/>
      <c r="T298" s="13"/>
      <c r="U298" s="77">
        <f>SUM(Details!X286:Z286)</f>
        <v>0</v>
      </c>
      <c r="V298" s="13"/>
      <c r="W298" s="13">
        <v>0</v>
      </c>
      <c r="X298" s="76">
        <f>SUM(Details!AI286,Details!AR286,Details!BA286,Details!BJ286)</f>
        <v>0</v>
      </c>
      <c r="Y298" s="76">
        <f>SUM(Details!AG286,Details!AP286,Details!AY286,Details!BH286)</f>
        <v>0</v>
      </c>
      <c r="Z298" s="13"/>
      <c r="AA298" s="13"/>
      <c r="AB298" s="13"/>
    </row>
    <row r="299" spans="1:28" s="95" customFormat="1" ht="27.75" hidden="1" customHeight="1" x14ac:dyDescent="0.25">
      <c r="A299" s="93">
        <v>279</v>
      </c>
      <c r="B299" s="94"/>
      <c r="C299" s="94"/>
      <c r="D299" s="9" t="s">
        <v>59</v>
      </c>
      <c r="E299" s="92">
        <v>45205</v>
      </c>
      <c r="F299" s="78"/>
      <c r="G299" s="76">
        <f>SUM(Details!F287:I287)</f>
        <v>0</v>
      </c>
      <c r="H299" s="76">
        <f>SUM(Details!J287:Q287)</f>
        <v>0</v>
      </c>
      <c r="I299" s="76">
        <f>SUM(Details!R287:S287)</f>
        <v>0</v>
      </c>
      <c r="J299" s="13"/>
      <c r="K299" s="76">
        <f>Table2[[#This Row],[Man Power]]*12</f>
        <v>0</v>
      </c>
      <c r="L299" s="13"/>
      <c r="M299" s="76">
        <f>SUM(Details!T287:W287)</f>
        <v>0</v>
      </c>
      <c r="N299" s="13"/>
      <c r="O299" s="13"/>
      <c r="P299" s="76">
        <f>SUM(Details!AC287:AF287,Details!AA287:AB287,Details!AL287:AO287,Details!AU287:AX287,Details!BD287:BG287)</f>
        <v>0</v>
      </c>
      <c r="Q299" s="76">
        <f>SUM(Details!BM287:BS287)</f>
        <v>0</v>
      </c>
      <c r="R299" s="13"/>
      <c r="S299" s="13"/>
      <c r="T299" s="13"/>
      <c r="U299" s="77">
        <f>SUM(Details!X287:Z287)</f>
        <v>0</v>
      </c>
      <c r="V299" s="13"/>
      <c r="W299" s="13">
        <v>0</v>
      </c>
      <c r="X299" s="76">
        <f>SUM(Details!AI287,Details!AR287,Details!BA287,Details!BJ287)</f>
        <v>0</v>
      </c>
      <c r="Y299" s="76">
        <f>SUM(Details!AG287,Details!AP287,Details!AY287,Details!BH287)</f>
        <v>0</v>
      </c>
      <c r="Z299" s="13"/>
      <c r="AA299" s="13"/>
      <c r="AB299" s="13"/>
    </row>
    <row r="300" spans="1:28" s="95" customFormat="1" ht="27.75" hidden="1" customHeight="1" x14ac:dyDescent="0.25">
      <c r="A300" s="93">
        <v>280</v>
      </c>
      <c r="B300" s="94"/>
      <c r="C300" s="94"/>
      <c r="D300" s="9" t="s">
        <v>60</v>
      </c>
      <c r="E300" s="92">
        <v>45206</v>
      </c>
      <c r="F300" s="78"/>
      <c r="G300" s="76">
        <f>SUM(Details!F288:I288)</f>
        <v>0</v>
      </c>
      <c r="H300" s="76">
        <f>SUM(Details!J288:Q288)</f>
        <v>0</v>
      </c>
      <c r="I300" s="76">
        <f>SUM(Details!R288:S288)</f>
        <v>0</v>
      </c>
      <c r="J300" s="13"/>
      <c r="K300" s="76">
        <f>Table2[[#This Row],[Man Power]]*12</f>
        <v>0</v>
      </c>
      <c r="L300" s="13"/>
      <c r="M300" s="76">
        <f>SUM(Details!T288:W288)</f>
        <v>0</v>
      </c>
      <c r="N300" s="13"/>
      <c r="O300" s="13"/>
      <c r="P300" s="76">
        <f>SUM(Details!AC288:AF288,Details!AA288:AB288,Details!AL288:AO288,Details!AU288:AX288,Details!BD288:BG288)</f>
        <v>0</v>
      </c>
      <c r="Q300" s="76">
        <f>SUM(Details!BM288:BS288)</f>
        <v>0</v>
      </c>
      <c r="R300" s="13"/>
      <c r="S300" s="13"/>
      <c r="T300" s="13"/>
      <c r="U300" s="77">
        <f>SUM(Details!X288:Z288)</f>
        <v>0</v>
      </c>
      <c r="V300" s="13"/>
      <c r="W300" s="13">
        <v>1</v>
      </c>
      <c r="X300" s="76">
        <f>SUM(Details!AI288,Details!AR288,Details!BA288,Details!BJ288)</f>
        <v>0</v>
      </c>
      <c r="Y300" s="76">
        <f>SUM(Details!AG288,Details!AP288,Details!AY288,Details!BH288)</f>
        <v>0</v>
      </c>
      <c r="Z300" s="13"/>
      <c r="AA300" s="13"/>
      <c r="AB300" s="13"/>
    </row>
    <row r="301" spans="1:28" s="95" customFormat="1" ht="27.75" hidden="1" customHeight="1" x14ac:dyDescent="0.25">
      <c r="A301" s="93">
        <v>281</v>
      </c>
      <c r="B301" s="94"/>
      <c r="C301" s="94"/>
      <c r="D301" s="9" t="s">
        <v>61</v>
      </c>
      <c r="E301" s="92">
        <v>45207</v>
      </c>
      <c r="F301" s="78"/>
      <c r="G301" s="76">
        <f>SUM(Details!F289:I289)</f>
        <v>0</v>
      </c>
      <c r="H301" s="76">
        <f>SUM(Details!J289:Q289)</f>
        <v>0</v>
      </c>
      <c r="I301" s="76">
        <f>SUM(Details!R289:S289)</f>
        <v>0</v>
      </c>
      <c r="J301" s="13"/>
      <c r="K301" s="76">
        <f>Table2[[#This Row],[Man Power]]*12</f>
        <v>0</v>
      </c>
      <c r="L301" s="13"/>
      <c r="M301" s="76">
        <f>SUM(Details!T289:W289)</f>
        <v>0</v>
      </c>
      <c r="N301" s="13"/>
      <c r="O301" s="13"/>
      <c r="P301" s="76">
        <f>SUM(Details!AC289:AF289,Details!AA289:AB289,Details!AL289:AO289,Details!AU289:AX289,Details!BD289:BG289)</f>
        <v>0</v>
      </c>
      <c r="Q301" s="76">
        <f>SUM(Details!BM289:BS289)</f>
        <v>0</v>
      </c>
      <c r="R301" s="13"/>
      <c r="S301" s="13"/>
      <c r="T301" s="13"/>
      <c r="U301" s="77">
        <f>SUM(Details!X289:Z289)</f>
        <v>0</v>
      </c>
      <c r="V301" s="13"/>
      <c r="W301" s="13">
        <v>1</v>
      </c>
      <c r="X301" s="76">
        <f>SUM(Details!AI289,Details!AR289,Details!BA289,Details!BJ289)</f>
        <v>0</v>
      </c>
      <c r="Y301" s="76">
        <f>SUM(Details!AG289,Details!AP289,Details!AY289,Details!BH289)</f>
        <v>0</v>
      </c>
      <c r="Z301" s="13"/>
      <c r="AA301" s="13"/>
      <c r="AB301" s="13"/>
    </row>
    <row r="302" spans="1:28" s="95" customFormat="1" ht="27.75" hidden="1" customHeight="1" thickBot="1" x14ac:dyDescent="0.3">
      <c r="A302" s="96">
        <v>282</v>
      </c>
      <c r="B302" s="94"/>
      <c r="C302" s="94"/>
      <c r="D302" s="9" t="s">
        <v>62</v>
      </c>
      <c r="E302" s="92">
        <v>45208</v>
      </c>
      <c r="F302" s="78"/>
      <c r="G302" s="76">
        <f>SUM(Details!F290:I290)</f>
        <v>0</v>
      </c>
      <c r="H302" s="76">
        <f>SUM(Details!J290:Q290)</f>
        <v>0</v>
      </c>
      <c r="I302" s="76">
        <f>SUM(Details!R290:S290)</f>
        <v>0</v>
      </c>
      <c r="J302" s="13"/>
      <c r="K302" s="76">
        <f>Table2[[#This Row],[Man Power]]*12</f>
        <v>0</v>
      </c>
      <c r="L302" s="13"/>
      <c r="M302" s="76">
        <f>SUM(Details!T290:W290)</f>
        <v>0</v>
      </c>
      <c r="N302" s="13"/>
      <c r="O302" s="13"/>
      <c r="P302" s="76">
        <f>SUM(Details!AC290:AF290,Details!AA290:AB290,Details!AL290:AO290,Details!AU290:AX290,Details!BD290:BG290)</f>
        <v>0</v>
      </c>
      <c r="Q302" s="76">
        <f>SUM(Details!BM290:BS290)</f>
        <v>0</v>
      </c>
      <c r="R302" s="13"/>
      <c r="S302" s="13"/>
      <c r="T302" s="13"/>
      <c r="U302" s="77">
        <f>SUM(Details!X290:Z290)</f>
        <v>0</v>
      </c>
      <c r="V302" s="13"/>
      <c r="W302" s="13">
        <v>0</v>
      </c>
      <c r="X302" s="76">
        <f>SUM(Details!AI290,Details!AR290,Details!BA290,Details!BJ290)</f>
        <v>0</v>
      </c>
      <c r="Y302" s="76">
        <f>SUM(Details!AG290,Details!AP290,Details!AY290,Details!BH290)</f>
        <v>0</v>
      </c>
      <c r="Z302" s="13"/>
      <c r="AA302" s="13"/>
      <c r="AB302" s="13"/>
    </row>
    <row r="303" spans="1:28" s="95" customFormat="1" ht="27.75" hidden="1" customHeight="1" x14ac:dyDescent="0.25">
      <c r="A303" s="93">
        <v>283</v>
      </c>
      <c r="B303" s="94"/>
      <c r="C303" s="94"/>
      <c r="D303" s="9" t="s">
        <v>63</v>
      </c>
      <c r="E303" s="92">
        <v>45209</v>
      </c>
      <c r="F303" s="78"/>
      <c r="G303" s="76">
        <f>SUM(Details!F291:I291)</f>
        <v>0</v>
      </c>
      <c r="H303" s="76">
        <f>SUM(Details!J291:Q291)</f>
        <v>0</v>
      </c>
      <c r="I303" s="76">
        <f>SUM(Details!R291:S291)</f>
        <v>0</v>
      </c>
      <c r="J303" s="13"/>
      <c r="K303" s="76">
        <f>Table2[[#This Row],[Man Power]]*12</f>
        <v>0</v>
      </c>
      <c r="L303" s="13"/>
      <c r="M303" s="76">
        <f>SUM(Details!T291:W291)</f>
        <v>0</v>
      </c>
      <c r="N303" s="13"/>
      <c r="O303" s="13"/>
      <c r="P303" s="76">
        <f>SUM(Details!AC291:AF291,Details!AA291:AB291,Details!AL291:AO291,Details!AU291:AX291,Details!BD291:BG291)</f>
        <v>0</v>
      </c>
      <c r="Q303" s="76">
        <f>SUM(Details!BM291:BS291)</f>
        <v>0</v>
      </c>
      <c r="R303" s="13"/>
      <c r="S303" s="13"/>
      <c r="T303" s="13"/>
      <c r="U303" s="77">
        <f>SUM(Details!X291:Z291)</f>
        <v>0</v>
      </c>
      <c r="V303" s="13"/>
      <c r="W303" s="13">
        <v>0</v>
      </c>
      <c r="X303" s="76">
        <f>SUM(Details!AI291,Details!AR291,Details!BA291,Details!BJ291)</f>
        <v>0</v>
      </c>
      <c r="Y303" s="76">
        <f>SUM(Details!AG291,Details!AP291,Details!AY291,Details!BH291)</f>
        <v>0</v>
      </c>
      <c r="Z303" s="13"/>
      <c r="AA303" s="13"/>
      <c r="AB303" s="13"/>
    </row>
    <row r="304" spans="1:28" s="95" customFormat="1" ht="27.75" hidden="1" customHeight="1" x14ac:dyDescent="0.25">
      <c r="A304" s="93">
        <v>284</v>
      </c>
      <c r="B304" s="94"/>
      <c r="C304" s="94"/>
      <c r="D304" s="9" t="s">
        <v>57</v>
      </c>
      <c r="E304" s="92">
        <v>45210</v>
      </c>
      <c r="F304" s="78"/>
      <c r="G304" s="76">
        <f>SUM(Details!F292:I292)</f>
        <v>0</v>
      </c>
      <c r="H304" s="76">
        <f>SUM(Details!J292:Q292)</f>
        <v>0</v>
      </c>
      <c r="I304" s="76">
        <f>SUM(Details!R292:S292)</f>
        <v>0</v>
      </c>
      <c r="J304" s="13"/>
      <c r="K304" s="76">
        <f>Table2[[#This Row],[Man Power]]*12</f>
        <v>0</v>
      </c>
      <c r="L304" s="13"/>
      <c r="M304" s="76">
        <f>SUM(Details!T292:W292)</f>
        <v>0</v>
      </c>
      <c r="N304" s="13"/>
      <c r="O304" s="13"/>
      <c r="P304" s="76">
        <f>SUM(Details!AC292:AF292,Details!AA292:AB292,Details!AL292:AO292,Details!AU292:AX292,Details!BD292:BG292)</f>
        <v>0</v>
      </c>
      <c r="Q304" s="76">
        <f>SUM(Details!BM292:BS292)</f>
        <v>0</v>
      </c>
      <c r="R304" s="13"/>
      <c r="S304" s="13"/>
      <c r="T304" s="13"/>
      <c r="U304" s="77">
        <f>SUM(Details!X292:Z292)</f>
        <v>0</v>
      </c>
      <c r="V304" s="13"/>
      <c r="W304" s="13">
        <v>0</v>
      </c>
      <c r="X304" s="76">
        <f>SUM(Details!AI292,Details!AR292,Details!BA292,Details!BJ292)</f>
        <v>0</v>
      </c>
      <c r="Y304" s="76">
        <f>SUM(Details!AG292,Details!AP292,Details!AY292,Details!BH292)</f>
        <v>0</v>
      </c>
      <c r="Z304" s="13"/>
      <c r="AA304" s="13"/>
      <c r="AB304" s="13"/>
    </row>
    <row r="305" spans="1:28" s="95" customFormat="1" ht="27.75" hidden="1" customHeight="1" x14ac:dyDescent="0.25">
      <c r="A305" s="93">
        <v>285</v>
      </c>
      <c r="B305" s="94"/>
      <c r="C305" s="94"/>
      <c r="D305" s="9" t="s">
        <v>58</v>
      </c>
      <c r="E305" s="92">
        <v>45211</v>
      </c>
      <c r="F305" s="78"/>
      <c r="G305" s="76">
        <f>SUM(Details!F293:I293)</f>
        <v>0</v>
      </c>
      <c r="H305" s="76">
        <f>SUM(Details!J293:Q293)</f>
        <v>0</v>
      </c>
      <c r="I305" s="76">
        <f>SUM(Details!R293:S293)</f>
        <v>0</v>
      </c>
      <c r="J305" s="13"/>
      <c r="K305" s="76">
        <f>Table2[[#This Row],[Man Power]]*12</f>
        <v>0</v>
      </c>
      <c r="L305" s="13"/>
      <c r="M305" s="76">
        <f>SUM(Details!T293:W293)</f>
        <v>0</v>
      </c>
      <c r="N305" s="13"/>
      <c r="O305" s="13"/>
      <c r="P305" s="76">
        <f>SUM(Details!AC293:AF293,Details!AA293:AB293,Details!AL293:AO293,Details!AU293:AX293,Details!BD293:BG293)</f>
        <v>0</v>
      </c>
      <c r="Q305" s="76">
        <f>SUM(Details!BM293:BS293)</f>
        <v>0</v>
      </c>
      <c r="R305" s="13"/>
      <c r="S305" s="13"/>
      <c r="T305" s="13"/>
      <c r="U305" s="77">
        <f>SUM(Details!X293:Z293)</f>
        <v>0</v>
      </c>
      <c r="V305" s="13"/>
      <c r="W305" s="13">
        <v>0</v>
      </c>
      <c r="X305" s="76">
        <f>SUM(Details!AI293,Details!AR293,Details!BA293,Details!BJ293)</f>
        <v>0</v>
      </c>
      <c r="Y305" s="76">
        <f>SUM(Details!AG293,Details!AP293,Details!AY293,Details!BH293)</f>
        <v>0</v>
      </c>
      <c r="Z305" s="13"/>
      <c r="AA305" s="13"/>
      <c r="AB305" s="13"/>
    </row>
    <row r="306" spans="1:28" s="95" customFormat="1" ht="27.75" hidden="1" customHeight="1" x14ac:dyDescent="0.25">
      <c r="A306" s="93">
        <v>286</v>
      </c>
      <c r="B306" s="94"/>
      <c r="C306" s="94"/>
      <c r="D306" s="9" t="s">
        <v>59</v>
      </c>
      <c r="E306" s="92">
        <v>45212</v>
      </c>
      <c r="F306" s="78"/>
      <c r="G306" s="76">
        <f>SUM(Details!F294:I294)</f>
        <v>0</v>
      </c>
      <c r="H306" s="76">
        <f>SUM(Details!J294:Q294)</f>
        <v>0</v>
      </c>
      <c r="I306" s="76">
        <f>SUM(Details!R294:S294)</f>
        <v>0</v>
      </c>
      <c r="J306" s="13"/>
      <c r="K306" s="76">
        <f>Table2[[#This Row],[Man Power]]*12</f>
        <v>0</v>
      </c>
      <c r="L306" s="13"/>
      <c r="M306" s="76">
        <f>SUM(Details!T294:W294)</f>
        <v>0</v>
      </c>
      <c r="N306" s="13"/>
      <c r="O306" s="13"/>
      <c r="P306" s="76">
        <f>SUM(Details!AC294:AF294,Details!AA294:AB294,Details!AL294:AO294,Details!AU294:AX294,Details!BD294:BG294)</f>
        <v>0</v>
      </c>
      <c r="Q306" s="76">
        <f>SUM(Details!BM294:BS294)</f>
        <v>0</v>
      </c>
      <c r="R306" s="13"/>
      <c r="S306" s="13"/>
      <c r="T306" s="13"/>
      <c r="U306" s="77">
        <f>SUM(Details!X294:Z294)</f>
        <v>0</v>
      </c>
      <c r="V306" s="13"/>
      <c r="W306" s="13">
        <v>0</v>
      </c>
      <c r="X306" s="76">
        <f>SUM(Details!AI294,Details!AR294,Details!BA294,Details!BJ294)</f>
        <v>0</v>
      </c>
      <c r="Y306" s="76">
        <f>SUM(Details!AG294,Details!AP294,Details!AY294,Details!BH294)</f>
        <v>0</v>
      </c>
      <c r="Z306" s="13"/>
      <c r="AA306" s="13"/>
      <c r="AB306" s="13"/>
    </row>
    <row r="307" spans="1:28" s="95" customFormat="1" ht="27.75" hidden="1" customHeight="1" x14ac:dyDescent="0.25">
      <c r="A307" s="93">
        <v>287</v>
      </c>
      <c r="B307" s="94"/>
      <c r="C307" s="94"/>
      <c r="D307" s="9" t="s">
        <v>60</v>
      </c>
      <c r="E307" s="92">
        <v>45213</v>
      </c>
      <c r="F307" s="78"/>
      <c r="G307" s="76">
        <f>SUM(Details!F295:I295)</f>
        <v>0</v>
      </c>
      <c r="H307" s="76">
        <f>SUM(Details!J295:Q295)</f>
        <v>0</v>
      </c>
      <c r="I307" s="76">
        <f>SUM(Details!R295:S295)</f>
        <v>0</v>
      </c>
      <c r="J307" s="13"/>
      <c r="K307" s="76">
        <f>Table2[[#This Row],[Man Power]]*12</f>
        <v>0</v>
      </c>
      <c r="L307" s="13"/>
      <c r="M307" s="76">
        <f>SUM(Details!T295:W295)</f>
        <v>0</v>
      </c>
      <c r="N307" s="13"/>
      <c r="O307" s="13"/>
      <c r="P307" s="76">
        <f>SUM(Details!AC295:AF295,Details!AA295:AB295,Details!AL295:AO295,Details!AU295:AX295,Details!BD295:BG295)</f>
        <v>0</v>
      </c>
      <c r="Q307" s="76">
        <f>SUM(Details!BM295:BS295)</f>
        <v>0</v>
      </c>
      <c r="R307" s="13"/>
      <c r="S307" s="13"/>
      <c r="T307" s="13"/>
      <c r="U307" s="77">
        <f>SUM(Details!X295:Z295)</f>
        <v>0</v>
      </c>
      <c r="V307" s="13"/>
      <c r="W307" s="13">
        <v>0</v>
      </c>
      <c r="X307" s="76">
        <f>SUM(Details!AI295,Details!AR295,Details!BA295,Details!BJ295)</f>
        <v>0</v>
      </c>
      <c r="Y307" s="76">
        <f>SUM(Details!AG295,Details!AP295,Details!AY295,Details!BH295)</f>
        <v>0</v>
      </c>
      <c r="Z307" s="13"/>
      <c r="AA307" s="13"/>
      <c r="AB307" s="13"/>
    </row>
    <row r="308" spans="1:28" s="95" customFormat="1" ht="27.75" hidden="1" customHeight="1" x14ac:dyDescent="0.25">
      <c r="A308" s="93">
        <v>288</v>
      </c>
      <c r="B308" s="94"/>
      <c r="C308" s="94"/>
      <c r="D308" s="9" t="s">
        <v>61</v>
      </c>
      <c r="E308" s="92">
        <v>45214</v>
      </c>
      <c r="F308" s="78"/>
      <c r="G308" s="76">
        <f>SUM(Details!F296:I296)</f>
        <v>0</v>
      </c>
      <c r="H308" s="76">
        <f>SUM(Details!J296:Q296)</f>
        <v>0</v>
      </c>
      <c r="I308" s="76">
        <f>SUM(Details!R296:S296)</f>
        <v>0</v>
      </c>
      <c r="J308" s="13"/>
      <c r="K308" s="76">
        <f>Table2[[#This Row],[Man Power]]*12</f>
        <v>0</v>
      </c>
      <c r="L308" s="13"/>
      <c r="M308" s="76">
        <f>SUM(Details!T296:W296)</f>
        <v>0</v>
      </c>
      <c r="N308" s="13"/>
      <c r="O308" s="13"/>
      <c r="P308" s="76">
        <f>SUM(Details!AC296:AF296,Details!AA296:AB296,Details!AL296:AO296,Details!AU296:AX296,Details!BD296:BG296)</f>
        <v>0</v>
      </c>
      <c r="Q308" s="76">
        <f>SUM(Details!BM296:BS296)</f>
        <v>0</v>
      </c>
      <c r="R308" s="13"/>
      <c r="S308" s="13"/>
      <c r="T308" s="13"/>
      <c r="U308" s="77">
        <f>SUM(Details!X296:Z296)</f>
        <v>0</v>
      </c>
      <c r="V308" s="13"/>
      <c r="W308" s="13">
        <v>0</v>
      </c>
      <c r="X308" s="76">
        <f>SUM(Details!AI296,Details!AR296,Details!BA296,Details!BJ296)</f>
        <v>0</v>
      </c>
      <c r="Y308" s="76">
        <f>SUM(Details!AG296,Details!AP296,Details!AY296,Details!BH296)</f>
        <v>0</v>
      </c>
      <c r="Z308" s="13"/>
      <c r="AA308" s="13"/>
      <c r="AB308" s="13"/>
    </row>
    <row r="309" spans="1:28" s="95" customFormat="1" ht="27.75" hidden="1" customHeight="1" x14ac:dyDescent="0.25">
      <c r="A309" s="93">
        <v>289</v>
      </c>
      <c r="B309" s="94"/>
      <c r="C309" s="94"/>
      <c r="D309" s="9" t="s">
        <v>62</v>
      </c>
      <c r="E309" s="92">
        <v>45215</v>
      </c>
      <c r="F309" s="78"/>
      <c r="G309" s="76">
        <f>SUM(Details!F297:I297)</f>
        <v>0</v>
      </c>
      <c r="H309" s="76">
        <f>SUM(Details!J297:Q297)</f>
        <v>0</v>
      </c>
      <c r="I309" s="76">
        <f>SUM(Details!R297:S297)</f>
        <v>0</v>
      </c>
      <c r="J309" s="13"/>
      <c r="K309" s="76">
        <f>Table2[[#This Row],[Man Power]]*12</f>
        <v>0</v>
      </c>
      <c r="L309" s="13"/>
      <c r="M309" s="76">
        <f>SUM(Details!T297:W297)</f>
        <v>0</v>
      </c>
      <c r="N309" s="13"/>
      <c r="O309" s="13"/>
      <c r="P309" s="76">
        <f>SUM(Details!AC297:AF297,Details!AA297:AB297,Details!AL297:AO297,Details!AU297:AX297,Details!BD297:BG297)</f>
        <v>0</v>
      </c>
      <c r="Q309" s="76">
        <f>SUM(Details!BM297:BS297)</f>
        <v>0</v>
      </c>
      <c r="R309" s="13"/>
      <c r="S309" s="13"/>
      <c r="T309" s="13"/>
      <c r="U309" s="77">
        <f>SUM(Details!X297:Z297)</f>
        <v>0</v>
      </c>
      <c r="V309" s="13"/>
      <c r="W309" s="13">
        <v>1</v>
      </c>
      <c r="X309" s="76">
        <f>SUM(Details!AI297,Details!AR297,Details!BA297,Details!BJ297)</f>
        <v>0</v>
      </c>
      <c r="Y309" s="76">
        <f>SUM(Details!AG297,Details!AP297,Details!AY297,Details!BH297)</f>
        <v>0</v>
      </c>
      <c r="Z309" s="13"/>
      <c r="AA309" s="13"/>
      <c r="AB309" s="13"/>
    </row>
    <row r="310" spans="1:28" s="95" customFormat="1" ht="27.75" hidden="1" customHeight="1" x14ac:dyDescent="0.25">
      <c r="A310" s="93">
        <v>290</v>
      </c>
      <c r="B310" s="94"/>
      <c r="C310" s="94"/>
      <c r="D310" s="9" t="s">
        <v>63</v>
      </c>
      <c r="E310" s="92">
        <v>45216</v>
      </c>
      <c r="F310" s="78"/>
      <c r="G310" s="76">
        <f>SUM(Details!F298:I298)</f>
        <v>0</v>
      </c>
      <c r="H310" s="76">
        <f>SUM(Details!J298:Q298)</f>
        <v>0</v>
      </c>
      <c r="I310" s="76">
        <f>SUM(Details!R298:S298)</f>
        <v>0</v>
      </c>
      <c r="J310" s="13"/>
      <c r="K310" s="76">
        <f>Table2[[#This Row],[Man Power]]*12</f>
        <v>0</v>
      </c>
      <c r="L310" s="13"/>
      <c r="M310" s="76">
        <f>SUM(Details!T298:W298)</f>
        <v>0</v>
      </c>
      <c r="N310" s="13"/>
      <c r="O310" s="13"/>
      <c r="P310" s="76">
        <f>SUM(Details!AC298:AF298,Details!AA298:AB298,Details!AL298:AO298,Details!AU298:AX298,Details!BD298:BG298)</f>
        <v>0</v>
      </c>
      <c r="Q310" s="76">
        <f>SUM(Details!BM298:BS298)</f>
        <v>0</v>
      </c>
      <c r="R310" s="13"/>
      <c r="S310" s="13"/>
      <c r="T310" s="13"/>
      <c r="U310" s="77">
        <f>SUM(Details!X298:Z298)</f>
        <v>0</v>
      </c>
      <c r="V310" s="13"/>
      <c r="W310" s="13">
        <v>0</v>
      </c>
      <c r="X310" s="76">
        <f>SUM(Details!AI298,Details!AR298,Details!BA298,Details!BJ298)</f>
        <v>0</v>
      </c>
      <c r="Y310" s="76">
        <f>SUM(Details!AG298,Details!AP298,Details!AY298,Details!BH298)</f>
        <v>0</v>
      </c>
      <c r="Z310" s="13"/>
      <c r="AA310" s="13"/>
      <c r="AB310" s="13"/>
    </row>
    <row r="311" spans="1:28" s="95" customFormat="1" ht="27.75" hidden="1" customHeight="1" x14ac:dyDescent="0.25">
      <c r="A311" s="93">
        <v>291</v>
      </c>
      <c r="B311" s="94"/>
      <c r="C311" s="94"/>
      <c r="D311" s="9" t="s">
        <v>57</v>
      </c>
      <c r="E311" s="92">
        <v>45217</v>
      </c>
      <c r="F311" s="78"/>
      <c r="G311" s="76">
        <f>SUM(Details!F299:I299)</f>
        <v>0</v>
      </c>
      <c r="H311" s="76">
        <f>SUM(Details!J299:Q299)</f>
        <v>0</v>
      </c>
      <c r="I311" s="76">
        <f>SUM(Details!R299:S299)</f>
        <v>0</v>
      </c>
      <c r="J311" s="13"/>
      <c r="K311" s="76">
        <f>Table2[[#This Row],[Man Power]]*12</f>
        <v>0</v>
      </c>
      <c r="L311" s="13"/>
      <c r="M311" s="76">
        <f>SUM(Details!T299:W299)</f>
        <v>0</v>
      </c>
      <c r="N311" s="13"/>
      <c r="O311" s="13"/>
      <c r="P311" s="76">
        <f>SUM(Details!AC299:AF299,Details!AA299:AB299,Details!AL299:AO299,Details!AU299:AX299,Details!BD299:BG299)</f>
        <v>0</v>
      </c>
      <c r="Q311" s="76">
        <f>SUM(Details!BM299:BS299)</f>
        <v>0</v>
      </c>
      <c r="R311" s="13"/>
      <c r="S311" s="13"/>
      <c r="T311" s="13"/>
      <c r="U311" s="77">
        <f>SUM(Details!X299:Z299)</f>
        <v>0</v>
      </c>
      <c r="V311" s="13"/>
      <c r="W311" s="13">
        <v>1</v>
      </c>
      <c r="X311" s="76">
        <f>SUM(Details!AI299,Details!AR299,Details!BA299,Details!BJ299)</f>
        <v>0</v>
      </c>
      <c r="Y311" s="76">
        <f>SUM(Details!AG299,Details!AP299,Details!AY299,Details!BH299)</f>
        <v>0</v>
      </c>
      <c r="Z311" s="13"/>
      <c r="AA311" s="13"/>
      <c r="AB311" s="13"/>
    </row>
    <row r="312" spans="1:28" s="95" customFormat="1" ht="27.75" hidden="1" customHeight="1" x14ac:dyDescent="0.25">
      <c r="A312" s="93">
        <v>292</v>
      </c>
      <c r="B312" s="94"/>
      <c r="C312" s="94"/>
      <c r="D312" s="9" t="s">
        <v>58</v>
      </c>
      <c r="E312" s="92">
        <v>45218</v>
      </c>
      <c r="F312" s="78"/>
      <c r="G312" s="76">
        <f>SUM(Details!F300:I300)</f>
        <v>0</v>
      </c>
      <c r="H312" s="76">
        <f>SUM(Details!J300:Q300)</f>
        <v>0</v>
      </c>
      <c r="I312" s="76">
        <f>SUM(Details!R300:S300)</f>
        <v>0</v>
      </c>
      <c r="J312" s="13"/>
      <c r="K312" s="76">
        <f>Table2[[#This Row],[Man Power]]*12</f>
        <v>0</v>
      </c>
      <c r="L312" s="13"/>
      <c r="M312" s="76">
        <f>SUM(Details!T300:W300)</f>
        <v>0</v>
      </c>
      <c r="N312" s="13"/>
      <c r="O312" s="13"/>
      <c r="P312" s="76">
        <f>SUM(Details!AC300:AF300,Details!AA300:AB300,Details!AL300:AO300,Details!AU300:AX300,Details!BD300:BG300)</f>
        <v>0</v>
      </c>
      <c r="Q312" s="76">
        <f>SUM(Details!BM300:BS300)</f>
        <v>0</v>
      </c>
      <c r="R312" s="13"/>
      <c r="S312" s="13"/>
      <c r="T312" s="13"/>
      <c r="U312" s="77">
        <f>SUM(Details!X300:Z300)</f>
        <v>0</v>
      </c>
      <c r="V312" s="13"/>
      <c r="W312" s="13">
        <v>1</v>
      </c>
      <c r="X312" s="76">
        <f>SUM(Details!AI300,Details!AR300,Details!BA300,Details!BJ300)</f>
        <v>0</v>
      </c>
      <c r="Y312" s="76">
        <f>SUM(Details!AG300,Details!AP300,Details!AY300,Details!BH300)</f>
        <v>0</v>
      </c>
      <c r="Z312" s="13"/>
      <c r="AA312" s="13"/>
      <c r="AB312" s="13"/>
    </row>
    <row r="313" spans="1:28" s="95" customFormat="1" ht="27.75" hidden="1" customHeight="1" x14ac:dyDescent="0.25">
      <c r="A313" s="93">
        <v>293</v>
      </c>
      <c r="B313" s="94"/>
      <c r="C313" s="94"/>
      <c r="D313" s="9" t="s">
        <v>59</v>
      </c>
      <c r="E313" s="92">
        <v>45219</v>
      </c>
      <c r="F313" s="78"/>
      <c r="G313" s="76">
        <f>SUM(Details!F301:I301)</f>
        <v>0</v>
      </c>
      <c r="H313" s="76">
        <f>SUM(Details!J301:Q301)</f>
        <v>0</v>
      </c>
      <c r="I313" s="76">
        <f>SUM(Details!R301:S301)</f>
        <v>0</v>
      </c>
      <c r="J313" s="13"/>
      <c r="K313" s="76">
        <f>Table2[[#This Row],[Man Power]]*12</f>
        <v>0</v>
      </c>
      <c r="L313" s="13"/>
      <c r="M313" s="76">
        <f>SUM(Details!T301:W301)</f>
        <v>0</v>
      </c>
      <c r="N313" s="13"/>
      <c r="O313" s="13"/>
      <c r="P313" s="76">
        <f>SUM(Details!AC301:AF301,Details!AA301:AB301,Details!AL301:AO301,Details!AU301:AX301,Details!BD301:BG301)</f>
        <v>0</v>
      </c>
      <c r="Q313" s="76">
        <f>SUM(Details!BM301:BS301)</f>
        <v>0</v>
      </c>
      <c r="R313" s="13"/>
      <c r="S313" s="13"/>
      <c r="T313" s="13"/>
      <c r="U313" s="77">
        <f>SUM(Details!X301:Z301)</f>
        <v>0</v>
      </c>
      <c r="V313" s="13"/>
      <c r="W313" s="13">
        <v>0</v>
      </c>
      <c r="X313" s="76">
        <f>SUM(Details!AI301,Details!AR301,Details!BA301,Details!BJ301)</f>
        <v>0</v>
      </c>
      <c r="Y313" s="76">
        <f>SUM(Details!AG301,Details!AP301,Details!AY301,Details!BH301)</f>
        <v>0</v>
      </c>
      <c r="Z313" s="13"/>
      <c r="AA313" s="13"/>
      <c r="AB313" s="13"/>
    </row>
    <row r="314" spans="1:28" s="95" customFormat="1" ht="27.75" hidden="1" customHeight="1" thickBot="1" x14ac:dyDescent="0.3">
      <c r="A314" s="96">
        <v>294</v>
      </c>
      <c r="B314" s="94"/>
      <c r="C314" s="94"/>
      <c r="D314" s="9" t="s">
        <v>60</v>
      </c>
      <c r="E314" s="92">
        <v>45220</v>
      </c>
      <c r="F314" s="78"/>
      <c r="G314" s="76">
        <f>SUM(Details!F302:I302)</f>
        <v>0</v>
      </c>
      <c r="H314" s="76">
        <f>SUM(Details!J302:Q302)</f>
        <v>0</v>
      </c>
      <c r="I314" s="76">
        <f>SUM(Details!R302:S302)</f>
        <v>0</v>
      </c>
      <c r="J314" s="13"/>
      <c r="K314" s="76">
        <f>Table2[[#This Row],[Man Power]]*12</f>
        <v>0</v>
      </c>
      <c r="L314" s="13"/>
      <c r="M314" s="76">
        <f>SUM(Details!T302:W302)</f>
        <v>0</v>
      </c>
      <c r="N314" s="13"/>
      <c r="O314" s="13"/>
      <c r="P314" s="76">
        <f>SUM(Details!AC302:AF302,Details!AA302:AB302,Details!AL302:AO302,Details!AU302:AX302,Details!BD302:BG302)</f>
        <v>0</v>
      </c>
      <c r="Q314" s="76">
        <f>SUM(Details!BM302:BS302)</f>
        <v>0</v>
      </c>
      <c r="R314" s="13"/>
      <c r="S314" s="13"/>
      <c r="T314" s="13"/>
      <c r="U314" s="77">
        <f>SUM(Details!X302:Z302)</f>
        <v>0</v>
      </c>
      <c r="V314" s="13"/>
      <c r="W314" s="13">
        <v>0</v>
      </c>
      <c r="X314" s="76">
        <f>SUM(Details!AI302,Details!AR302,Details!BA302,Details!BJ302)</f>
        <v>0</v>
      </c>
      <c r="Y314" s="76">
        <f>SUM(Details!AG302,Details!AP302,Details!AY302,Details!BH302)</f>
        <v>0</v>
      </c>
      <c r="Z314" s="13"/>
      <c r="AA314" s="13"/>
      <c r="AB314" s="13"/>
    </row>
    <row r="315" spans="1:28" s="95" customFormat="1" ht="27.75" hidden="1" customHeight="1" x14ac:dyDescent="0.25">
      <c r="A315" s="93">
        <v>295</v>
      </c>
      <c r="B315" s="94"/>
      <c r="C315" s="94"/>
      <c r="D315" s="9" t="s">
        <v>61</v>
      </c>
      <c r="E315" s="92">
        <v>45221</v>
      </c>
      <c r="F315" s="78"/>
      <c r="G315" s="76">
        <f>SUM(Details!F303:I303)</f>
        <v>0</v>
      </c>
      <c r="H315" s="76">
        <f>SUM(Details!J303:Q303)</f>
        <v>0</v>
      </c>
      <c r="I315" s="76">
        <f>SUM(Details!R303:S303)</f>
        <v>0</v>
      </c>
      <c r="J315" s="13"/>
      <c r="K315" s="76">
        <f>Table2[[#This Row],[Man Power]]*12</f>
        <v>0</v>
      </c>
      <c r="L315" s="13"/>
      <c r="M315" s="76">
        <f>SUM(Details!T303:W303)</f>
        <v>0</v>
      </c>
      <c r="N315" s="13"/>
      <c r="O315" s="13"/>
      <c r="P315" s="76">
        <f>SUM(Details!AC303:AF303,Details!AA303:AB303,Details!AL303:AO303,Details!AU303:AX303,Details!BD303:BG303)</f>
        <v>0</v>
      </c>
      <c r="Q315" s="76">
        <f>SUM(Details!BM303:BS303)</f>
        <v>0</v>
      </c>
      <c r="R315" s="13"/>
      <c r="S315" s="13"/>
      <c r="T315" s="13"/>
      <c r="U315" s="77">
        <f>SUM(Details!X303:Z303)</f>
        <v>0</v>
      </c>
      <c r="V315" s="13"/>
      <c r="W315" s="13">
        <v>0</v>
      </c>
      <c r="X315" s="76">
        <f>SUM(Details!AI303,Details!AR303,Details!BA303,Details!BJ303)</f>
        <v>0</v>
      </c>
      <c r="Y315" s="76">
        <f>SUM(Details!AG303,Details!AP303,Details!AY303,Details!BH303)</f>
        <v>0</v>
      </c>
      <c r="Z315" s="13"/>
      <c r="AA315" s="13"/>
      <c r="AB315" s="13"/>
    </row>
    <row r="316" spans="1:28" s="95" customFormat="1" ht="27.75" hidden="1" customHeight="1" x14ac:dyDescent="0.25">
      <c r="A316" s="93">
        <v>296</v>
      </c>
      <c r="B316" s="94"/>
      <c r="C316" s="94"/>
      <c r="D316" s="9" t="s">
        <v>62</v>
      </c>
      <c r="E316" s="92">
        <v>45222</v>
      </c>
      <c r="F316" s="78"/>
      <c r="G316" s="76">
        <f>SUM(Details!F304:I304)</f>
        <v>0</v>
      </c>
      <c r="H316" s="76">
        <f>SUM(Details!J304:Q304)</f>
        <v>0</v>
      </c>
      <c r="I316" s="76">
        <f>SUM(Details!R304:S304)</f>
        <v>0</v>
      </c>
      <c r="J316" s="13"/>
      <c r="K316" s="76">
        <f>Table2[[#This Row],[Man Power]]*12</f>
        <v>0</v>
      </c>
      <c r="L316" s="13"/>
      <c r="M316" s="76">
        <f>SUM(Details!T304:W304)</f>
        <v>0</v>
      </c>
      <c r="N316" s="13"/>
      <c r="O316" s="13"/>
      <c r="P316" s="76">
        <f>SUM(Details!AC304:AF304,Details!AA304:AB304,Details!AL304:AO304,Details!AU304:AX304,Details!BD304:BG304)</f>
        <v>0</v>
      </c>
      <c r="Q316" s="76">
        <f>SUM(Details!BM304:BS304)</f>
        <v>0</v>
      </c>
      <c r="R316" s="13"/>
      <c r="S316" s="13"/>
      <c r="T316" s="13"/>
      <c r="U316" s="77">
        <f>SUM(Details!X304:Z304)</f>
        <v>0</v>
      </c>
      <c r="V316" s="13"/>
      <c r="W316" s="13">
        <v>1</v>
      </c>
      <c r="X316" s="76">
        <f>SUM(Details!AI304,Details!AR304,Details!BA304,Details!BJ304)</f>
        <v>0</v>
      </c>
      <c r="Y316" s="76">
        <f>SUM(Details!AG304,Details!AP304,Details!AY304,Details!BH304)</f>
        <v>0</v>
      </c>
      <c r="Z316" s="13"/>
      <c r="AA316" s="13"/>
      <c r="AB316" s="13"/>
    </row>
    <row r="317" spans="1:28" s="95" customFormat="1" ht="27.75" hidden="1" customHeight="1" x14ac:dyDescent="0.25">
      <c r="A317" s="93">
        <v>297</v>
      </c>
      <c r="B317" s="94"/>
      <c r="C317" s="94"/>
      <c r="D317" s="9" t="s">
        <v>63</v>
      </c>
      <c r="E317" s="92">
        <v>45223</v>
      </c>
      <c r="F317" s="78"/>
      <c r="G317" s="76">
        <f>SUM(Details!F305:I305)</f>
        <v>0</v>
      </c>
      <c r="H317" s="76">
        <f>SUM(Details!J305:Q305)</f>
        <v>0</v>
      </c>
      <c r="I317" s="76">
        <f>SUM(Details!R305:S305)</f>
        <v>0</v>
      </c>
      <c r="J317" s="13"/>
      <c r="K317" s="76">
        <f>Table2[[#This Row],[Man Power]]*12</f>
        <v>0</v>
      </c>
      <c r="L317" s="13"/>
      <c r="M317" s="76">
        <f>SUM(Details!T305:W305)</f>
        <v>0</v>
      </c>
      <c r="N317" s="13"/>
      <c r="O317" s="13"/>
      <c r="P317" s="76">
        <f>SUM(Details!AC305:AF305,Details!AA305:AB305,Details!AL305:AO305,Details!AU305:AX305,Details!BD305:BG305)</f>
        <v>0</v>
      </c>
      <c r="Q317" s="76">
        <f>SUM(Details!BM305:BS305)</f>
        <v>0</v>
      </c>
      <c r="R317" s="13"/>
      <c r="S317" s="13"/>
      <c r="T317" s="13"/>
      <c r="U317" s="77">
        <f>SUM(Details!X305:Z305)</f>
        <v>0</v>
      </c>
      <c r="V317" s="13"/>
      <c r="W317" s="13">
        <v>1</v>
      </c>
      <c r="X317" s="76">
        <f>SUM(Details!AI305,Details!AR305,Details!BA305,Details!BJ305)</f>
        <v>0</v>
      </c>
      <c r="Y317" s="76">
        <f>SUM(Details!AG305,Details!AP305,Details!AY305,Details!BH305)</f>
        <v>0</v>
      </c>
      <c r="Z317" s="13"/>
      <c r="AA317" s="13"/>
      <c r="AB317" s="13"/>
    </row>
    <row r="318" spans="1:28" s="95" customFormat="1" ht="27.75" hidden="1" customHeight="1" x14ac:dyDescent="0.25">
      <c r="A318" s="93">
        <v>298</v>
      </c>
      <c r="B318" s="94"/>
      <c r="C318" s="94"/>
      <c r="D318" s="9" t="s">
        <v>57</v>
      </c>
      <c r="E318" s="92">
        <v>45224</v>
      </c>
      <c r="F318" s="78"/>
      <c r="G318" s="76">
        <f>SUM(Details!F306:I306)</f>
        <v>0</v>
      </c>
      <c r="H318" s="76">
        <f>SUM(Details!J306:Q306)</f>
        <v>0</v>
      </c>
      <c r="I318" s="76">
        <f>SUM(Details!R306:S306)</f>
        <v>0</v>
      </c>
      <c r="J318" s="13"/>
      <c r="K318" s="76">
        <f>Table2[[#This Row],[Man Power]]*12</f>
        <v>0</v>
      </c>
      <c r="L318" s="13"/>
      <c r="M318" s="76">
        <f>SUM(Details!T306:W306)</f>
        <v>0</v>
      </c>
      <c r="N318" s="13"/>
      <c r="O318" s="13"/>
      <c r="P318" s="76">
        <f>SUM(Details!AC306:AF306,Details!AA306:AB306,Details!AL306:AO306,Details!AU306:AX306,Details!BD306:BG306)</f>
        <v>0</v>
      </c>
      <c r="Q318" s="76">
        <f>SUM(Details!BM306:BS306)</f>
        <v>0</v>
      </c>
      <c r="R318" s="13"/>
      <c r="S318" s="13"/>
      <c r="T318" s="13"/>
      <c r="U318" s="77">
        <f>SUM(Details!X306:Z306)</f>
        <v>0</v>
      </c>
      <c r="V318" s="13"/>
      <c r="W318" s="13">
        <v>0</v>
      </c>
      <c r="X318" s="76">
        <f>SUM(Details!AI306,Details!AR306,Details!BA306,Details!BJ306)</f>
        <v>0</v>
      </c>
      <c r="Y318" s="76">
        <f>SUM(Details!AG306,Details!AP306,Details!AY306,Details!BH306)</f>
        <v>0</v>
      </c>
      <c r="Z318" s="13"/>
      <c r="AA318" s="13"/>
      <c r="AB318" s="13"/>
    </row>
    <row r="319" spans="1:28" s="95" customFormat="1" ht="27.75" hidden="1" customHeight="1" x14ac:dyDescent="0.25">
      <c r="A319" s="93">
        <v>299</v>
      </c>
      <c r="B319" s="94"/>
      <c r="C319" s="94"/>
      <c r="D319" s="9" t="s">
        <v>58</v>
      </c>
      <c r="E319" s="92">
        <v>45225</v>
      </c>
      <c r="F319" s="78"/>
      <c r="G319" s="76">
        <f>SUM(Details!F307:I307)</f>
        <v>0</v>
      </c>
      <c r="H319" s="76">
        <f>SUM(Details!J307:Q307)</f>
        <v>0</v>
      </c>
      <c r="I319" s="76">
        <f>SUM(Details!R307:S307)</f>
        <v>0</v>
      </c>
      <c r="J319" s="13"/>
      <c r="K319" s="76">
        <f>Table2[[#This Row],[Man Power]]*12</f>
        <v>0</v>
      </c>
      <c r="L319" s="13"/>
      <c r="M319" s="76">
        <f>SUM(Details!T307:W307)</f>
        <v>0</v>
      </c>
      <c r="N319" s="13"/>
      <c r="O319" s="13"/>
      <c r="P319" s="76">
        <f>SUM(Details!AC307:AF307,Details!AA307:AB307,Details!AL307:AO307,Details!AU307:AX307,Details!BD307:BG307)</f>
        <v>0</v>
      </c>
      <c r="Q319" s="76">
        <f>SUM(Details!BM307:BS307)</f>
        <v>0</v>
      </c>
      <c r="R319" s="13"/>
      <c r="S319" s="13"/>
      <c r="T319" s="13"/>
      <c r="U319" s="77">
        <f>SUM(Details!X307:Z307)</f>
        <v>0</v>
      </c>
      <c r="V319" s="13"/>
      <c r="W319" s="13">
        <v>0</v>
      </c>
      <c r="X319" s="76">
        <f>SUM(Details!AI307,Details!AR307,Details!BA307,Details!BJ307)</f>
        <v>0</v>
      </c>
      <c r="Y319" s="76">
        <f>SUM(Details!AG307,Details!AP307,Details!AY307,Details!BH307)</f>
        <v>0</v>
      </c>
      <c r="Z319" s="13"/>
      <c r="AA319" s="13"/>
      <c r="AB319" s="13"/>
    </row>
    <row r="320" spans="1:28" s="95" customFormat="1" ht="27.75" hidden="1" customHeight="1" x14ac:dyDescent="0.25">
      <c r="A320" s="93">
        <v>300</v>
      </c>
      <c r="B320" s="94"/>
      <c r="C320" s="94"/>
      <c r="D320" s="9" t="s">
        <v>59</v>
      </c>
      <c r="E320" s="92">
        <v>45226</v>
      </c>
      <c r="F320" s="78"/>
      <c r="G320" s="76">
        <f>SUM(Details!F308:I308)</f>
        <v>0</v>
      </c>
      <c r="H320" s="76">
        <f>SUM(Details!J308:Q308)</f>
        <v>0</v>
      </c>
      <c r="I320" s="76">
        <f>SUM(Details!R308:S308)</f>
        <v>0</v>
      </c>
      <c r="J320" s="13"/>
      <c r="K320" s="76">
        <f>Table2[[#This Row],[Man Power]]*12</f>
        <v>0</v>
      </c>
      <c r="L320" s="13"/>
      <c r="M320" s="76">
        <f>SUM(Details!T308:W308)</f>
        <v>0</v>
      </c>
      <c r="N320" s="13"/>
      <c r="O320" s="13"/>
      <c r="P320" s="76">
        <f>SUM(Details!AC308:AF308,Details!AA308:AB308,Details!AL308:AO308,Details!AU308:AX308,Details!BD308:BG308)</f>
        <v>0</v>
      </c>
      <c r="Q320" s="76">
        <f>SUM(Details!BM308:BS308)</f>
        <v>0</v>
      </c>
      <c r="R320" s="13"/>
      <c r="S320" s="13"/>
      <c r="T320" s="13"/>
      <c r="U320" s="77">
        <f>SUM(Details!X308:Z308)</f>
        <v>0</v>
      </c>
      <c r="V320" s="13"/>
      <c r="W320" s="13">
        <v>0</v>
      </c>
      <c r="X320" s="76">
        <f>SUM(Details!AI308,Details!AR308,Details!BA308,Details!BJ308)</f>
        <v>0</v>
      </c>
      <c r="Y320" s="76">
        <f>SUM(Details!AG308,Details!AP308,Details!AY308,Details!BH308)</f>
        <v>0</v>
      </c>
      <c r="Z320" s="13"/>
      <c r="AA320" s="13"/>
      <c r="AB320" s="13"/>
    </row>
    <row r="321" spans="1:28" s="95" customFormat="1" ht="27.75" hidden="1" customHeight="1" x14ac:dyDescent="0.25">
      <c r="A321" s="93">
        <v>301</v>
      </c>
      <c r="B321" s="94"/>
      <c r="C321" s="94"/>
      <c r="D321" s="9" t="s">
        <v>60</v>
      </c>
      <c r="E321" s="92">
        <v>45227</v>
      </c>
      <c r="F321" s="78"/>
      <c r="G321" s="76">
        <f>SUM(Details!F309:I309)</f>
        <v>0</v>
      </c>
      <c r="H321" s="76">
        <f>SUM(Details!J309:Q309)</f>
        <v>0</v>
      </c>
      <c r="I321" s="76">
        <f>SUM(Details!R309:S309)</f>
        <v>0</v>
      </c>
      <c r="J321" s="13"/>
      <c r="K321" s="76">
        <f>Table2[[#This Row],[Man Power]]*12</f>
        <v>0</v>
      </c>
      <c r="L321" s="13"/>
      <c r="M321" s="76">
        <f>SUM(Details!T309:W309)</f>
        <v>0</v>
      </c>
      <c r="N321" s="13"/>
      <c r="O321" s="13"/>
      <c r="P321" s="76">
        <f>SUM(Details!AC309:AF309,Details!AA309:AB309,Details!AL309:AO309,Details!AU309:AX309,Details!BD309:BG309)</f>
        <v>0</v>
      </c>
      <c r="Q321" s="76">
        <f>SUM(Details!BM309:BS309)</f>
        <v>0</v>
      </c>
      <c r="R321" s="13"/>
      <c r="S321" s="13"/>
      <c r="T321" s="13"/>
      <c r="U321" s="77">
        <f>SUM(Details!X309:Z309)</f>
        <v>0</v>
      </c>
      <c r="V321" s="13"/>
      <c r="W321" s="13">
        <v>0</v>
      </c>
      <c r="X321" s="76">
        <f>SUM(Details!AI309,Details!AR309,Details!BA309,Details!BJ309)</f>
        <v>0</v>
      </c>
      <c r="Y321" s="76">
        <f>SUM(Details!AG309,Details!AP309,Details!AY309,Details!BH309)</f>
        <v>0</v>
      </c>
      <c r="Z321" s="13"/>
      <c r="AA321" s="13"/>
      <c r="AB321" s="13"/>
    </row>
    <row r="322" spans="1:28" s="95" customFormat="1" ht="27.75" hidden="1" customHeight="1" x14ac:dyDescent="0.25">
      <c r="A322" s="93">
        <v>302</v>
      </c>
      <c r="B322" s="94"/>
      <c r="C322" s="94"/>
      <c r="D322" s="9" t="s">
        <v>61</v>
      </c>
      <c r="E322" s="92">
        <v>45228</v>
      </c>
      <c r="F322" s="78"/>
      <c r="G322" s="76">
        <f>SUM(Details!F310:I310)</f>
        <v>0</v>
      </c>
      <c r="H322" s="76">
        <f>SUM(Details!J310:Q310)</f>
        <v>0</v>
      </c>
      <c r="I322" s="76">
        <f>SUM(Details!R310:S310)</f>
        <v>0</v>
      </c>
      <c r="J322" s="13"/>
      <c r="K322" s="76">
        <f>Table2[[#This Row],[Man Power]]*12</f>
        <v>0</v>
      </c>
      <c r="L322" s="13"/>
      <c r="M322" s="76">
        <f>SUM(Details!T310:W310)</f>
        <v>0</v>
      </c>
      <c r="N322" s="13"/>
      <c r="O322" s="13"/>
      <c r="P322" s="76">
        <f>SUM(Details!AC310:AF310,Details!AA310:AB310,Details!AL310:AO310,Details!AU310:AX310,Details!BD310:BG310)</f>
        <v>0</v>
      </c>
      <c r="Q322" s="76">
        <f>SUM(Details!BM310:BS310)</f>
        <v>0</v>
      </c>
      <c r="R322" s="13"/>
      <c r="S322" s="13"/>
      <c r="T322" s="13"/>
      <c r="U322" s="77">
        <f>SUM(Details!X310:Z310)</f>
        <v>0</v>
      </c>
      <c r="V322" s="13"/>
      <c r="W322" s="13">
        <v>0</v>
      </c>
      <c r="X322" s="76">
        <f>SUM(Details!AI310,Details!AR310,Details!BA310,Details!BJ310)</f>
        <v>0</v>
      </c>
      <c r="Y322" s="76">
        <f>SUM(Details!AG310,Details!AP310,Details!AY310,Details!BH310)</f>
        <v>0</v>
      </c>
      <c r="Z322" s="13"/>
      <c r="AA322" s="13"/>
      <c r="AB322" s="13"/>
    </row>
    <row r="323" spans="1:28" s="95" customFormat="1" ht="27.75" hidden="1" customHeight="1" x14ac:dyDescent="0.25">
      <c r="A323" s="93">
        <v>303</v>
      </c>
      <c r="B323" s="94"/>
      <c r="C323" s="94"/>
      <c r="D323" s="9" t="s">
        <v>62</v>
      </c>
      <c r="E323" s="92">
        <v>45229</v>
      </c>
      <c r="F323" s="78"/>
      <c r="G323" s="76">
        <f>SUM(Details!F311:I311)</f>
        <v>0</v>
      </c>
      <c r="H323" s="76">
        <f>SUM(Details!J311:Q311)</f>
        <v>0</v>
      </c>
      <c r="I323" s="76">
        <f>SUM(Details!R311:S311)</f>
        <v>0</v>
      </c>
      <c r="J323" s="13"/>
      <c r="K323" s="76">
        <f>Table2[[#This Row],[Man Power]]*12</f>
        <v>0</v>
      </c>
      <c r="L323" s="13"/>
      <c r="M323" s="76">
        <f>SUM(Details!T311:W311)</f>
        <v>0</v>
      </c>
      <c r="N323" s="13"/>
      <c r="O323" s="13"/>
      <c r="P323" s="76">
        <f>SUM(Details!AC311:AF311,Details!AA311:AB311,Details!AL311:AO311,Details!AU311:AX311,Details!BD311:BG311)</f>
        <v>0</v>
      </c>
      <c r="Q323" s="76">
        <f>SUM(Details!BM311:BS311)</f>
        <v>0</v>
      </c>
      <c r="R323" s="13"/>
      <c r="S323" s="13"/>
      <c r="T323" s="13"/>
      <c r="U323" s="77">
        <f>SUM(Details!X311:Z311)</f>
        <v>0</v>
      </c>
      <c r="V323" s="13"/>
      <c r="W323" s="13">
        <v>0</v>
      </c>
      <c r="X323" s="76">
        <f>SUM(Details!AI311,Details!AR311,Details!BA311,Details!BJ311)</f>
        <v>0</v>
      </c>
      <c r="Y323" s="76">
        <f>SUM(Details!AG311,Details!AP311,Details!AY311,Details!BH311)</f>
        <v>0</v>
      </c>
      <c r="Z323" s="13"/>
      <c r="AA323" s="13"/>
      <c r="AB323" s="13"/>
    </row>
    <row r="324" spans="1:28" s="95" customFormat="1" ht="27.75" hidden="1" customHeight="1" x14ac:dyDescent="0.25">
      <c r="A324" s="93">
        <v>304</v>
      </c>
      <c r="B324" s="94"/>
      <c r="C324" s="94"/>
      <c r="D324" s="9" t="s">
        <v>63</v>
      </c>
      <c r="E324" s="92">
        <v>45230</v>
      </c>
      <c r="F324" s="78"/>
      <c r="G324" s="76">
        <f>SUM(Details!F312:I312)</f>
        <v>0</v>
      </c>
      <c r="H324" s="76">
        <f>SUM(Details!J312:Q312)</f>
        <v>0</v>
      </c>
      <c r="I324" s="76">
        <f>SUM(Details!R312:S312)</f>
        <v>0</v>
      </c>
      <c r="J324" s="13"/>
      <c r="K324" s="76">
        <f>Table2[[#This Row],[Man Power]]*12</f>
        <v>0</v>
      </c>
      <c r="L324" s="13"/>
      <c r="M324" s="76">
        <f>SUM(Details!T312:W312)</f>
        <v>0</v>
      </c>
      <c r="N324" s="13"/>
      <c r="O324" s="13"/>
      <c r="P324" s="76">
        <f>SUM(Details!AC312:AF312,Details!AA312:AB312,Details!AL312:AO312,Details!AU312:AX312,Details!BD312:BG312)</f>
        <v>0</v>
      </c>
      <c r="Q324" s="76">
        <f>SUM(Details!BM312:BS312)</f>
        <v>0</v>
      </c>
      <c r="R324" s="13"/>
      <c r="S324" s="13"/>
      <c r="T324" s="13"/>
      <c r="U324" s="77">
        <f>SUM(Details!X312:Z312)</f>
        <v>0</v>
      </c>
      <c r="V324" s="13"/>
      <c r="W324" s="13">
        <v>0</v>
      </c>
      <c r="X324" s="76">
        <f>SUM(Details!AI312,Details!AR312,Details!BA312,Details!BJ312)</f>
        <v>0</v>
      </c>
      <c r="Y324" s="76">
        <f>SUM(Details!AG312,Details!AP312,Details!AY312,Details!BH312)</f>
        <v>0</v>
      </c>
      <c r="Z324" s="13"/>
      <c r="AA324" s="13"/>
      <c r="AB324" s="13"/>
    </row>
    <row r="325" spans="1:28" s="95" customFormat="1" ht="27.75" hidden="1" customHeight="1" x14ac:dyDescent="0.25">
      <c r="A325" s="93">
        <v>305</v>
      </c>
      <c r="B325" s="94"/>
      <c r="C325" s="94"/>
      <c r="D325" s="9" t="s">
        <v>57</v>
      </c>
      <c r="E325" s="92">
        <v>45231</v>
      </c>
      <c r="F325" s="78"/>
      <c r="G325" s="76">
        <f>SUM(Details!F313:I313)</f>
        <v>0</v>
      </c>
      <c r="H325" s="76">
        <f>SUM(Details!J313:Q313)</f>
        <v>0</v>
      </c>
      <c r="I325" s="76">
        <f>SUM(Details!R313:S313)</f>
        <v>0</v>
      </c>
      <c r="J325" s="13"/>
      <c r="K325" s="76">
        <f>Table2[[#This Row],[Man Power]]*12</f>
        <v>0</v>
      </c>
      <c r="L325" s="13"/>
      <c r="M325" s="76">
        <f>SUM(Details!T313:W313)</f>
        <v>0</v>
      </c>
      <c r="N325" s="13"/>
      <c r="O325" s="13"/>
      <c r="P325" s="76">
        <f>SUM(Details!AC313:AF313,Details!AA313:AB313,Details!AL313:AO313,Details!AU313:AX313,Details!BD313:BG313)</f>
        <v>0</v>
      </c>
      <c r="Q325" s="76">
        <f>SUM(Details!BM313:BS313)</f>
        <v>0</v>
      </c>
      <c r="R325" s="13"/>
      <c r="S325" s="13"/>
      <c r="T325" s="13"/>
      <c r="U325" s="77">
        <f>SUM(Details!X313:Z313)</f>
        <v>0</v>
      </c>
      <c r="V325" s="13"/>
      <c r="W325" s="13">
        <v>0</v>
      </c>
      <c r="X325" s="76">
        <f>SUM(Details!AI313,Details!AR313,Details!BA313,Details!BJ313)</f>
        <v>0</v>
      </c>
      <c r="Y325" s="76">
        <f>SUM(Details!AG313,Details!AP313,Details!AY313,Details!BH313)</f>
        <v>0</v>
      </c>
      <c r="Z325" s="13"/>
      <c r="AA325" s="13"/>
      <c r="AB325" s="13"/>
    </row>
    <row r="326" spans="1:28" s="95" customFormat="1" ht="27.75" hidden="1" customHeight="1" x14ac:dyDescent="0.25">
      <c r="A326" s="93">
        <v>306</v>
      </c>
      <c r="B326" s="94"/>
      <c r="C326" s="94"/>
      <c r="D326" s="9" t="s">
        <v>58</v>
      </c>
      <c r="E326" s="92">
        <v>45232</v>
      </c>
      <c r="F326" s="78"/>
      <c r="G326" s="76">
        <f>SUM(Details!F314:I314)</f>
        <v>0</v>
      </c>
      <c r="H326" s="76">
        <f>SUM(Details!J314:Q314)</f>
        <v>0</v>
      </c>
      <c r="I326" s="76">
        <f>SUM(Details!R314:S314)</f>
        <v>0</v>
      </c>
      <c r="J326" s="13"/>
      <c r="K326" s="76">
        <f>Table2[[#This Row],[Man Power]]*12</f>
        <v>0</v>
      </c>
      <c r="L326" s="13"/>
      <c r="M326" s="76">
        <f>SUM(Details!T314:W314)</f>
        <v>0</v>
      </c>
      <c r="N326" s="13"/>
      <c r="O326" s="13"/>
      <c r="P326" s="76">
        <f>SUM(Details!AC314:AF314,Details!AA314:AB314,Details!AL314:AO314,Details!AU314:AX314,Details!BD314:BG314)</f>
        <v>0</v>
      </c>
      <c r="Q326" s="76">
        <f>SUM(Details!BM314:BS314)</f>
        <v>0</v>
      </c>
      <c r="R326" s="13"/>
      <c r="S326" s="13"/>
      <c r="T326" s="13"/>
      <c r="U326" s="77">
        <f>SUM(Details!X314:Z314)</f>
        <v>0</v>
      </c>
      <c r="V326" s="13"/>
      <c r="W326" s="13">
        <v>0</v>
      </c>
      <c r="X326" s="76">
        <f>SUM(Details!AI314,Details!AR314,Details!BA314,Details!BJ314)</f>
        <v>0</v>
      </c>
      <c r="Y326" s="76">
        <f>SUM(Details!AG314,Details!AP314,Details!AY314,Details!BH314)</f>
        <v>0</v>
      </c>
      <c r="Z326" s="13"/>
      <c r="AA326" s="13"/>
      <c r="AB326" s="13"/>
    </row>
    <row r="327" spans="1:28" s="95" customFormat="1" ht="27.75" hidden="1" customHeight="1" x14ac:dyDescent="0.25">
      <c r="A327" s="93">
        <v>307</v>
      </c>
      <c r="B327" s="94"/>
      <c r="C327" s="94"/>
      <c r="D327" s="9" t="s">
        <v>59</v>
      </c>
      <c r="E327" s="92">
        <v>45233</v>
      </c>
      <c r="F327" s="78"/>
      <c r="G327" s="76">
        <f>SUM(Details!F315:I315)</f>
        <v>0</v>
      </c>
      <c r="H327" s="76">
        <f>SUM(Details!J315:Q315)</f>
        <v>0</v>
      </c>
      <c r="I327" s="76">
        <f>SUM(Details!R315:S315)</f>
        <v>0</v>
      </c>
      <c r="J327" s="13"/>
      <c r="K327" s="76">
        <f>Table2[[#This Row],[Man Power]]*12</f>
        <v>0</v>
      </c>
      <c r="L327" s="13"/>
      <c r="M327" s="76">
        <f>SUM(Details!T315:W315)</f>
        <v>0</v>
      </c>
      <c r="N327" s="13"/>
      <c r="O327" s="13"/>
      <c r="P327" s="76">
        <f>SUM(Details!AC315:AF315,Details!AA315:AB315,Details!AL315:AO315,Details!AU315:AX315,Details!BD315:BG315)</f>
        <v>0</v>
      </c>
      <c r="Q327" s="76">
        <f>SUM(Details!BM315:BS315)</f>
        <v>0</v>
      </c>
      <c r="R327" s="13"/>
      <c r="S327" s="13"/>
      <c r="T327" s="13"/>
      <c r="U327" s="77">
        <f>SUM(Details!X315:Z315)</f>
        <v>0</v>
      </c>
      <c r="V327" s="13"/>
      <c r="W327" s="13">
        <v>0</v>
      </c>
      <c r="X327" s="76">
        <f>SUM(Details!AI315,Details!AR315,Details!BA315,Details!BJ315)</f>
        <v>0</v>
      </c>
      <c r="Y327" s="76">
        <f>SUM(Details!AG315,Details!AP315,Details!AY315,Details!BH315)</f>
        <v>0</v>
      </c>
      <c r="Z327" s="13"/>
      <c r="AA327" s="13"/>
      <c r="AB327" s="13"/>
    </row>
    <row r="328" spans="1:28" s="95" customFormat="1" ht="27.75" hidden="1" customHeight="1" x14ac:dyDescent="0.25">
      <c r="A328" s="93">
        <v>308</v>
      </c>
      <c r="B328" s="94"/>
      <c r="C328" s="94"/>
      <c r="D328" s="9" t="s">
        <v>60</v>
      </c>
      <c r="E328" s="92">
        <v>45234</v>
      </c>
      <c r="F328" s="78"/>
      <c r="G328" s="76">
        <f>SUM(Details!F316:I316)</f>
        <v>0</v>
      </c>
      <c r="H328" s="76">
        <f>SUM(Details!J316:Q316)</f>
        <v>0</v>
      </c>
      <c r="I328" s="76">
        <f>SUM(Details!R316:S316)</f>
        <v>0</v>
      </c>
      <c r="J328" s="13"/>
      <c r="K328" s="76">
        <f>Table2[[#This Row],[Man Power]]*12</f>
        <v>0</v>
      </c>
      <c r="L328" s="13"/>
      <c r="M328" s="76">
        <f>SUM(Details!T316:W316)</f>
        <v>0</v>
      </c>
      <c r="N328" s="13"/>
      <c r="O328" s="13"/>
      <c r="P328" s="76">
        <f>SUM(Details!AC316:AF316,Details!AA316:AB316,Details!AL316:AO316,Details!AU316:AX316,Details!BD316:BG316)</f>
        <v>0</v>
      </c>
      <c r="Q328" s="76">
        <f>SUM(Details!BM316:BS316)</f>
        <v>0</v>
      </c>
      <c r="R328" s="13"/>
      <c r="S328" s="13"/>
      <c r="T328" s="13"/>
      <c r="U328" s="77">
        <f>SUM(Details!X316:Z316)</f>
        <v>0</v>
      </c>
      <c r="V328" s="13"/>
      <c r="W328" s="13">
        <v>0</v>
      </c>
      <c r="X328" s="76">
        <f>SUM(Details!AI316,Details!AR316,Details!BA316,Details!BJ316)</f>
        <v>0</v>
      </c>
      <c r="Y328" s="76">
        <f>SUM(Details!AG316,Details!AP316,Details!AY316,Details!BH316)</f>
        <v>0</v>
      </c>
      <c r="Z328" s="13"/>
      <c r="AA328" s="13"/>
      <c r="AB328" s="13"/>
    </row>
    <row r="329" spans="1:28" s="95" customFormat="1" ht="27.75" hidden="1" customHeight="1" x14ac:dyDescent="0.25">
      <c r="A329" s="93">
        <v>309</v>
      </c>
      <c r="B329" s="94"/>
      <c r="C329" s="94"/>
      <c r="D329" s="9" t="s">
        <v>61</v>
      </c>
      <c r="E329" s="92">
        <v>45235</v>
      </c>
      <c r="F329" s="78"/>
      <c r="G329" s="76">
        <f>SUM(Details!F317:I317)</f>
        <v>0</v>
      </c>
      <c r="H329" s="76">
        <f>SUM(Details!J317:Q317)</f>
        <v>0</v>
      </c>
      <c r="I329" s="76">
        <f>SUM(Details!R317:S317)</f>
        <v>0</v>
      </c>
      <c r="J329" s="13"/>
      <c r="K329" s="76">
        <f>Table2[[#This Row],[Man Power]]*12</f>
        <v>0</v>
      </c>
      <c r="L329" s="13"/>
      <c r="M329" s="76">
        <f>SUM(Details!T317:W317)</f>
        <v>0</v>
      </c>
      <c r="N329" s="13"/>
      <c r="O329" s="13"/>
      <c r="P329" s="76">
        <f>SUM(Details!AC317:AF317,Details!AA317:AB317,Details!AL317:AO317,Details!AU317:AX317,Details!BD317:BG317)</f>
        <v>0</v>
      </c>
      <c r="Q329" s="76">
        <f>SUM(Details!BM317:BS317)</f>
        <v>0</v>
      </c>
      <c r="R329" s="13"/>
      <c r="S329" s="13"/>
      <c r="T329" s="13"/>
      <c r="U329" s="77">
        <f>SUM(Details!X317:Z317)</f>
        <v>0</v>
      </c>
      <c r="V329" s="13"/>
      <c r="W329" s="13">
        <v>0</v>
      </c>
      <c r="X329" s="76">
        <f>SUM(Details!AI317,Details!AR317,Details!BA317,Details!BJ317)</f>
        <v>0</v>
      </c>
      <c r="Y329" s="76">
        <f>SUM(Details!AG317,Details!AP317,Details!AY317,Details!BH317)</f>
        <v>0</v>
      </c>
      <c r="Z329" s="13"/>
      <c r="AA329" s="13"/>
      <c r="AB329" s="13"/>
    </row>
    <row r="330" spans="1:28" s="95" customFormat="1" ht="27.75" hidden="1" customHeight="1" x14ac:dyDescent="0.25">
      <c r="A330" s="93">
        <v>310</v>
      </c>
      <c r="B330" s="94"/>
      <c r="C330" s="94"/>
      <c r="D330" s="9" t="s">
        <v>62</v>
      </c>
      <c r="E330" s="92">
        <v>45236</v>
      </c>
      <c r="F330" s="78"/>
      <c r="G330" s="76">
        <f>SUM(Details!F318:I318)</f>
        <v>0</v>
      </c>
      <c r="H330" s="76">
        <f>SUM(Details!J318:Q318)</f>
        <v>0</v>
      </c>
      <c r="I330" s="76">
        <f>SUM(Details!R318:S318)</f>
        <v>0</v>
      </c>
      <c r="J330" s="13"/>
      <c r="K330" s="76">
        <f>Table2[[#This Row],[Man Power]]*12</f>
        <v>0</v>
      </c>
      <c r="L330" s="13"/>
      <c r="M330" s="76">
        <f>SUM(Details!T318:W318)</f>
        <v>0</v>
      </c>
      <c r="N330" s="13"/>
      <c r="O330" s="13"/>
      <c r="P330" s="76">
        <f>SUM(Details!AC318:AF318,Details!AA318:AB318,Details!AL318:AO318,Details!AU318:AX318,Details!BD318:BG318)</f>
        <v>0</v>
      </c>
      <c r="Q330" s="76">
        <f>SUM(Details!BM318:BS318)</f>
        <v>0</v>
      </c>
      <c r="R330" s="13"/>
      <c r="S330" s="13"/>
      <c r="T330" s="13"/>
      <c r="U330" s="77">
        <f>SUM(Details!X318:Z318)</f>
        <v>0</v>
      </c>
      <c r="V330" s="13"/>
      <c r="W330" s="13">
        <v>1</v>
      </c>
      <c r="X330" s="76">
        <f>SUM(Details!AI318,Details!AR318,Details!BA318,Details!BJ318)</f>
        <v>0</v>
      </c>
      <c r="Y330" s="76">
        <f>SUM(Details!AG318,Details!AP318,Details!AY318,Details!BH318)</f>
        <v>0</v>
      </c>
      <c r="Z330" s="13"/>
      <c r="AA330" s="13"/>
      <c r="AB330" s="13"/>
    </row>
    <row r="331" spans="1:28" s="95" customFormat="1" ht="27.75" hidden="1" customHeight="1" x14ac:dyDescent="0.25">
      <c r="A331" s="93">
        <v>311</v>
      </c>
      <c r="B331" s="94"/>
      <c r="C331" s="94"/>
      <c r="D331" s="9" t="s">
        <v>63</v>
      </c>
      <c r="E331" s="92">
        <v>45237</v>
      </c>
      <c r="F331" s="78"/>
      <c r="G331" s="76">
        <f>SUM(Details!F319:I319)</f>
        <v>0</v>
      </c>
      <c r="H331" s="76">
        <f>SUM(Details!J319:Q319)</f>
        <v>0</v>
      </c>
      <c r="I331" s="76">
        <f>SUM(Details!R319:S319)</f>
        <v>0</v>
      </c>
      <c r="J331" s="13"/>
      <c r="K331" s="76">
        <f>Table2[[#This Row],[Man Power]]*12</f>
        <v>0</v>
      </c>
      <c r="L331" s="13"/>
      <c r="M331" s="76">
        <f>SUM(Details!T319:W319)</f>
        <v>0</v>
      </c>
      <c r="N331" s="13"/>
      <c r="O331" s="13"/>
      <c r="P331" s="76">
        <f>SUM(Details!AC319:AF319,Details!AA319:AB319,Details!AL319:AO319,Details!AU319:AX319,Details!BD319:BG319)</f>
        <v>0</v>
      </c>
      <c r="Q331" s="76">
        <f>SUM(Details!BM319:BS319)</f>
        <v>0</v>
      </c>
      <c r="R331" s="13"/>
      <c r="S331" s="13"/>
      <c r="T331" s="13"/>
      <c r="U331" s="77">
        <f>SUM(Details!X319:Z319)</f>
        <v>0</v>
      </c>
      <c r="V331" s="13"/>
      <c r="W331" s="13"/>
      <c r="X331" s="76">
        <f>SUM(Details!AI319,Details!AR319,Details!BA319,Details!BJ319)</f>
        <v>0</v>
      </c>
      <c r="Y331" s="76">
        <f>SUM(Details!AG319,Details!AP319,Details!AY319,Details!BH319)</f>
        <v>0</v>
      </c>
      <c r="Z331" s="13"/>
      <c r="AA331" s="13"/>
      <c r="AB331" s="13"/>
    </row>
    <row r="332" spans="1:28" s="95" customFormat="1" ht="27.75" hidden="1" customHeight="1" x14ac:dyDescent="0.25">
      <c r="A332" s="93">
        <v>312</v>
      </c>
      <c r="B332" s="94"/>
      <c r="C332" s="94"/>
      <c r="D332" s="9" t="s">
        <v>57</v>
      </c>
      <c r="E332" s="92">
        <v>45238</v>
      </c>
      <c r="F332" s="78"/>
      <c r="G332" s="76">
        <f>SUM(Details!F320:I320)</f>
        <v>0</v>
      </c>
      <c r="H332" s="76">
        <f>SUM(Details!J320:Q320)</f>
        <v>0</v>
      </c>
      <c r="I332" s="76">
        <f>SUM(Details!R320:S320)</f>
        <v>0</v>
      </c>
      <c r="J332" s="13"/>
      <c r="K332" s="76">
        <f>Table2[[#This Row],[Man Power]]*12</f>
        <v>0</v>
      </c>
      <c r="L332" s="13"/>
      <c r="M332" s="76">
        <f>SUM(Details!T320:W320)</f>
        <v>0</v>
      </c>
      <c r="N332" s="13"/>
      <c r="O332" s="13"/>
      <c r="P332" s="76">
        <f>SUM(Details!AC320:AF320,Details!AA320:AB320,Details!AL320:AO320,Details!AU320:AX320,Details!BD320:BG320)</f>
        <v>0</v>
      </c>
      <c r="Q332" s="76">
        <f>SUM(Details!BM320:BS320)</f>
        <v>0</v>
      </c>
      <c r="R332" s="13"/>
      <c r="S332" s="13"/>
      <c r="T332" s="13"/>
      <c r="U332" s="77">
        <f>SUM(Details!X320:Z320)</f>
        <v>0</v>
      </c>
      <c r="V332" s="13"/>
      <c r="W332" s="13"/>
      <c r="X332" s="76">
        <f>SUM(Details!AI320,Details!AR320,Details!BA320,Details!BJ320)</f>
        <v>0</v>
      </c>
      <c r="Y332" s="76">
        <f>SUM(Details!AG320,Details!AP320,Details!AY320,Details!BH320)</f>
        <v>0</v>
      </c>
      <c r="Z332" s="13"/>
      <c r="AA332" s="13"/>
      <c r="AB332" s="13"/>
    </row>
    <row r="333" spans="1:28" s="95" customFormat="1" ht="27.75" hidden="1" customHeight="1" x14ac:dyDescent="0.25">
      <c r="A333" s="93">
        <v>313</v>
      </c>
      <c r="B333" s="94"/>
      <c r="C333" s="94"/>
      <c r="D333" s="9" t="s">
        <v>58</v>
      </c>
      <c r="E333" s="92">
        <v>45239</v>
      </c>
      <c r="F333" s="78"/>
      <c r="G333" s="76">
        <f>SUM(Details!F321:I321)</f>
        <v>0</v>
      </c>
      <c r="H333" s="76">
        <f>SUM(Details!J321:Q321)</f>
        <v>0</v>
      </c>
      <c r="I333" s="76">
        <f>SUM(Details!R321:S321)</f>
        <v>0</v>
      </c>
      <c r="J333" s="13"/>
      <c r="K333" s="76">
        <f>Table2[[#This Row],[Man Power]]*12</f>
        <v>0</v>
      </c>
      <c r="L333" s="13"/>
      <c r="M333" s="76">
        <f>SUM(Details!T321:W321)</f>
        <v>0</v>
      </c>
      <c r="N333" s="13"/>
      <c r="O333" s="13"/>
      <c r="P333" s="76">
        <f>SUM(Details!AC321:AF321,Details!AA321:AB321,Details!AL321:AO321,Details!AU321:AX321,Details!BD321:BG321)</f>
        <v>0</v>
      </c>
      <c r="Q333" s="76">
        <f>SUM(Details!BM321:BS321)</f>
        <v>0</v>
      </c>
      <c r="R333" s="13"/>
      <c r="S333" s="13"/>
      <c r="T333" s="13"/>
      <c r="U333" s="77">
        <f>SUM(Details!X321:Z321)</f>
        <v>0</v>
      </c>
      <c r="V333" s="13"/>
      <c r="W333" s="13"/>
      <c r="X333" s="76">
        <f>SUM(Details!AI321,Details!AR321,Details!BA321,Details!BJ321)</f>
        <v>0</v>
      </c>
      <c r="Y333" s="76">
        <f>SUM(Details!AG321,Details!AP321,Details!AY321,Details!BH321)</f>
        <v>0</v>
      </c>
      <c r="Z333" s="13"/>
      <c r="AA333" s="13"/>
      <c r="AB333" s="13"/>
    </row>
    <row r="334" spans="1:28" s="95" customFormat="1" ht="27.75" hidden="1" customHeight="1" x14ac:dyDescent="0.25">
      <c r="A334" s="93">
        <v>314</v>
      </c>
      <c r="B334" s="94"/>
      <c r="C334" s="94"/>
      <c r="D334" s="9" t="s">
        <v>59</v>
      </c>
      <c r="E334" s="92">
        <v>45240</v>
      </c>
      <c r="F334" s="78"/>
      <c r="G334" s="76">
        <f>SUM(Details!F322:I322)</f>
        <v>0</v>
      </c>
      <c r="H334" s="76">
        <f>SUM(Details!J322:Q322)</f>
        <v>0</v>
      </c>
      <c r="I334" s="76">
        <f>SUM(Details!R322:S322)</f>
        <v>0</v>
      </c>
      <c r="J334" s="13"/>
      <c r="K334" s="76">
        <f>Table2[[#This Row],[Man Power]]*12</f>
        <v>0</v>
      </c>
      <c r="L334" s="13"/>
      <c r="M334" s="76">
        <f>SUM(Details!T322:W322)</f>
        <v>0</v>
      </c>
      <c r="N334" s="13"/>
      <c r="O334" s="13"/>
      <c r="P334" s="76">
        <f>SUM(Details!AC322:AF322,Details!AA322:AB322,Details!AL322:AO322,Details!AU322:AX322,Details!BD322:BG322)</f>
        <v>0</v>
      </c>
      <c r="Q334" s="76">
        <f>SUM(Details!BM322:BS322)</f>
        <v>0</v>
      </c>
      <c r="R334" s="13"/>
      <c r="S334" s="13"/>
      <c r="T334" s="13"/>
      <c r="U334" s="77">
        <f>SUM(Details!X322:Z322)</f>
        <v>0</v>
      </c>
      <c r="V334" s="13"/>
      <c r="W334" s="13"/>
      <c r="X334" s="76">
        <f>SUM(Details!AI322,Details!AR322,Details!BA322,Details!BJ322)</f>
        <v>0</v>
      </c>
      <c r="Y334" s="76">
        <f>SUM(Details!AG322,Details!AP322,Details!AY322,Details!BH322)</f>
        <v>0</v>
      </c>
      <c r="Z334" s="13"/>
      <c r="AA334" s="13"/>
      <c r="AB334" s="13"/>
    </row>
    <row r="335" spans="1:28" s="95" customFormat="1" ht="27.75" hidden="1" customHeight="1" x14ac:dyDescent="0.25">
      <c r="A335" s="93">
        <v>315</v>
      </c>
      <c r="B335" s="94"/>
      <c r="C335" s="94"/>
      <c r="D335" s="9" t="s">
        <v>60</v>
      </c>
      <c r="E335" s="92">
        <v>45241</v>
      </c>
      <c r="F335" s="78"/>
      <c r="G335" s="76">
        <f>SUM(Details!F323:I323)</f>
        <v>0</v>
      </c>
      <c r="H335" s="76">
        <f>SUM(Details!J323:Q323)</f>
        <v>0</v>
      </c>
      <c r="I335" s="76">
        <f>SUM(Details!R323:S323)</f>
        <v>0</v>
      </c>
      <c r="J335" s="13"/>
      <c r="K335" s="76">
        <f>Table2[[#This Row],[Man Power]]*12</f>
        <v>0</v>
      </c>
      <c r="L335" s="13"/>
      <c r="M335" s="76">
        <f>SUM(Details!T323:W323)</f>
        <v>0</v>
      </c>
      <c r="N335" s="13"/>
      <c r="O335" s="13"/>
      <c r="P335" s="76">
        <f>SUM(Details!AC323:AF323,Details!AA323:AB323,Details!AL323:AO323,Details!AU323:AX323,Details!BD323:BG323)</f>
        <v>0</v>
      </c>
      <c r="Q335" s="76">
        <f>SUM(Details!BM323:BS323)</f>
        <v>0</v>
      </c>
      <c r="R335" s="13"/>
      <c r="S335" s="13"/>
      <c r="T335" s="13"/>
      <c r="U335" s="77">
        <f>SUM(Details!X323:Z323)</f>
        <v>0</v>
      </c>
      <c r="V335" s="13"/>
      <c r="W335" s="13"/>
      <c r="X335" s="76">
        <f>SUM(Details!AI323,Details!AR323,Details!BA323,Details!BJ323)</f>
        <v>0</v>
      </c>
      <c r="Y335" s="76">
        <f>SUM(Details!AG323,Details!AP323,Details!AY323,Details!BH323)</f>
        <v>0</v>
      </c>
      <c r="Z335" s="13"/>
      <c r="AA335" s="13"/>
      <c r="AB335" s="13"/>
    </row>
    <row r="336" spans="1:28" s="95" customFormat="1" ht="27.75" hidden="1" customHeight="1" x14ac:dyDescent="0.25">
      <c r="A336" s="93">
        <v>316</v>
      </c>
      <c r="B336" s="94"/>
      <c r="C336" s="94"/>
      <c r="D336" s="9" t="s">
        <v>61</v>
      </c>
      <c r="E336" s="92">
        <v>45242</v>
      </c>
      <c r="F336" s="78"/>
      <c r="G336" s="76">
        <f>SUM(Details!F324:I324)</f>
        <v>0</v>
      </c>
      <c r="H336" s="76">
        <f>SUM(Details!J324:Q324)</f>
        <v>0</v>
      </c>
      <c r="I336" s="76">
        <f>SUM(Details!R324:S324)</f>
        <v>0</v>
      </c>
      <c r="J336" s="13"/>
      <c r="K336" s="76">
        <f>Table2[[#This Row],[Man Power]]*12</f>
        <v>0</v>
      </c>
      <c r="L336" s="13"/>
      <c r="M336" s="76">
        <f>SUM(Details!T324:W324)</f>
        <v>0</v>
      </c>
      <c r="N336" s="13"/>
      <c r="O336" s="13"/>
      <c r="P336" s="76">
        <f>SUM(Details!AC324:AF324,Details!AA324:AB324,Details!AL324:AO324,Details!AU324:AX324,Details!BD324:BG324)</f>
        <v>0</v>
      </c>
      <c r="Q336" s="76">
        <f>SUM(Details!BM324:BS324)</f>
        <v>0</v>
      </c>
      <c r="R336" s="13"/>
      <c r="S336" s="13"/>
      <c r="T336" s="13"/>
      <c r="U336" s="77">
        <f>SUM(Details!X324:Z324)</f>
        <v>0</v>
      </c>
      <c r="V336" s="13"/>
      <c r="W336" s="13"/>
      <c r="X336" s="76">
        <f>SUM(Details!AI324,Details!AR324,Details!BA324,Details!BJ324)</f>
        <v>0</v>
      </c>
      <c r="Y336" s="76">
        <f>SUM(Details!AG324,Details!AP324,Details!AY324,Details!BH324)</f>
        <v>0</v>
      </c>
      <c r="Z336" s="13"/>
      <c r="AA336" s="13"/>
      <c r="AB336" s="13"/>
    </row>
    <row r="337" spans="1:28" s="95" customFormat="1" ht="27.75" hidden="1" customHeight="1" x14ac:dyDescent="0.25">
      <c r="A337" s="93">
        <v>317</v>
      </c>
      <c r="B337" s="94"/>
      <c r="C337" s="94"/>
      <c r="D337" s="9" t="s">
        <v>62</v>
      </c>
      <c r="E337" s="92">
        <v>45243</v>
      </c>
      <c r="F337" s="78"/>
      <c r="G337" s="76">
        <f>SUM(Details!F325:I325)</f>
        <v>0</v>
      </c>
      <c r="H337" s="76">
        <f>SUM(Details!J325:Q325)</f>
        <v>0</v>
      </c>
      <c r="I337" s="76">
        <f>SUM(Details!R325:S325)</f>
        <v>0</v>
      </c>
      <c r="J337" s="13"/>
      <c r="K337" s="76">
        <f>Table2[[#This Row],[Man Power]]*12</f>
        <v>0</v>
      </c>
      <c r="L337" s="13"/>
      <c r="M337" s="76">
        <f>SUM(Details!T325:W325)</f>
        <v>0</v>
      </c>
      <c r="N337" s="13"/>
      <c r="O337" s="13"/>
      <c r="P337" s="76">
        <f>SUM(Details!AC325:AF325,Details!AA325:AB325,Details!AL325:AO325,Details!AU325:AX325,Details!BD325:BG325)</f>
        <v>0</v>
      </c>
      <c r="Q337" s="76">
        <f>SUM(Details!BM325:BS325)</f>
        <v>0</v>
      </c>
      <c r="R337" s="13"/>
      <c r="S337" s="13"/>
      <c r="T337" s="13"/>
      <c r="U337" s="77">
        <f>SUM(Details!X325:Z325)</f>
        <v>0</v>
      </c>
      <c r="V337" s="13"/>
      <c r="W337" s="13"/>
      <c r="X337" s="76">
        <f>SUM(Details!AI325,Details!AR325,Details!BA325,Details!BJ325)</f>
        <v>0</v>
      </c>
      <c r="Y337" s="76">
        <f>SUM(Details!AG325,Details!AP325,Details!AY325,Details!BH325)</f>
        <v>0</v>
      </c>
      <c r="Z337" s="13"/>
      <c r="AA337" s="13"/>
      <c r="AB337" s="13"/>
    </row>
    <row r="338" spans="1:28" s="95" customFormat="1" ht="27.75" hidden="1" customHeight="1" x14ac:dyDescent="0.25">
      <c r="A338" s="93">
        <v>318</v>
      </c>
      <c r="B338" s="94"/>
      <c r="C338" s="94"/>
      <c r="D338" s="9" t="s">
        <v>63</v>
      </c>
      <c r="E338" s="92">
        <v>45244</v>
      </c>
      <c r="F338" s="78"/>
      <c r="G338" s="76">
        <f>SUM(Details!F326:I326)</f>
        <v>0</v>
      </c>
      <c r="H338" s="76">
        <f>SUM(Details!J326:Q326)</f>
        <v>0</v>
      </c>
      <c r="I338" s="76">
        <f>SUM(Details!R326:S326)</f>
        <v>0</v>
      </c>
      <c r="J338" s="13"/>
      <c r="K338" s="76">
        <f>Table2[[#This Row],[Man Power]]*12</f>
        <v>0</v>
      </c>
      <c r="L338" s="13"/>
      <c r="M338" s="76">
        <f>SUM(Details!T326:W326)</f>
        <v>0</v>
      </c>
      <c r="N338" s="13"/>
      <c r="O338" s="13"/>
      <c r="P338" s="76">
        <f>SUM(Details!AC326:AF326,Details!AA326:AB326,Details!AL326:AO326,Details!AU326:AX326,Details!BD326:BG326)</f>
        <v>0</v>
      </c>
      <c r="Q338" s="76">
        <f>SUM(Details!BM326:BS326)</f>
        <v>0</v>
      </c>
      <c r="R338" s="13"/>
      <c r="S338" s="13"/>
      <c r="T338" s="13"/>
      <c r="U338" s="77">
        <f>SUM(Details!X326:Z326)</f>
        <v>0</v>
      </c>
      <c r="V338" s="13"/>
      <c r="W338" s="13"/>
      <c r="X338" s="76">
        <f>SUM(Details!AI326,Details!AR326,Details!BA326,Details!BJ326)</f>
        <v>0</v>
      </c>
      <c r="Y338" s="76">
        <f>SUM(Details!AG326,Details!AP326,Details!AY326,Details!BH326)</f>
        <v>0</v>
      </c>
      <c r="Z338" s="13"/>
      <c r="AA338" s="13"/>
      <c r="AB338" s="13"/>
    </row>
    <row r="339" spans="1:28" s="95" customFormat="1" ht="27.75" hidden="1" customHeight="1" x14ac:dyDescent="0.25">
      <c r="A339" s="93">
        <v>319</v>
      </c>
      <c r="B339" s="94"/>
      <c r="C339" s="94"/>
      <c r="D339" s="9" t="s">
        <v>57</v>
      </c>
      <c r="E339" s="92">
        <v>45245</v>
      </c>
      <c r="F339" s="78"/>
      <c r="G339" s="76">
        <f>SUM(Details!F327:I327)</f>
        <v>0</v>
      </c>
      <c r="H339" s="76">
        <f>SUM(Details!J327:Q327)</f>
        <v>0</v>
      </c>
      <c r="I339" s="76">
        <f>SUM(Details!R327:S327)</f>
        <v>0</v>
      </c>
      <c r="J339" s="13"/>
      <c r="K339" s="76">
        <f>Table2[[#This Row],[Man Power]]*12</f>
        <v>0</v>
      </c>
      <c r="L339" s="13"/>
      <c r="M339" s="76">
        <f>SUM(Details!T327:W327)</f>
        <v>0</v>
      </c>
      <c r="N339" s="13"/>
      <c r="O339" s="13"/>
      <c r="P339" s="76">
        <f>SUM(Details!AC327:AF327,Details!AA327:AB327,Details!AL327:AO327,Details!AU327:AX327,Details!BD327:BG327)</f>
        <v>0</v>
      </c>
      <c r="Q339" s="76">
        <f>SUM(Details!BM327:BS327)</f>
        <v>0</v>
      </c>
      <c r="R339" s="13"/>
      <c r="S339" s="13"/>
      <c r="T339" s="13"/>
      <c r="U339" s="77">
        <f>SUM(Details!X327:Z327)</f>
        <v>0</v>
      </c>
      <c r="V339" s="13"/>
      <c r="W339" s="13"/>
      <c r="X339" s="76">
        <f>SUM(Details!AI327,Details!AR327,Details!BA327,Details!BJ327)</f>
        <v>0</v>
      </c>
      <c r="Y339" s="76">
        <f>SUM(Details!AG327,Details!AP327,Details!AY327,Details!BH327)</f>
        <v>0</v>
      </c>
      <c r="Z339" s="13"/>
      <c r="AA339" s="13"/>
      <c r="AB339" s="13"/>
    </row>
    <row r="340" spans="1:28" s="95" customFormat="1" ht="27.75" hidden="1" customHeight="1" x14ac:dyDescent="0.25">
      <c r="A340" s="93">
        <v>320</v>
      </c>
      <c r="B340" s="94"/>
      <c r="C340" s="94"/>
      <c r="D340" s="9" t="s">
        <v>58</v>
      </c>
      <c r="E340" s="92">
        <v>45246</v>
      </c>
      <c r="F340" s="78"/>
      <c r="G340" s="76">
        <f>SUM(Details!F328:I328)</f>
        <v>0</v>
      </c>
      <c r="H340" s="76">
        <f>SUM(Details!J328:Q328)</f>
        <v>0</v>
      </c>
      <c r="I340" s="76">
        <f>SUM(Details!R328:S328)</f>
        <v>0</v>
      </c>
      <c r="J340" s="13"/>
      <c r="K340" s="76">
        <f>Table2[[#This Row],[Man Power]]*12</f>
        <v>0</v>
      </c>
      <c r="L340" s="13"/>
      <c r="M340" s="76">
        <f>SUM(Details!T328:W328)</f>
        <v>0</v>
      </c>
      <c r="N340" s="13"/>
      <c r="O340" s="13"/>
      <c r="P340" s="76">
        <f>SUM(Details!AC328:AF328,Details!AA328:AB328,Details!AL328:AO328,Details!AU328:AX328,Details!BD328:BG328)</f>
        <v>0</v>
      </c>
      <c r="Q340" s="76">
        <f>SUM(Details!BM328:BS328)</f>
        <v>0</v>
      </c>
      <c r="R340" s="13"/>
      <c r="S340" s="13"/>
      <c r="T340" s="13"/>
      <c r="U340" s="77">
        <f>SUM(Details!X328:Z328)</f>
        <v>0</v>
      </c>
      <c r="V340" s="13"/>
      <c r="W340" s="13"/>
      <c r="X340" s="76">
        <f>SUM(Details!AI328,Details!AR328,Details!BA328,Details!BJ328)</f>
        <v>0</v>
      </c>
      <c r="Y340" s="76">
        <f>SUM(Details!AG328,Details!AP328,Details!AY328,Details!BH328)</f>
        <v>0</v>
      </c>
      <c r="Z340" s="13"/>
      <c r="AA340" s="13"/>
      <c r="AB340" s="13"/>
    </row>
    <row r="341" spans="1:28" s="95" customFormat="1" ht="27.75" hidden="1" customHeight="1" x14ac:dyDescent="0.25">
      <c r="A341" s="93">
        <v>321</v>
      </c>
      <c r="B341" s="94"/>
      <c r="C341" s="94"/>
      <c r="D341" s="9" t="s">
        <v>59</v>
      </c>
      <c r="E341" s="92">
        <v>45247</v>
      </c>
      <c r="F341" s="78"/>
      <c r="G341" s="76">
        <f>SUM(Details!F329:I329)</f>
        <v>0</v>
      </c>
      <c r="H341" s="76">
        <f>SUM(Details!J329:Q329)</f>
        <v>0</v>
      </c>
      <c r="I341" s="76">
        <f>SUM(Details!R329:S329)</f>
        <v>0</v>
      </c>
      <c r="J341" s="13"/>
      <c r="K341" s="76">
        <f>Table2[[#This Row],[Man Power]]*12</f>
        <v>0</v>
      </c>
      <c r="L341" s="13"/>
      <c r="M341" s="76">
        <f>SUM(Details!T329:W329)</f>
        <v>0</v>
      </c>
      <c r="N341" s="13"/>
      <c r="O341" s="13"/>
      <c r="P341" s="76">
        <f>SUM(Details!AC329:AF329,Details!AA329:AB329,Details!AL329:AO329,Details!AU329:AX329,Details!BD329:BG329)</f>
        <v>0</v>
      </c>
      <c r="Q341" s="76">
        <f>SUM(Details!BM329:BS329)</f>
        <v>0</v>
      </c>
      <c r="R341" s="13"/>
      <c r="S341" s="13"/>
      <c r="T341" s="13"/>
      <c r="U341" s="77">
        <f>SUM(Details!X329:Z329)</f>
        <v>0</v>
      </c>
      <c r="V341" s="13"/>
      <c r="W341" s="13"/>
      <c r="X341" s="76">
        <f>SUM(Details!AI329,Details!AR329,Details!BA329,Details!BJ329)</f>
        <v>0</v>
      </c>
      <c r="Y341" s="76">
        <f>SUM(Details!AG329,Details!AP329,Details!AY329,Details!BH329)</f>
        <v>0</v>
      </c>
      <c r="Z341" s="13"/>
      <c r="AA341" s="13"/>
      <c r="AB341" s="13"/>
    </row>
    <row r="342" spans="1:28" s="95" customFormat="1" ht="27.75" hidden="1" customHeight="1" x14ac:dyDescent="0.25">
      <c r="A342" s="93">
        <v>322</v>
      </c>
      <c r="B342" s="94"/>
      <c r="C342" s="94"/>
      <c r="D342" s="9" t="s">
        <v>60</v>
      </c>
      <c r="E342" s="92">
        <v>45248</v>
      </c>
      <c r="F342" s="78"/>
      <c r="G342" s="76">
        <f>SUM(Details!F330:I330)</f>
        <v>0</v>
      </c>
      <c r="H342" s="76">
        <f>SUM(Details!J330:Q330)</f>
        <v>0</v>
      </c>
      <c r="I342" s="76">
        <f>SUM(Details!R330:S330)</f>
        <v>0</v>
      </c>
      <c r="J342" s="13"/>
      <c r="K342" s="76">
        <f>Table2[[#This Row],[Man Power]]*12</f>
        <v>0</v>
      </c>
      <c r="L342" s="13"/>
      <c r="M342" s="76">
        <f>SUM(Details!T330:W330)</f>
        <v>0</v>
      </c>
      <c r="N342" s="13"/>
      <c r="O342" s="13"/>
      <c r="P342" s="76">
        <f>SUM(Details!AC330:AF330,Details!AA330:AB330,Details!AL330:AO330,Details!AU330:AX330,Details!BD330:BG330)</f>
        <v>0</v>
      </c>
      <c r="Q342" s="76">
        <f>SUM(Details!BM330:BS330)</f>
        <v>0</v>
      </c>
      <c r="R342" s="13"/>
      <c r="S342" s="13"/>
      <c r="T342" s="13"/>
      <c r="U342" s="77">
        <f>SUM(Details!X330:Z330)</f>
        <v>0</v>
      </c>
      <c r="V342" s="13"/>
      <c r="W342" s="13"/>
      <c r="X342" s="76">
        <f>SUM(Details!AI330,Details!AR330,Details!BA330,Details!BJ330)</f>
        <v>0</v>
      </c>
      <c r="Y342" s="76">
        <f>SUM(Details!AG330,Details!AP330,Details!AY330,Details!BH330)</f>
        <v>0</v>
      </c>
      <c r="Z342" s="13"/>
      <c r="AA342" s="13"/>
      <c r="AB342" s="13"/>
    </row>
    <row r="343" spans="1:28" s="95" customFormat="1" ht="27.75" hidden="1" customHeight="1" x14ac:dyDescent="0.25">
      <c r="A343" s="93">
        <v>323</v>
      </c>
      <c r="B343" s="94"/>
      <c r="C343" s="94"/>
      <c r="D343" s="9" t="s">
        <v>61</v>
      </c>
      <c r="E343" s="92">
        <v>45249</v>
      </c>
      <c r="F343" s="78"/>
      <c r="G343" s="76">
        <f>SUM(Details!F331:I331)</f>
        <v>0</v>
      </c>
      <c r="H343" s="76">
        <f>SUM(Details!J331:Q331)</f>
        <v>0</v>
      </c>
      <c r="I343" s="76">
        <f>SUM(Details!R331:S331)</f>
        <v>0</v>
      </c>
      <c r="J343" s="13"/>
      <c r="K343" s="76">
        <f>Table2[[#This Row],[Man Power]]*12</f>
        <v>0</v>
      </c>
      <c r="L343" s="13"/>
      <c r="M343" s="76">
        <f>SUM(Details!T331:W331)</f>
        <v>0</v>
      </c>
      <c r="N343" s="13"/>
      <c r="O343" s="13"/>
      <c r="P343" s="76">
        <f>SUM(Details!AC331:AF331,Details!AA331:AB331,Details!AL331:AO331,Details!AU331:AX331,Details!BD331:BG331)</f>
        <v>0</v>
      </c>
      <c r="Q343" s="76">
        <f>SUM(Details!BM331:BS331)</f>
        <v>0</v>
      </c>
      <c r="R343" s="13"/>
      <c r="S343" s="13"/>
      <c r="T343" s="13"/>
      <c r="U343" s="77">
        <f>SUM(Details!X331:Z331)</f>
        <v>0</v>
      </c>
      <c r="V343" s="13"/>
      <c r="W343" s="13"/>
      <c r="X343" s="76">
        <f>SUM(Details!AI331,Details!AR331,Details!BA331,Details!BJ331)</f>
        <v>0</v>
      </c>
      <c r="Y343" s="76">
        <f>SUM(Details!AG331,Details!AP331,Details!AY331,Details!BH331)</f>
        <v>0</v>
      </c>
      <c r="Z343" s="13"/>
      <c r="AA343" s="13"/>
      <c r="AB343" s="13"/>
    </row>
    <row r="344" spans="1:28" s="95" customFormat="1" ht="27.75" hidden="1" customHeight="1" x14ac:dyDescent="0.25">
      <c r="A344" s="93">
        <v>324</v>
      </c>
      <c r="B344" s="94"/>
      <c r="C344" s="94"/>
      <c r="D344" s="9" t="s">
        <v>62</v>
      </c>
      <c r="E344" s="92">
        <v>45250</v>
      </c>
      <c r="F344" s="78"/>
      <c r="G344" s="76">
        <f>SUM(Details!F332:I332)</f>
        <v>0</v>
      </c>
      <c r="H344" s="76">
        <f>SUM(Details!J332:Q332)</f>
        <v>0</v>
      </c>
      <c r="I344" s="76">
        <f>SUM(Details!R332:S332)</f>
        <v>0</v>
      </c>
      <c r="J344" s="13"/>
      <c r="K344" s="76">
        <f>Table2[[#This Row],[Man Power]]*12</f>
        <v>0</v>
      </c>
      <c r="L344" s="13"/>
      <c r="M344" s="76">
        <f>SUM(Details!T332:W332)</f>
        <v>0</v>
      </c>
      <c r="N344" s="13"/>
      <c r="O344" s="13"/>
      <c r="P344" s="76">
        <f>SUM(Details!AC332:AF332,Details!AA332:AB332,Details!AL332:AO332,Details!AU332:AX332,Details!BD332:BG332)</f>
        <v>0</v>
      </c>
      <c r="Q344" s="76">
        <f>SUM(Details!BM332:BS332)</f>
        <v>0</v>
      </c>
      <c r="R344" s="13"/>
      <c r="S344" s="13"/>
      <c r="T344" s="13"/>
      <c r="U344" s="77">
        <f>SUM(Details!X332:Z332)</f>
        <v>0</v>
      </c>
      <c r="V344" s="13"/>
      <c r="W344" s="13"/>
      <c r="X344" s="76">
        <f>SUM(Details!AI332,Details!AR332,Details!BA332,Details!BJ332)</f>
        <v>0</v>
      </c>
      <c r="Y344" s="76">
        <f>SUM(Details!AG332,Details!AP332,Details!AY332,Details!BH332)</f>
        <v>0</v>
      </c>
      <c r="Z344" s="13"/>
      <c r="AA344" s="13"/>
      <c r="AB344" s="13"/>
    </row>
    <row r="345" spans="1:28" s="95" customFormat="1" ht="27.75" hidden="1" customHeight="1" x14ac:dyDescent="0.25">
      <c r="A345" s="93">
        <v>325</v>
      </c>
      <c r="B345" s="94"/>
      <c r="C345" s="94"/>
      <c r="D345" s="9" t="s">
        <v>63</v>
      </c>
      <c r="E345" s="92">
        <v>45251</v>
      </c>
      <c r="F345" s="78"/>
      <c r="G345" s="76">
        <f>SUM(Details!F333:I333)</f>
        <v>0</v>
      </c>
      <c r="H345" s="76">
        <f>SUM(Details!J333:Q333)</f>
        <v>0</v>
      </c>
      <c r="I345" s="76">
        <f>SUM(Details!R333:S333)</f>
        <v>0</v>
      </c>
      <c r="J345" s="13"/>
      <c r="K345" s="76">
        <f>Table2[[#This Row],[Man Power]]*12</f>
        <v>0</v>
      </c>
      <c r="L345" s="13"/>
      <c r="M345" s="76">
        <f>SUM(Details!T333:W333)</f>
        <v>0</v>
      </c>
      <c r="N345" s="13"/>
      <c r="O345" s="13"/>
      <c r="P345" s="76">
        <f>SUM(Details!AC333:AF333,Details!AA333:AB333,Details!AL333:AO333,Details!AU333:AX333,Details!BD333:BG333)</f>
        <v>0</v>
      </c>
      <c r="Q345" s="76">
        <f>SUM(Details!BM333:BS333)</f>
        <v>0</v>
      </c>
      <c r="R345" s="13"/>
      <c r="S345" s="13"/>
      <c r="T345" s="13"/>
      <c r="U345" s="77">
        <f>SUM(Details!X333:Z333)</f>
        <v>0</v>
      </c>
      <c r="V345" s="13"/>
      <c r="W345" s="13"/>
      <c r="X345" s="76">
        <f>SUM(Details!AI333,Details!AR333,Details!BA333,Details!BJ333)</f>
        <v>0</v>
      </c>
      <c r="Y345" s="76">
        <f>SUM(Details!AG333,Details!AP333,Details!AY333,Details!BH333)</f>
        <v>0</v>
      </c>
      <c r="Z345" s="13"/>
      <c r="AA345" s="13"/>
      <c r="AB345" s="13"/>
    </row>
    <row r="346" spans="1:28" s="95" customFormat="1" ht="27.75" hidden="1" customHeight="1" x14ac:dyDescent="0.25">
      <c r="A346" s="93">
        <v>326</v>
      </c>
      <c r="B346" s="94"/>
      <c r="C346" s="94"/>
      <c r="D346" s="9" t="s">
        <v>57</v>
      </c>
      <c r="E346" s="92">
        <v>45252</v>
      </c>
      <c r="F346" s="78"/>
      <c r="G346" s="76">
        <f>SUM(Details!F334:I334)</f>
        <v>0</v>
      </c>
      <c r="H346" s="76">
        <f>SUM(Details!J334:Q334)</f>
        <v>0</v>
      </c>
      <c r="I346" s="76">
        <f>SUM(Details!R334:S334)</f>
        <v>0</v>
      </c>
      <c r="J346" s="13"/>
      <c r="K346" s="76">
        <f>Table2[[#This Row],[Man Power]]*12</f>
        <v>0</v>
      </c>
      <c r="L346" s="13"/>
      <c r="M346" s="76">
        <f>SUM(Details!T334:W334)</f>
        <v>0</v>
      </c>
      <c r="N346" s="13"/>
      <c r="O346" s="13"/>
      <c r="P346" s="76">
        <f>SUM(Details!AC334:AF334,Details!AA334:AB334,Details!AL334:AO334,Details!AU334:AX334,Details!BD334:BG334)</f>
        <v>0</v>
      </c>
      <c r="Q346" s="76">
        <f>SUM(Details!BM334:BS334)</f>
        <v>0</v>
      </c>
      <c r="R346" s="13"/>
      <c r="S346" s="13"/>
      <c r="T346" s="13"/>
      <c r="U346" s="77">
        <f>SUM(Details!X334:Z334)</f>
        <v>0</v>
      </c>
      <c r="V346" s="13"/>
      <c r="W346" s="13"/>
      <c r="X346" s="76">
        <f>SUM(Details!AI334,Details!AR334,Details!BA334,Details!BJ334)</f>
        <v>0</v>
      </c>
      <c r="Y346" s="76">
        <f>SUM(Details!AG334,Details!AP334,Details!AY334,Details!BH334)</f>
        <v>0</v>
      </c>
      <c r="Z346" s="13"/>
      <c r="AA346" s="13"/>
      <c r="AB346" s="13"/>
    </row>
    <row r="347" spans="1:28" s="95" customFormat="1" ht="27.75" hidden="1" customHeight="1" x14ac:dyDescent="0.25">
      <c r="A347" s="93">
        <v>327</v>
      </c>
      <c r="B347" s="94"/>
      <c r="C347" s="94"/>
      <c r="D347" s="9" t="s">
        <v>58</v>
      </c>
      <c r="E347" s="92">
        <v>45253</v>
      </c>
      <c r="F347" s="78"/>
      <c r="G347" s="76">
        <f>SUM(Details!F335:I335)</f>
        <v>0</v>
      </c>
      <c r="H347" s="76">
        <f>SUM(Details!J335:Q335)</f>
        <v>0</v>
      </c>
      <c r="I347" s="76">
        <f>SUM(Details!R335:S335)</f>
        <v>0</v>
      </c>
      <c r="J347" s="13"/>
      <c r="K347" s="76">
        <f>Table2[[#This Row],[Man Power]]*12</f>
        <v>0</v>
      </c>
      <c r="L347" s="13"/>
      <c r="M347" s="76">
        <f>SUM(Details!T335:W335)</f>
        <v>0</v>
      </c>
      <c r="N347" s="13"/>
      <c r="O347" s="13"/>
      <c r="P347" s="76">
        <f>SUM(Details!AC335:AF335,Details!AA335:AB335,Details!AL335:AO335,Details!AU335:AX335,Details!BD335:BG335)</f>
        <v>0</v>
      </c>
      <c r="Q347" s="76">
        <f>SUM(Details!BM335:BS335)</f>
        <v>0</v>
      </c>
      <c r="R347" s="13"/>
      <c r="S347" s="13"/>
      <c r="T347" s="13"/>
      <c r="U347" s="77">
        <f>SUM(Details!X335:Z335)</f>
        <v>0</v>
      </c>
      <c r="V347" s="13"/>
      <c r="W347" s="13"/>
      <c r="X347" s="76">
        <f>SUM(Details!AI335,Details!AR335,Details!BA335,Details!BJ335)</f>
        <v>0</v>
      </c>
      <c r="Y347" s="76">
        <f>SUM(Details!AG335,Details!AP335,Details!AY335,Details!BH335)</f>
        <v>0</v>
      </c>
      <c r="Z347" s="13"/>
      <c r="AA347" s="13"/>
      <c r="AB347" s="13"/>
    </row>
    <row r="348" spans="1:28" s="95" customFormat="1" ht="27.75" hidden="1" customHeight="1" x14ac:dyDescent="0.25">
      <c r="A348" s="93">
        <v>328</v>
      </c>
      <c r="B348" s="94"/>
      <c r="C348" s="94"/>
      <c r="D348" s="9" t="s">
        <v>59</v>
      </c>
      <c r="E348" s="92">
        <v>45254</v>
      </c>
      <c r="F348" s="78"/>
      <c r="G348" s="76">
        <f>SUM(Details!F336:I336)</f>
        <v>0</v>
      </c>
      <c r="H348" s="76">
        <f>SUM(Details!J336:Q336)</f>
        <v>0</v>
      </c>
      <c r="I348" s="76">
        <f>SUM(Details!R336:S336)</f>
        <v>0</v>
      </c>
      <c r="J348" s="13"/>
      <c r="K348" s="76">
        <f>Table2[[#This Row],[Man Power]]*12</f>
        <v>0</v>
      </c>
      <c r="L348" s="13"/>
      <c r="M348" s="76">
        <f>SUM(Details!T336:W336)</f>
        <v>0</v>
      </c>
      <c r="N348" s="13"/>
      <c r="O348" s="13"/>
      <c r="P348" s="76">
        <f>SUM(Details!AC336:AF336,Details!AA336:AB336,Details!AL336:AO336,Details!AU336:AX336,Details!BD336:BG336)</f>
        <v>0</v>
      </c>
      <c r="Q348" s="76">
        <f>SUM(Details!BM336:BS336)</f>
        <v>0</v>
      </c>
      <c r="R348" s="13"/>
      <c r="S348" s="13"/>
      <c r="T348" s="13"/>
      <c r="U348" s="77">
        <f>SUM(Details!X336:Z336)</f>
        <v>0</v>
      </c>
      <c r="V348" s="13"/>
      <c r="W348" s="13"/>
      <c r="X348" s="76">
        <f>SUM(Details!AI336,Details!AR336,Details!BA336,Details!BJ336)</f>
        <v>0</v>
      </c>
      <c r="Y348" s="76">
        <f>SUM(Details!AG336,Details!AP336,Details!AY336,Details!BH336)</f>
        <v>0</v>
      </c>
      <c r="Z348" s="13"/>
      <c r="AA348" s="13"/>
      <c r="AB348" s="13"/>
    </row>
    <row r="349" spans="1:28" s="95" customFormat="1" ht="27.75" hidden="1" customHeight="1" x14ac:dyDescent="0.25">
      <c r="A349" s="93">
        <v>329</v>
      </c>
      <c r="B349" s="94"/>
      <c r="C349" s="94"/>
      <c r="D349" s="9" t="s">
        <v>60</v>
      </c>
      <c r="E349" s="92">
        <v>45255</v>
      </c>
      <c r="F349" s="78"/>
      <c r="G349" s="76">
        <f>SUM(Details!F337:I337)</f>
        <v>0</v>
      </c>
      <c r="H349" s="76">
        <f>SUM(Details!J337:Q337)</f>
        <v>0</v>
      </c>
      <c r="I349" s="76">
        <f>SUM(Details!R337:S337)</f>
        <v>0</v>
      </c>
      <c r="J349" s="13"/>
      <c r="K349" s="76">
        <f>Table2[[#This Row],[Man Power]]*12</f>
        <v>0</v>
      </c>
      <c r="L349" s="13"/>
      <c r="M349" s="76">
        <f>SUM(Details!T337:W337)</f>
        <v>0</v>
      </c>
      <c r="N349" s="13"/>
      <c r="O349" s="13"/>
      <c r="P349" s="76">
        <f>SUM(Details!AC337:AF337,Details!AA337:AB337,Details!AL337:AO337,Details!AU337:AX337,Details!BD337:BG337)</f>
        <v>0</v>
      </c>
      <c r="Q349" s="76">
        <f>SUM(Details!BM337:BS337)</f>
        <v>0</v>
      </c>
      <c r="R349" s="13"/>
      <c r="S349" s="13"/>
      <c r="T349" s="13"/>
      <c r="U349" s="77">
        <f>SUM(Details!X337:Z337)</f>
        <v>0</v>
      </c>
      <c r="V349" s="13"/>
      <c r="W349" s="13"/>
      <c r="X349" s="76">
        <f>SUM(Details!AI337,Details!AR337,Details!BA337,Details!BJ337)</f>
        <v>0</v>
      </c>
      <c r="Y349" s="76">
        <f>SUM(Details!AG337,Details!AP337,Details!AY337,Details!BH337)</f>
        <v>0</v>
      </c>
      <c r="Z349" s="13"/>
      <c r="AA349" s="13"/>
      <c r="AB349" s="13"/>
    </row>
    <row r="350" spans="1:28" s="95" customFormat="1" ht="27.75" hidden="1" customHeight="1" x14ac:dyDescent="0.25">
      <c r="A350" s="93">
        <v>330</v>
      </c>
      <c r="B350" s="94"/>
      <c r="C350" s="94"/>
      <c r="D350" s="9" t="s">
        <v>61</v>
      </c>
      <c r="E350" s="92">
        <v>45256</v>
      </c>
      <c r="F350" s="78"/>
      <c r="G350" s="76">
        <f>SUM(Details!F338:I338)</f>
        <v>0</v>
      </c>
      <c r="H350" s="76">
        <f>SUM(Details!J338:Q338)</f>
        <v>0</v>
      </c>
      <c r="I350" s="76">
        <f>SUM(Details!R338:S338)</f>
        <v>0</v>
      </c>
      <c r="J350" s="13"/>
      <c r="K350" s="76">
        <f>Table2[[#This Row],[Man Power]]*12</f>
        <v>0</v>
      </c>
      <c r="L350" s="13"/>
      <c r="M350" s="76">
        <f>SUM(Details!T338:W338)</f>
        <v>0</v>
      </c>
      <c r="N350" s="13"/>
      <c r="O350" s="13"/>
      <c r="P350" s="76">
        <f>SUM(Details!AC338:AF338,Details!AA338:AB338,Details!AL338:AO338,Details!AU338:AX338,Details!BD338:BG338)</f>
        <v>0</v>
      </c>
      <c r="Q350" s="76">
        <f>SUM(Details!BM338:BS338)</f>
        <v>0</v>
      </c>
      <c r="R350" s="13"/>
      <c r="S350" s="13"/>
      <c r="T350" s="13"/>
      <c r="U350" s="77">
        <f>SUM(Details!X338:Z338)</f>
        <v>0</v>
      </c>
      <c r="V350" s="13"/>
      <c r="W350" s="13"/>
      <c r="X350" s="76">
        <f>SUM(Details!AI338,Details!AR338,Details!BA338,Details!BJ338)</f>
        <v>0</v>
      </c>
      <c r="Y350" s="76">
        <f>SUM(Details!AG338,Details!AP338,Details!AY338,Details!BH338)</f>
        <v>0</v>
      </c>
      <c r="Z350" s="13"/>
      <c r="AA350" s="13"/>
      <c r="AB350" s="13"/>
    </row>
    <row r="351" spans="1:28" s="95" customFormat="1" ht="27.75" hidden="1" customHeight="1" x14ac:dyDescent="0.25">
      <c r="A351" s="93">
        <v>331</v>
      </c>
      <c r="B351" s="94"/>
      <c r="C351" s="94"/>
      <c r="D351" s="9" t="s">
        <v>62</v>
      </c>
      <c r="E351" s="92">
        <v>45257</v>
      </c>
      <c r="F351" s="78"/>
      <c r="G351" s="76">
        <f>SUM(Details!F339:I339)</f>
        <v>0</v>
      </c>
      <c r="H351" s="76">
        <f>SUM(Details!J339:Q339)</f>
        <v>0</v>
      </c>
      <c r="I351" s="76">
        <f>SUM(Details!R339:S339)</f>
        <v>0</v>
      </c>
      <c r="J351" s="13"/>
      <c r="K351" s="76">
        <f>Table2[[#This Row],[Man Power]]*12</f>
        <v>0</v>
      </c>
      <c r="L351" s="13"/>
      <c r="M351" s="76">
        <f>SUM(Details!T339:W339)</f>
        <v>0</v>
      </c>
      <c r="N351" s="13"/>
      <c r="O351" s="13"/>
      <c r="P351" s="76">
        <f>SUM(Details!AC339:AF339,Details!AA339:AB339,Details!AL339:AO339,Details!AU339:AX339,Details!BD339:BG339)</f>
        <v>0</v>
      </c>
      <c r="Q351" s="76">
        <f>SUM(Details!BM339:BS339)</f>
        <v>0</v>
      </c>
      <c r="R351" s="13"/>
      <c r="S351" s="13"/>
      <c r="T351" s="13"/>
      <c r="U351" s="77">
        <f>SUM(Details!X339:Z339)</f>
        <v>0</v>
      </c>
      <c r="V351" s="13"/>
      <c r="W351" s="13"/>
      <c r="X351" s="76">
        <f>SUM(Details!AI339,Details!AR339,Details!BA339,Details!BJ339)</f>
        <v>0</v>
      </c>
      <c r="Y351" s="76">
        <f>SUM(Details!AG339,Details!AP339,Details!AY339,Details!BH339)</f>
        <v>0</v>
      </c>
      <c r="Z351" s="13"/>
      <c r="AA351" s="13"/>
      <c r="AB351" s="13"/>
    </row>
    <row r="352" spans="1:28" s="95" customFormat="1" ht="27.75" hidden="1" customHeight="1" x14ac:dyDescent="0.25">
      <c r="A352" s="93">
        <v>332</v>
      </c>
      <c r="B352" s="94"/>
      <c r="C352" s="94"/>
      <c r="D352" s="9" t="s">
        <v>63</v>
      </c>
      <c r="E352" s="92">
        <v>45258</v>
      </c>
      <c r="F352" s="78"/>
      <c r="G352" s="76">
        <f>SUM(Details!F340:I340)</f>
        <v>0</v>
      </c>
      <c r="H352" s="76">
        <f>SUM(Details!J340:Q340)</f>
        <v>0</v>
      </c>
      <c r="I352" s="76">
        <f>SUM(Details!R340:S340)</f>
        <v>0</v>
      </c>
      <c r="J352" s="13"/>
      <c r="K352" s="76">
        <f>Table2[[#This Row],[Man Power]]*12</f>
        <v>0</v>
      </c>
      <c r="L352" s="13"/>
      <c r="M352" s="76">
        <f>SUM(Details!T340:W340)</f>
        <v>0</v>
      </c>
      <c r="N352" s="13"/>
      <c r="O352" s="13"/>
      <c r="P352" s="76">
        <f>SUM(Details!AC340:AF340,Details!AA340:AB340,Details!AL340:AO340,Details!AU340:AX340,Details!BD340:BG340)</f>
        <v>0</v>
      </c>
      <c r="Q352" s="76">
        <f>SUM(Details!BM340:BS340)</f>
        <v>0</v>
      </c>
      <c r="R352" s="13"/>
      <c r="S352" s="13"/>
      <c r="T352" s="13"/>
      <c r="U352" s="77">
        <f>SUM(Details!X340:Z340)</f>
        <v>0</v>
      </c>
      <c r="V352" s="13"/>
      <c r="W352" s="13"/>
      <c r="X352" s="76">
        <f>SUM(Details!AI340,Details!AR340,Details!BA340,Details!BJ340)</f>
        <v>0</v>
      </c>
      <c r="Y352" s="76">
        <f>SUM(Details!AG340,Details!AP340,Details!AY340,Details!BH340)</f>
        <v>0</v>
      </c>
      <c r="Z352" s="13"/>
      <c r="AA352" s="13"/>
      <c r="AB352" s="13"/>
    </row>
    <row r="353" spans="1:54" s="95" customFormat="1" ht="27.75" hidden="1" customHeight="1" x14ac:dyDescent="0.25">
      <c r="A353" s="93">
        <v>333</v>
      </c>
      <c r="B353" s="94"/>
      <c r="C353" s="94"/>
      <c r="D353" s="9" t="s">
        <v>57</v>
      </c>
      <c r="E353" s="92">
        <v>45259</v>
      </c>
      <c r="F353" s="78"/>
      <c r="G353" s="76">
        <f>SUM(Details!F341:I341)</f>
        <v>0</v>
      </c>
      <c r="H353" s="76">
        <f>SUM(Details!J341:Q341)</f>
        <v>0</v>
      </c>
      <c r="I353" s="76">
        <f>SUM(Details!R341:S341)</f>
        <v>0</v>
      </c>
      <c r="J353" s="13"/>
      <c r="K353" s="76">
        <f>Table2[[#This Row],[Man Power]]*12</f>
        <v>0</v>
      </c>
      <c r="L353" s="13"/>
      <c r="M353" s="76">
        <f>SUM(Details!T341:W341)</f>
        <v>0</v>
      </c>
      <c r="N353" s="13"/>
      <c r="O353" s="13"/>
      <c r="P353" s="76">
        <f>SUM(Details!AC341:AF341,Details!AA341:AB341,Details!AL341:AO341,Details!AU341:AX341,Details!BD341:BG341)</f>
        <v>0</v>
      </c>
      <c r="Q353" s="76">
        <f>SUM(Details!BM341:BS341)</f>
        <v>0</v>
      </c>
      <c r="R353" s="13"/>
      <c r="S353" s="13"/>
      <c r="T353" s="13"/>
      <c r="U353" s="77">
        <f>SUM(Details!X341:Z341)</f>
        <v>0</v>
      </c>
      <c r="V353" s="13"/>
      <c r="W353" s="13"/>
      <c r="X353" s="76">
        <f>SUM(Details!AI341,Details!AR341,Details!BA341,Details!BJ341)</f>
        <v>0</v>
      </c>
      <c r="Y353" s="76">
        <f>SUM(Details!AG341,Details!AP341,Details!AY341,Details!BH341)</f>
        <v>0</v>
      </c>
      <c r="Z353" s="13"/>
      <c r="AA353" s="13"/>
      <c r="AB353" s="13"/>
    </row>
    <row r="354" spans="1:54" s="95" customFormat="1" ht="27.75" hidden="1" customHeight="1" x14ac:dyDescent="0.25">
      <c r="A354" s="93">
        <v>334</v>
      </c>
      <c r="B354" s="94"/>
      <c r="C354" s="94"/>
      <c r="D354" s="9" t="s">
        <v>58</v>
      </c>
      <c r="E354" s="92">
        <v>45260</v>
      </c>
      <c r="F354" s="78"/>
      <c r="G354" s="76">
        <f>SUM(Details!F342:I342)</f>
        <v>0</v>
      </c>
      <c r="H354" s="76">
        <f>SUM(Details!J342:Q342)</f>
        <v>0</v>
      </c>
      <c r="I354" s="76">
        <f>SUM(Details!R342:S342)</f>
        <v>0</v>
      </c>
      <c r="J354" s="13"/>
      <c r="K354" s="76">
        <f>Table2[[#This Row],[Man Power]]*12</f>
        <v>0</v>
      </c>
      <c r="L354" s="13"/>
      <c r="M354" s="76">
        <f>SUM(Details!T342:W342)</f>
        <v>0</v>
      </c>
      <c r="N354" s="13"/>
      <c r="O354" s="13"/>
      <c r="P354" s="76">
        <f>SUM(Details!AC342:AF342,Details!AA342:AB342,Details!AL342:AO342,Details!AU342:AX342,Details!BD342:BG342)</f>
        <v>0</v>
      </c>
      <c r="Q354" s="76">
        <f>SUM(Details!BM342:BS342)</f>
        <v>0</v>
      </c>
      <c r="R354" s="13"/>
      <c r="S354" s="13"/>
      <c r="T354" s="13"/>
      <c r="U354" s="77">
        <f>SUM(Details!X342:Z342)</f>
        <v>0</v>
      </c>
      <c r="V354" s="13"/>
      <c r="W354" s="13"/>
      <c r="X354" s="76">
        <f>SUM(Details!AI342,Details!AR342,Details!BA342,Details!BJ342)</f>
        <v>0</v>
      </c>
      <c r="Y354" s="76">
        <f>SUM(Details!AG342,Details!AP342,Details!AY342,Details!BH342)</f>
        <v>0</v>
      </c>
      <c r="Z354" s="13"/>
      <c r="AA354" s="13"/>
      <c r="AB354" s="13"/>
    </row>
    <row r="355" spans="1:54" s="99" customFormat="1" ht="27.75" hidden="1" customHeight="1" x14ac:dyDescent="0.25">
      <c r="A355" s="97">
        <v>335</v>
      </c>
      <c r="B355" s="98"/>
      <c r="C355" s="98"/>
      <c r="D355" s="9" t="s">
        <v>59</v>
      </c>
      <c r="E355" s="92">
        <v>45261</v>
      </c>
      <c r="F355" s="87"/>
      <c r="G355" s="88">
        <f>SUM(Details!F343:I343)</f>
        <v>0</v>
      </c>
      <c r="H355" s="88">
        <f>SUM(Details!J343:Q343)</f>
        <v>0</v>
      </c>
      <c r="I355" s="88">
        <f>SUM(Details!R343:S343)</f>
        <v>0</v>
      </c>
      <c r="J355" s="89"/>
      <c r="K355" s="88">
        <f>Table2[[#This Row],[Man Power]]*12</f>
        <v>0</v>
      </c>
      <c r="L355" s="89"/>
      <c r="M355" s="88">
        <f>SUM(Details!T343:W343)</f>
        <v>0</v>
      </c>
      <c r="N355" s="89"/>
      <c r="O355" s="89"/>
      <c r="P355" s="88">
        <f>SUM(Details!AC343:AF343,Details!AA343:AB343,Details!AL343:AO343,Details!AU343:AX343,Details!BD343:BG343)</f>
        <v>0</v>
      </c>
      <c r="Q355" s="88">
        <f>SUM(Details!BM343:BS343)</f>
        <v>0</v>
      </c>
      <c r="R355" s="89"/>
      <c r="S355" s="89"/>
      <c r="T355" s="89"/>
      <c r="U355" s="90">
        <f>SUM(Details!X343:Z343)</f>
        <v>0</v>
      </c>
      <c r="V355" s="89"/>
      <c r="W355" s="13"/>
      <c r="X355" s="88">
        <f>SUM(Details!AI343,Details!AR343,Details!BA343,Details!BJ343)</f>
        <v>0</v>
      </c>
      <c r="Y355" s="88">
        <f>SUM(Details!AG343,Details!AP343,Details!AY343,Details!BH343)</f>
        <v>0</v>
      </c>
      <c r="Z355" s="91"/>
      <c r="AA355" s="91"/>
      <c r="AB355" s="89"/>
    </row>
    <row r="356" spans="1:54" s="99" customFormat="1" ht="27.75" hidden="1" customHeight="1" x14ac:dyDescent="0.25">
      <c r="A356" s="97">
        <v>336</v>
      </c>
      <c r="B356" s="98"/>
      <c r="C356" s="98"/>
      <c r="D356" s="9" t="s">
        <v>60</v>
      </c>
      <c r="E356" s="92">
        <v>45262</v>
      </c>
      <c r="F356" s="87"/>
      <c r="G356" s="88">
        <f>SUM(Details!F344:I344)</f>
        <v>0</v>
      </c>
      <c r="H356" s="88">
        <f>SUM(Details!J344:Q344)</f>
        <v>0</v>
      </c>
      <c r="I356" s="88">
        <f>SUM(Details!R344:S344)</f>
        <v>0</v>
      </c>
      <c r="J356" s="89"/>
      <c r="K356" s="88">
        <f>Table2[[#This Row],[Man Power]]*12</f>
        <v>0</v>
      </c>
      <c r="L356" s="89"/>
      <c r="M356" s="88">
        <f>SUM(Details!T344:W344)</f>
        <v>0</v>
      </c>
      <c r="N356" s="89"/>
      <c r="O356" s="89"/>
      <c r="P356" s="88">
        <f>SUM(Details!AC344:AF344,Details!AA344:AB344,Details!AL344:AO344,Details!AU344:AX344,Details!BD344:BG344)</f>
        <v>0</v>
      </c>
      <c r="Q356" s="88">
        <f>SUM(Details!BM344:BS344)</f>
        <v>0</v>
      </c>
      <c r="R356" s="89"/>
      <c r="S356" s="89"/>
      <c r="T356" s="89"/>
      <c r="U356" s="90">
        <f>SUM(Details!X344:Z344)</f>
        <v>0</v>
      </c>
      <c r="V356" s="89"/>
      <c r="W356" s="76"/>
      <c r="X356" s="88">
        <f>SUM(Details!AI344,Details!AR344,Details!BA344,Details!BJ344)</f>
        <v>0</v>
      </c>
      <c r="Y356" s="90">
        <f>SUM(Details!AG344,Details!AP344,Details!AY344,Details!BH344)</f>
        <v>0</v>
      </c>
      <c r="Z356" s="91"/>
      <c r="AA356" s="89"/>
      <c r="AB356" s="89"/>
      <c r="AC356" s="98"/>
      <c r="AD356" s="98"/>
      <c r="AE356" s="85"/>
      <c r="AF356" s="86"/>
      <c r="AG356" s="87"/>
      <c r="AH356" s="88"/>
      <c r="AI356" s="88"/>
      <c r="AJ356" s="88"/>
      <c r="AK356" s="89"/>
      <c r="AL356" s="88"/>
      <c r="AM356" s="89"/>
      <c r="AN356" s="88"/>
      <c r="AO356" s="89"/>
      <c r="AP356" s="89"/>
      <c r="AQ356" s="88"/>
      <c r="AR356" s="88"/>
      <c r="AS356" s="89"/>
      <c r="AT356" s="89"/>
      <c r="AU356" s="89"/>
      <c r="AV356" s="90"/>
      <c r="AW356" s="89"/>
      <c r="AX356" s="88"/>
      <c r="AY356" s="88"/>
      <c r="AZ356" s="91"/>
      <c r="BA356" s="91"/>
      <c r="BB356" s="89"/>
    </row>
    <row r="357" spans="1:54" s="99" customFormat="1" ht="27.75" hidden="1" customHeight="1" x14ac:dyDescent="0.25">
      <c r="A357" s="97">
        <v>337</v>
      </c>
      <c r="B357" s="98"/>
      <c r="C357" s="98"/>
      <c r="D357" s="9" t="s">
        <v>61</v>
      </c>
      <c r="E357" s="92">
        <v>45263</v>
      </c>
      <c r="F357" s="87"/>
      <c r="G357" s="88">
        <f>SUM(Details!F345:I345)</f>
        <v>0</v>
      </c>
      <c r="H357" s="88">
        <f>SUM(Details!J345:Q345)</f>
        <v>0</v>
      </c>
      <c r="I357" s="88">
        <f>SUM(Details!R345:S345)</f>
        <v>0</v>
      </c>
      <c r="J357" s="89"/>
      <c r="K357" s="88">
        <f>Table2[[#This Row],[Man Power]]*12</f>
        <v>0</v>
      </c>
      <c r="L357" s="89"/>
      <c r="M357" s="88">
        <f>SUM(Details!T345:W345)</f>
        <v>0</v>
      </c>
      <c r="N357" s="89"/>
      <c r="O357" s="89"/>
      <c r="P357" s="88">
        <f>SUM(Details!AC345:AF345,Details!AA345:AB345,Details!AL345:AO345,Details!AU345:AX345,Details!BD345:BG345)</f>
        <v>0</v>
      </c>
      <c r="Q357" s="88">
        <f>SUM(Details!BM345:BS345)</f>
        <v>0</v>
      </c>
      <c r="R357" s="89"/>
      <c r="S357" s="89"/>
      <c r="T357" s="89"/>
      <c r="U357" s="90">
        <f>SUM(Details!X345:Z345)</f>
        <v>0</v>
      </c>
      <c r="V357" s="89"/>
      <c r="W357" s="76"/>
      <c r="X357" s="88">
        <f>SUM(Details!AI345,Details!AR345,Details!BA345,Details!BJ345)</f>
        <v>0</v>
      </c>
      <c r="Y357" s="90">
        <f>SUM(Details!AG345,Details!AP345,Details!AY345,Details!BH345)</f>
        <v>0</v>
      </c>
      <c r="Z357" s="91"/>
      <c r="AA357" s="89"/>
      <c r="AB357" s="89"/>
      <c r="AC357" s="98"/>
      <c r="AD357" s="98"/>
      <c r="AE357" s="85"/>
      <c r="AF357" s="86"/>
      <c r="AG357" s="87"/>
      <c r="AH357" s="88"/>
      <c r="AI357" s="88"/>
      <c r="AJ357" s="88"/>
      <c r="AK357" s="89"/>
      <c r="AL357" s="88"/>
      <c r="AM357" s="89"/>
      <c r="AN357" s="88"/>
      <c r="AO357" s="89"/>
      <c r="AP357" s="89"/>
      <c r="AQ357" s="88"/>
      <c r="AR357" s="88"/>
      <c r="AS357" s="89"/>
      <c r="AT357" s="89"/>
      <c r="AU357" s="89"/>
      <c r="AV357" s="90"/>
      <c r="AW357" s="89"/>
      <c r="AX357" s="88"/>
      <c r="AY357" s="88"/>
      <c r="AZ357" s="91"/>
      <c r="BA357" s="91"/>
      <c r="BB357" s="89"/>
    </row>
    <row r="358" spans="1:54" s="99" customFormat="1" ht="27.75" hidden="1" customHeight="1" x14ac:dyDescent="0.25">
      <c r="A358" s="97">
        <v>338</v>
      </c>
      <c r="B358" s="98"/>
      <c r="C358" s="98"/>
      <c r="D358" s="9" t="s">
        <v>62</v>
      </c>
      <c r="E358" s="92">
        <v>45264</v>
      </c>
      <c r="F358" s="87"/>
      <c r="G358" s="88">
        <f>SUM(Details!F346:I346)</f>
        <v>0</v>
      </c>
      <c r="H358" s="88">
        <f>SUM(Details!J346:Q346)</f>
        <v>0</v>
      </c>
      <c r="I358" s="88">
        <f>SUM(Details!R346:S346)</f>
        <v>0</v>
      </c>
      <c r="J358" s="89"/>
      <c r="K358" s="88">
        <f>Table2[[#This Row],[Man Power]]*12</f>
        <v>0</v>
      </c>
      <c r="L358" s="89"/>
      <c r="M358" s="88">
        <f>SUM(Details!T346:W346)</f>
        <v>0</v>
      </c>
      <c r="N358" s="89"/>
      <c r="O358" s="89"/>
      <c r="P358" s="88">
        <f>SUM(Details!AC346:AF346,Details!AA346:AB346,Details!AL346:AO346,Details!AU346:AX346,Details!BD346:BG346)</f>
        <v>0</v>
      </c>
      <c r="Q358" s="88">
        <f>SUM(Details!BM346:BS346)</f>
        <v>0</v>
      </c>
      <c r="R358" s="89"/>
      <c r="S358" s="89"/>
      <c r="T358" s="89"/>
      <c r="U358" s="90">
        <f>SUM(Details!X346:Z346)</f>
        <v>0</v>
      </c>
      <c r="V358" s="89"/>
      <c r="W358" s="76"/>
      <c r="X358" s="88">
        <f>SUM(Details!AI346,Details!AR346,Details!BA346,Details!BJ346)</f>
        <v>0</v>
      </c>
      <c r="Y358" s="90">
        <f>SUM(Details!AG346,Details!AP346,Details!AY346,Details!BH346)</f>
        <v>0</v>
      </c>
      <c r="Z358" s="91"/>
      <c r="AA358" s="89"/>
      <c r="AB358" s="89"/>
      <c r="AC358" s="98"/>
      <c r="AD358" s="98"/>
      <c r="AE358" s="85"/>
      <c r="AF358" s="86"/>
      <c r="AG358" s="87"/>
      <c r="AH358" s="88"/>
      <c r="AI358" s="88"/>
      <c r="AJ358" s="88"/>
      <c r="AK358" s="89"/>
      <c r="AL358" s="88"/>
      <c r="AM358" s="89"/>
      <c r="AN358" s="88"/>
      <c r="AO358" s="89"/>
      <c r="AP358" s="89"/>
      <c r="AQ358" s="88"/>
      <c r="AR358" s="88"/>
      <c r="AS358" s="89"/>
      <c r="AT358" s="89"/>
      <c r="AU358" s="89"/>
      <c r="AV358" s="90"/>
      <c r="AW358" s="89"/>
      <c r="AX358" s="88"/>
      <c r="AY358" s="88"/>
      <c r="AZ358" s="91"/>
      <c r="BA358" s="91"/>
      <c r="BB358" s="89"/>
    </row>
    <row r="359" spans="1:54" s="99" customFormat="1" ht="27.75" hidden="1" customHeight="1" x14ac:dyDescent="0.25">
      <c r="A359" s="97">
        <v>339</v>
      </c>
      <c r="B359" s="98"/>
      <c r="C359" s="98"/>
      <c r="D359" s="9" t="s">
        <v>63</v>
      </c>
      <c r="E359" s="92">
        <v>45265</v>
      </c>
      <c r="F359" s="87"/>
      <c r="G359" s="88">
        <f>SUM(Details!F347:I347)</f>
        <v>0</v>
      </c>
      <c r="H359" s="88">
        <f>SUM(Details!J347:Q347)</f>
        <v>0</v>
      </c>
      <c r="I359" s="88">
        <f>SUM(Details!R347:S347)</f>
        <v>0</v>
      </c>
      <c r="J359" s="89"/>
      <c r="K359" s="88">
        <f>Table2[[#This Row],[Man Power]]*12</f>
        <v>0</v>
      </c>
      <c r="L359" s="89"/>
      <c r="M359" s="88">
        <f>SUM(Details!T347:W347)</f>
        <v>0</v>
      </c>
      <c r="N359" s="89"/>
      <c r="O359" s="89"/>
      <c r="P359" s="88">
        <f>SUM(Details!AC347:AF347,Details!AA347:AB347,Details!AL347:AO347,Details!AU347:AX347,Details!BD347:BG347)</f>
        <v>0</v>
      </c>
      <c r="Q359" s="88">
        <f>SUM(Details!BM347:BS347)</f>
        <v>0</v>
      </c>
      <c r="R359" s="89"/>
      <c r="S359" s="89"/>
      <c r="T359" s="89"/>
      <c r="U359" s="90">
        <f>SUM(Details!X347:Z347)</f>
        <v>0</v>
      </c>
      <c r="V359" s="89"/>
      <c r="W359" s="76"/>
      <c r="X359" s="88">
        <f>SUM(Details!AI347,Details!AR347,Details!BA347,Details!BJ347)</f>
        <v>0</v>
      </c>
      <c r="Y359" s="90">
        <f>SUM(Details!AG347,Details!AP347,Details!AY347,Details!BH347)</f>
        <v>0</v>
      </c>
      <c r="Z359" s="91"/>
      <c r="AA359" s="89"/>
      <c r="AB359" s="89"/>
      <c r="AC359" s="98"/>
      <c r="AD359" s="98"/>
      <c r="AE359" s="85"/>
      <c r="AF359" s="86"/>
      <c r="AG359" s="87"/>
      <c r="AH359" s="88"/>
      <c r="AI359" s="88"/>
      <c r="AJ359" s="88"/>
      <c r="AK359" s="89"/>
      <c r="AL359" s="88"/>
      <c r="AM359" s="89"/>
      <c r="AN359" s="88"/>
      <c r="AO359" s="89"/>
      <c r="AP359" s="89"/>
      <c r="AQ359" s="88"/>
      <c r="AR359" s="88"/>
      <c r="AS359" s="89"/>
      <c r="AT359" s="89"/>
      <c r="AU359" s="89"/>
      <c r="AV359" s="90"/>
      <c r="AW359" s="89"/>
      <c r="AX359" s="88"/>
      <c r="AY359" s="88"/>
      <c r="AZ359" s="91"/>
      <c r="BA359" s="91"/>
      <c r="BB359" s="89"/>
    </row>
    <row r="360" spans="1:54" s="99" customFormat="1" ht="27.75" hidden="1" customHeight="1" x14ac:dyDescent="0.25">
      <c r="A360" s="97">
        <v>340</v>
      </c>
      <c r="B360" s="98"/>
      <c r="C360" s="98"/>
      <c r="D360" s="9" t="s">
        <v>57</v>
      </c>
      <c r="E360" s="92">
        <v>45266</v>
      </c>
      <c r="F360" s="87"/>
      <c r="G360" s="88">
        <f>SUM(Details!F348:I348)</f>
        <v>0</v>
      </c>
      <c r="H360" s="88">
        <f>SUM(Details!J348:Q348)</f>
        <v>0</v>
      </c>
      <c r="I360" s="88">
        <f>SUM(Details!R348:S348)</f>
        <v>0</v>
      </c>
      <c r="J360" s="89"/>
      <c r="K360" s="88">
        <f>Table2[[#This Row],[Man Power]]*12</f>
        <v>0</v>
      </c>
      <c r="L360" s="89"/>
      <c r="M360" s="88">
        <f>SUM(Details!T348:W348)</f>
        <v>0</v>
      </c>
      <c r="N360" s="89"/>
      <c r="O360" s="89"/>
      <c r="P360" s="88">
        <f>SUM(Details!AC348:AF348,Details!AA348:AB348,Details!AL348:AO348,Details!AU348:AX348,Details!BD348:BG348)</f>
        <v>0</v>
      </c>
      <c r="Q360" s="88">
        <f>SUM(Details!BM348:BS348)</f>
        <v>0</v>
      </c>
      <c r="R360" s="89"/>
      <c r="S360" s="89"/>
      <c r="T360" s="89"/>
      <c r="U360" s="90">
        <f>SUM(Details!X348:Z348)</f>
        <v>0</v>
      </c>
      <c r="V360" s="89"/>
      <c r="W360" s="76"/>
      <c r="X360" s="88">
        <f>SUM(Details!AI348,Details!AR348,Details!BA348,Details!BJ348)</f>
        <v>0</v>
      </c>
      <c r="Y360" s="90">
        <f>SUM(Details!AG348,Details!AP348,Details!AY348,Details!BH348)</f>
        <v>0</v>
      </c>
      <c r="Z360" s="91"/>
      <c r="AA360" s="89"/>
      <c r="AB360" s="89"/>
      <c r="AC360" s="98"/>
      <c r="AD360" s="98"/>
      <c r="AE360" s="85"/>
      <c r="AF360" s="86"/>
      <c r="AG360" s="87"/>
      <c r="AH360" s="88"/>
      <c r="AI360" s="88"/>
      <c r="AJ360" s="88"/>
      <c r="AK360" s="89"/>
      <c r="AL360" s="88"/>
      <c r="AM360" s="89"/>
      <c r="AN360" s="88"/>
      <c r="AO360" s="89"/>
      <c r="AP360" s="89"/>
      <c r="AQ360" s="88"/>
      <c r="AR360" s="88"/>
      <c r="AS360" s="89"/>
      <c r="AT360" s="89"/>
      <c r="AU360" s="89"/>
      <c r="AV360" s="90"/>
      <c r="AW360" s="89"/>
      <c r="AX360" s="88"/>
      <c r="AY360" s="88"/>
      <c r="AZ360" s="91"/>
      <c r="BA360" s="91"/>
      <c r="BB360" s="89"/>
    </row>
    <row r="361" spans="1:54" s="99" customFormat="1" ht="27.75" hidden="1" customHeight="1" x14ac:dyDescent="0.25">
      <c r="A361" s="97">
        <v>341</v>
      </c>
      <c r="B361" s="98"/>
      <c r="C361" s="98"/>
      <c r="D361" s="9" t="s">
        <v>58</v>
      </c>
      <c r="E361" s="92">
        <v>45267</v>
      </c>
      <c r="F361" s="87"/>
      <c r="G361" s="88">
        <f>SUM(Details!F349:I349)</f>
        <v>0</v>
      </c>
      <c r="H361" s="88">
        <f>SUM(Details!J349:Q349)</f>
        <v>0</v>
      </c>
      <c r="I361" s="88">
        <f>SUM(Details!R349:S349)</f>
        <v>0</v>
      </c>
      <c r="J361" s="89"/>
      <c r="K361" s="88">
        <f>Table2[[#This Row],[Man Power]]*12</f>
        <v>0</v>
      </c>
      <c r="L361" s="89"/>
      <c r="M361" s="88">
        <f>SUM(Details!T349:W349)</f>
        <v>0</v>
      </c>
      <c r="N361" s="89"/>
      <c r="O361" s="89"/>
      <c r="P361" s="88">
        <f>SUM(Details!AC349:AF349,Details!AA349:AB349,Details!AL349:AO349,Details!AU349:AX349,Details!BD349:BG349)</f>
        <v>0</v>
      </c>
      <c r="Q361" s="88">
        <f>SUM(Details!BM349:BS349)</f>
        <v>0</v>
      </c>
      <c r="R361" s="89"/>
      <c r="S361" s="89"/>
      <c r="T361" s="89"/>
      <c r="U361" s="90">
        <f>SUM(Details!X349:Z349)</f>
        <v>0</v>
      </c>
      <c r="V361" s="89"/>
      <c r="W361" s="76"/>
      <c r="X361" s="88">
        <f>SUM(Details!AI349,Details!AR349,Details!BA349,Details!BJ349)</f>
        <v>0</v>
      </c>
      <c r="Y361" s="90">
        <f>SUM(Details!AG349,Details!AP349,Details!AY349,Details!BH349)</f>
        <v>0</v>
      </c>
      <c r="Z361" s="91"/>
      <c r="AA361" s="89"/>
      <c r="AB361" s="89"/>
      <c r="AC361" s="98"/>
      <c r="AD361" s="98"/>
      <c r="AE361" s="85"/>
      <c r="AF361" s="86"/>
      <c r="AG361" s="87"/>
      <c r="AH361" s="88"/>
      <c r="AI361" s="88"/>
      <c r="AJ361" s="88"/>
      <c r="AK361" s="89"/>
      <c r="AL361" s="88"/>
      <c r="AM361" s="89"/>
      <c r="AN361" s="88"/>
      <c r="AO361" s="89"/>
      <c r="AP361" s="89"/>
      <c r="AQ361" s="88"/>
      <c r="AR361" s="88"/>
      <c r="AS361" s="89"/>
      <c r="AT361" s="89"/>
      <c r="AU361" s="89"/>
      <c r="AV361" s="90"/>
      <c r="AW361" s="89"/>
      <c r="AX361" s="88"/>
      <c r="AY361" s="88"/>
      <c r="AZ361" s="91"/>
      <c r="BA361" s="91"/>
      <c r="BB361" s="89"/>
    </row>
    <row r="362" spans="1:54" s="99" customFormat="1" ht="27.75" hidden="1" customHeight="1" x14ac:dyDescent="0.25">
      <c r="A362" s="97">
        <v>342</v>
      </c>
      <c r="B362" s="98"/>
      <c r="C362" s="98"/>
      <c r="D362" s="9" t="s">
        <v>59</v>
      </c>
      <c r="E362" s="92">
        <v>45268</v>
      </c>
      <c r="F362" s="87"/>
      <c r="G362" s="88">
        <f>SUM(Details!F350:I350)</f>
        <v>0</v>
      </c>
      <c r="H362" s="88">
        <f>SUM(Details!J350:Q350)</f>
        <v>0</v>
      </c>
      <c r="I362" s="88">
        <f>SUM(Details!R350:S350)</f>
        <v>0</v>
      </c>
      <c r="J362" s="89"/>
      <c r="K362" s="88">
        <f>Table2[[#This Row],[Man Power]]*12</f>
        <v>0</v>
      </c>
      <c r="L362" s="89"/>
      <c r="M362" s="88">
        <f>SUM(Details!T350:W350)</f>
        <v>0</v>
      </c>
      <c r="N362" s="89"/>
      <c r="O362" s="89"/>
      <c r="P362" s="88">
        <f>SUM(Details!AC350:AF350,Details!AA350:AB350,Details!AL350:AO350,Details!AU350:AX350,Details!BD350:BG350)</f>
        <v>0</v>
      </c>
      <c r="Q362" s="88">
        <f>SUM(Details!BM350:BS350)</f>
        <v>0</v>
      </c>
      <c r="R362" s="89"/>
      <c r="S362" s="89"/>
      <c r="T362" s="89"/>
      <c r="U362" s="90">
        <f>SUM(Details!X350:Z350)</f>
        <v>0</v>
      </c>
      <c r="V362" s="89"/>
      <c r="W362" s="76"/>
      <c r="X362" s="88">
        <f>SUM(Details!AI350,Details!AR350,Details!BA350,Details!BJ350)</f>
        <v>0</v>
      </c>
      <c r="Y362" s="90">
        <f>SUM(Details!AG350,Details!AP350,Details!AY350,Details!BH350)</f>
        <v>0</v>
      </c>
      <c r="Z362" s="91"/>
      <c r="AA362" s="89"/>
      <c r="AB362" s="89"/>
      <c r="AC362" s="98"/>
      <c r="AD362" s="98"/>
      <c r="AE362" s="85"/>
      <c r="AF362" s="86"/>
      <c r="AG362" s="87"/>
      <c r="AH362" s="88"/>
      <c r="AI362" s="88"/>
      <c r="AJ362" s="88"/>
      <c r="AK362" s="89"/>
      <c r="AL362" s="88"/>
      <c r="AM362" s="89"/>
      <c r="AN362" s="88"/>
      <c r="AO362" s="89"/>
      <c r="AP362" s="89"/>
      <c r="AQ362" s="88"/>
      <c r="AR362" s="88"/>
      <c r="AS362" s="89"/>
      <c r="AT362" s="89"/>
      <c r="AU362" s="89"/>
      <c r="AV362" s="90"/>
      <c r="AW362" s="89"/>
      <c r="AX362" s="88"/>
      <c r="AY362" s="88"/>
      <c r="AZ362" s="91"/>
      <c r="BA362" s="91"/>
      <c r="BB362" s="89"/>
    </row>
    <row r="363" spans="1:54" s="99" customFormat="1" ht="27.75" hidden="1" customHeight="1" x14ac:dyDescent="0.25">
      <c r="A363" s="97">
        <v>343</v>
      </c>
      <c r="B363" s="98"/>
      <c r="C363" s="98"/>
      <c r="D363" s="9" t="s">
        <v>60</v>
      </c>
      <c r="E363" s="92">
        <v>45269</v>
      </c>
      <c r="F363" s="87"/>
      <c r="G363" s="88">
        <f>SUM(Details!F351:I351)</f>
        <v>0</v>
      </c>
      <c r="H363" s="88">
        <f>SUM(Details!J351:Q351)</f>
        <v>0</v>
      </c>
      <c r="I363" s="88">
        <f>SUM(Details!R351:S351)</f>
        <v>0</v>
      </c>
      <c r="J363" s="89"/>
      <c r="K363" s="88">
        <f>Table2[[#This Row],[Man Power]]*12</f>
        <v>0</v>
      </c>
      <c r="L363" s="89"/>
      <c r="M363" s="88">
        <f>SUM(Details!T351:W351)</f>
        <v>0</v>
      </c>
      <c r="N363" s="89"/>
      <c r="O363" s="89"/>
      <c r="P363" s="88">
        <f>SUM(Details!AC351:AF351,Details!AA351:AB351,Details!AL351:AO351,Details!AU351:AX351,Details!BD351:BG351)</f>
        <v>0</v>
      </c>
      <c r="Q363" s="88">
        <f>SUM(Details!BM351:BS351)</f>
        <v>0</v>
      </c>
      <c r="R363" s="89"/>
      <c r="S363" s="89"/>
      <c r="T363" s="89"/>
      <c r="U363" s="90">
        <f>SUM(Details!X351:Z351)</f>
        <v>0</v>
      </c>
      <c r="V363" s="89"/>
      <c r="W363" s="76"/>
      <c r="X363" s="88">
        <f>SUM(Details!AI351,Details!AR351,Details!BA351,Details!BJ351)</f>
        <v>0</v>
      </c>
      <c r="Y363" s="90">
        <f>SUM(Details!AG351,Details!AP351,Details!AY351,Details!BH351)</f>
        <v>0</v>
      </c>
      <c r="Z363" s="91"/>
      <c r="AA363" s="89"/>
      <c r="AB363" s="89"/>
      <c r="AC363" s="98"/>
      <c r="AD363" s="98"/>
      <c r="AE363" s="85"/>
      <c r="AF363" s="86"/>
      <c r="AG363" s="87"/>
      <c r="AH363" s="88"/>
      <c r="AI363" s="88"/>
      <c r="AJ363" s="88"/>
      <c r="AK363" s="89"/>
      <c r="AL363" s="88"/>
      <c r="AM363" s="89"/>
      <c r="AN363" s="88"/>
      <c r="AO363" s="89"/>
      <c r="AP363" s="89"/>
      <c r="AQ363" s="88"/>
      <c r="AR363" s="88"/>
      <c r="AS363" s="89"/>
      <c r="AT363" s="89"/>
      <c r="AU363" s="89"/>
      <c r="AV363" s="90"/>
      <c r="AW363" s="89"/>
      <c r="AX363" s="88"/>
      <c r="AY363" s="88"/>
      <c r="AZ363" s="91"/>
      <c r="BA363" s="91"/>
      <c r="BB363" s="89"/>
    </row>
    <row r="364" spans="1:54" s="99" customFormat="1" ht="27.75" hidden="1" customHeight="1" x14ac:dyDescent="0.25">
      <c r="A364" s="97">
        <v>344</v>
      </c>
      <c r="B364" s="98"/>
      <c r="C364" s="98"/>
      <c r="D364" s="9" t="s">
        <v>61</v>
      </c>
      <c r="E364" s="92">
        <v>45270</v>
      </c>
      <c r="F364" s="87"/>
      <c r="G364" s="88">
        <f>SUM(Details!F352:I352)</f>
        <v>0</v>
      </c>
      <c r="H364" s="88">
        <f>SUM(Details!J352:Q352)</f>
        <v>0</v>
      </c>
      <c r="I364" s="88">
        <f>SUM(Details!R352:S352)</f>
        <v>0</v>
      </c>
      <c r="J364" s="89"/>
      <c r="K364" s="88">
        <f>Table2[[#This Row],[Man Power]]*12</f>
        <v>0</v>
      </c>
      <c r="L364" s="89"/>
      <c r="M364" s="88">
        <f>SUM(Details!T352:W352)</f>
        <v>0</v>
      </c>
      <c r="N364" s="89"/>
      <c r="O364" s="89"/>
      <c r="P364" s="88">
        <f>SUM(Details!AC352:AF352,Details!AA352:AB352,Details!AL352:AO352,Details!AU352:AX352,Details!BD352:BG352)</f>
        <v>0</v>
      </c>
      <c r="Q364" s="88">
        <f>SUM(Details!BM352:BS352)</f>
        <v>0</v>
      </c>
      <c r="R364" s="89"/>
      <c r="S364" s="89"/>
      <c r="T364" s="89"/>
      <c r="U364" s="90">
        <f>SUM(Details!X352:Z352)</f>
        <v>0</v>
      </c>
      <c r="V364" s="89"/>
      <c r="W364" s="76"/>
      <c r="X364" s="88">
        <f>SUM(Details!AI352,Details!AR352,Details!BA352,Details!BJ352)</f>
        <v>0</v>
      </c>
      <c r="Y364" s="90">
        <f>SUM(Details!AG352,Details!AP352,Details!AY352,Details!BH352)</f>
        <v>0</v>
      </c>
      <c r="Z364" s="91"/>
      <c r="AA364" s="89"/>
      <c r="AB364" s="89"/>
      <c r="AC364" s="98"/>
      <c r="AD364" s="98"/>
      <c r="AE364" s="85"/>
      <c r="AF364" s="86"/>
      <c r="AG364" s="87"/>
      <c r="AH364" s="88"/>
      <c r="AI364" s="88"/>
      <c r="AJ364" s="88"/>
      <c r="AK364" s="89"/>
      <c r="AL364" s="88"/>
      <c r="AM364" s="89"/>
      <c r="AN364" s="88"/>
      <c r="AO364" s="89"/>
      <c r="AP364" s="89"/>
      <c r="AQ364" s="88"/>
      <c r="AR364" s="88"/>
      <c r="AS364" s="89"/>
      <c r="AT364" s="89"/>
      <c r="AU364" s="89"/>
      <c r="AV364" s="90"/>
      <c r="AW364" s="89"/>
      <c r="AX364" s="88"/>
      <c r="AY364" s="88"/>
      <c r="AZ364" s="91"/>
      <c r="BA364" s="91"/>
      <c r="BB364" s="89"/>
    </row>
    <row r="365" spans="1:54" s="99" customFormat="1" ht="27.75" hidden="1" customHeight="1" x14ac:dyDescent="0.25">
      <c r="A365" s="97">
        <v>345</v>
      </c>
      <c r="B365" s="98"/>
      <c r="C365" s="98"/>
      <c r="D365" s="9" t="s">
        <v>62</v>
      </c>
      <c r="E365" s="92">
        <v>45271</v>
      </c>
      <c r="F365" s="87"/>
      <c r="G365" s="88">
        <f>SUM(Details!F353:I353)</f>
        <v>0</v>
      </c>
      <c r="H365" s="88">
        <f>SUM(Details!J353:Q353)</f>
        <v>0</v>
      </c>
      <c r="I365" s="88">
        <f>SUM(Details!R353:S353)</f>
        <v>0</v>
      </c>
      <c r="J365" s="89"/>
      <c r="K365" s="88">
        <f>Table2[[#This Row],[Man Power]]*12</f>
        <v>0</v>
      </c>
      <c r="L365" s="89"/>
      <c r="M365" s="88">
        <f>SUM(Details!T353:W353)</f>
        <v>0</v>
      </c>
      <c r="N365" s="89"/>
      <c r="O365" s="89"/>
      <c r="P365" s="88">
        <f>SUM(Details!AC353:AF353,Details!AA353:AB353,Details!AL353:AO353,Details!AU353:AX353,Details!BD353:BG353)</f>
        <v>0</v>
      </c>
      <c r="Q365" s="88">
        <f>SUM(Details!BM353:BS353)</f>
        <v>0</v>
      </c>
      <c r="R365" s="89"/>
      <c r="S365" s="89"/>
      <c r="T365" s="89"/>
      <c r="U365" s="90">
        <f>SUM(Details!X353:Z353)</f>
        <v>0</v>
      </c>
      <c r="V365" s="89"/>
      <c r="W365" s="76"/>
      <c r="X365" s="88">
        <f>SUM(Details!AI353,Details!AR353,Details!BA353,Details!BJ353)</f>
        <v>0</v>
      </c>
      <c r="Y365" s="90">
        <f>SUM(Details!AG353,Details!AP353,Details!AY353,Details!BH353)</f>
        <v>0</v>
      </c>
      <c r="Z365" s="91"/>
      <c r="AA365" s="89"/>
      <c r="AB365" s="89"/>
      <c r="AC365" s="98"/>
      <c r="AD365" s="98"/>
      <c r="AE365" s="85"/>
      <c r="AF365" s="86"/>
      <c r="AG365" s="87"/>
      <c r="AH365" s="88"/>
      <c r="AI365" s="88"/>
      <c r="AJ365" s="88"/>
      <c r="AK365" s="89"/>
      <c r="AL365" s="88"/>
      <c r="AM365" s="89"/>
      <c r="AN365" s="88"/>
      <c r="AO365" s="89"/>
      <c r="AP365" s="89"/>
      <c r="AQ365" s="88"/>
      <c r="AR365" s="88"/>
      <c r="AS365" s="89"/>
      <c r="AT365" s="89"/>
      <c r="AU365" s="89"/>
      <c r="AV365" s="90"/>
      <c r="AW365" s="89"/>
      <c r="AX365" s="88"/>
      <c r="AY365" s="88"/>
      <c r="AZ365" s="91"/>
      <c r="BA365" s="91"/>
      <c r="BB365" s="89"/>
    </row>
    <row r="366" spans="1:54" s="99" customFormat="1" ht="27.75" hidden="1" customHeight="1" x14ac:dyDescent="0.25">
      <c r="A366" s="97">
        <v>346</v>
      </c>
      <c r="B366" s="98"/>
      <c r="C366" s="98"/>
      <c r="D366" s="9" t="s">
        <v>63</v>
      </c>
      <c r="E366" s="92">
        <v>45272</v>
      </c>
      <c r="F366" s="87"/>
      <c r="G366" s="88">
        <f>SUM(Details!F354:I354)</f>
        <v>0</v>
      </c>
      <c r="H366" s="88">
        <f>SUM(Details!J354:Q354)</f>
        <v>0</v>
      </c>
      <c r="I366" s="88">
        <f>SUM(Details!R354:S354)</f>
        <v>0</v>
      </c>
      <c r="J366" s="89"/>
      <c r="K366" s="88">
        <f>Table2[[#This Row],[Man Power]]*12</f>
        <v>0</v>
      </c>
      <c r="L366" s="89"/>
      <c r="M366" s="88">
        <f>SUM(Details!T354:W354)</f>
        <v>0</v>
      </c>
      <c r="N366" s="89"/>
      <c r="O366" s="89"/>
      <c r="P366" s="88">
        <f>SUM(Details!AC354:AF354,Details!AA354:AB354,Details!AL354:AO354,Details!AU354:AX354,Details!BD354:BG354)</f>
        <v>0</v>
      </c>
      <c r="Q366" s="88">
        <f>SUM(Details!BM354:BS354)</f>
        <v>0</v>
      </c>
      <c r="R366" s="89"/>
      <c r="S366" s="89"/>
      <c r="T366" s="89"/>
      <c r="U366" s="90">
        <f>SUM(Details!X354:Z354)</f>
        <v>0</v>
      </c>
      <c r="V366" s="89"/>
      <c r="W366" s="76"/>
      <c r="X366" s="88">
        <f>SUM(Details!AI354,Details!AR354,Details!BA354,Details!BJ354)</f>
        <v>0</v>
      </c>
      <c r="Y366" s="90">
        <f>SUM(Details!AG354,Details!AP354,Details!AY354,Details!BH354)</f>
        <v>0</v>
      </c>
      <c r="Z366" s="91"/>
      <c r="AA366" s="89"/>
      <c r="AB366" s="89"/>
      <c r="AC366" s="98"/>
      <c r="AD366" s="98"/>
      <c r="AE366" s="85"/>
      <c r="AF366" s="86"/>
      <c r="AG366" s="87"/>
      <c r="AH366" s="88"/>
      <c r="AI366" s="88"/>
      <c r="AJ366" s="88"/>
      <c r="AK366" s="89"/>
      <c r="AL366" s="88"/>
      <c r="AM366" s="89"/>
      <c r="AN366" s="88"/>
      <c r="AO366" s="89"/>
      <c r="AP366" s="89"/>
      <c r="AQ366" s="88"/>
      <c r="AR366" s="88"/>
      <c r="AS366" s="89"/>
      <c r="AT366" s="89"/>
      <c r="AU366" s="89"/>
      <c r="AV366" s="90"/>
      <c r="AW366" s="89"/>
      <c r="AX366" s="88"/>
      <c r="AY366" s="88"/>
      <c r="AZ366" s="91"/>
      <c r="BA366" s="91"/>
      <c r="BB366" s="89"/>
    </row>
    <row r="367" spans="1:54" s="99" customFormat="1" ht="27.75" hidden="1" customHeight="1" x14ac:dyDescent="0.25">
      <c r="A367" s="97">
        <v>347</v>
      </c>
      <c r="B367" s="98"/>
      <c r="C367" s="98"/>
      <c r="D367" s="9" t="s">
        <v>57</v>
      </c>
      <c r="E367" s="92">
        <v>45273</v>
      </c>
      <c r="F367" s="87"/>
      <c r="G367" s="88">
        <f>SUM(Details!F355:I355)</f>
        <v>0</v>
      </c>
      <c r="H367" s="88">
        <f>SUM(Details!J355:Q355)</f>
        <v>0</v>
      </c>
      <c r="I367" s="88">
        <f>SUM(Details!R355:S355)</f>
        <v>0</v>
      </c>
      <c r="J367" s="89"/>
      <c r="K367" s="88">
        <f>Table2[[#This Row],[Man Power]]*12</f>
        <v>0</v>
      </c>
      <c r="L367" s="89"/>
      <c r="M367" s="88">
        <f>SUM(Details!T355:W355)</f>
        <v>0</v>
      </c>
      <c r="N367" s="89"/>
      <c r="O367" s="89"/>
      <c r="P367" s="88">
        <f>SUM(Details!AC355:AF355,Details!AA355:AB355,Details!AL355:AO355,Details!AU355:AX355,Details!BD355:BG355)</f>
        <v>0</v>
      </c>
      <c r="Q367" s="88">
        <f>SUM(Details!BM355:BS355)</f>
        <v>0</v>
      </c>
      <c r="R367" s="89"/>
      <c r="S367" s="89"/>
      <c r="T367" s="89"/>
      <c r="U367" s="90">
        <f>SUM(Details!X355:Z355)</f>
        <v>0</v>
      </c>
      <c r="V367" s="89"/>
      <c r="W367" s="76"/>
      <c r="X367" s="88">
        <f>SUM(Details!AI355,Details!AR355,Details!BA355,Details!BJ355)</f>
        <v>0</v>
      </c>
      <c r="Y367" s="90">
        <f>SUM(Details!AG355,Details!AP355,Details!AY355,Details!BH355)</f>
        <v>0</v>
      </c>
      <c r="Z367" s="91"/>
      <c r="AA367" s="89"/>
      <c r="AB367" s="89"/>
      <c r="AC367" s="98"/>
      <c r="AD367" s="98"/>
      <c r="AE367" s="85"/>
      <c r="AF367" s="86"/>
      <c r="AG367" s="87"/>
      <c r="AH367" s="88"/>
      <c r="AI367" s="88"/>
      <c r="AJ367" s="88"/>
      <c r="AK367" s="89"/>
      <c r="AL367" s="88"/>
      <c r="AM367" s="89"/>
      <c r="AN367" s="88"/>
      <c r="AO367" s="89"/>
      <c r="AP367" s="89"/>
      <c r="AQ367" s="88"/>
      <c r="AR367" s="88"/>
      <c r="AS367" s="89"/>
      <c r="AT367" s="89"/>
      <c r="AU367" s="89"/>
      <c r="AV367" s="90"/>
      <c r="AW367" s="89"/>
      <c r="AX367" s="88"/>
      <c r="AY367" s="88"/>
      <c r="AZ367" s="91"/>
      <c r="BA367" s="91"/>
      <c r="BB367" s="89"/>
    </row>
    <row r="368" spans="1:54" s="99" customFormat="1" ht="27.75" hidden="1" customHeight="1" x14ac:dyDescent="0.25">
      <c r="A368" s="97">
        <v>348</v>
      </c>
      <c r="B368" s="98"/>
      <c r="C368" s="98"/>
      <c r="D368" s="9" t="s">
        <v>58</v>
      </c>
      <c r="E368" s="92">
        <v>45274</v>
      </c>
      <c r="F368" s="87"/>
      <c r="G368" s="88">
        <f>SUM(Details!F356:I356)</f>
        <v>0</v>
      </c>
      <c r="H368" s="88">
        <f>SUM(Details!J356:Q356)</f>
        <v>0</v>
      </c>
      <c r="I368" s="88">
        <f>SUM(Details!R356:S356)</f>
        <v>0</v>
      </c>
      <c r="J368" s="89"/>
      <c r="K368" s="88">
        <f>Table2[[#This Row],[Man Power]]*12</f>
        <v>0</v>
      </c>
      <c r="L368" s="89"/>
      <c r="M368" s="88">
        <f>SUM(Details!T356:W356)</f>
        <v>0</v>
      </c>
      <c r="N368" s="89"/>
      <c r="O368" s="89"/>
      <c r="P368" s="88">
        <f>SUM(Details!AC356:AF356,Details!AA356:AB356,Details!AL356:AO356,Details!AU356:AX356,Details!BD356:BG356)</f>
        <v>0</v>
      </c>
      <c r="Q368" s="88">
        <f>SUM(Details!BM356:BS356)</f>
        <v>0</v>
      </c>
      <c r="R368" s="89"/>
      <c r="S368" s="89"/>
      <c r="T368" s="89"/>
      <c r="U368" s="90">
        <f>SUM(Details!X356:Z356)</f>
        <v>0</v>
      </c>
      <c r="V368" s="89"/>
      <c r="W368" s="76"/>
      <c r="X368" s="88">
        <f>SUM(Details!AI356,Details!AR356,Details!BA356,Details!BJ356)</f>
        <v>0</v>
      </c>
      <c r="Y368" s="90">
        <f>SUM(Details!AG356,Details!AP356,Details!AY356,Details!BH356)</f>
        <v>0</v>
      </c>
      <c r="Z368" s="91"/>
      <c r="AA368" s="89"/>
      <c r="AB368" s="89"/>
      <c r="AC368" s="98"/>
      <c r="AD368" s="98"/>
      <c r="AE368" s="85"/>
      <c r="AF368" s="86"/>
      <c r="AG368" s="87"/>
      <c r="AH368" s="88"/>
      <c r="AI368" s="88"/>
      <c r="AJ368" s="88"/>
      <c r="AK368" s="89"/>
      <c r="AL368" s="88"/>
      <c r="AM368" s="89"/>
      <c r="AN368" s="88"/>
      <c r="AO368" s="89"/>
      <c r="AP368" s="89"/>
      <c r="AQ368" s="88"/>
      <c r="AR368" s="88"/>
      <c r="AS368" s="89"/>
      <c r="AT368" s="89"/>
      <c r="AU368" s="89"/>
      <c r="AV368" s="90"/>
      <c r="AW368" s="89"/>
      <c r="AX368" s="88"/>
      <c r="AY368" s="88"/>
      <c r="AZ368" s="91"/>
      <c r="BA368" s="91"/>
      <c r="BB368" s="89"/>
    </row>
    <row r="369" spans="1:54" s="99" customFormat="1" ht="27.75" hidden="1" customHeight="1" x14ac:dyDescent="0.25">
      <c r="A369" s="97">
        <v>349</v>
      </c>
      <c r="B369" s="98"/>
      <c r="C369" s="98"/>
      <c r="D369" s="9" t="s">
        <v>59</v>
      </c>
      <c r="E369" s="92">
        <v>45275</v>
      </c>
      <c r="F369" s="87"/>
      <c r="G369" s="88">
        <f>SUM(Details!F357:I357)</f>
        <v>0</v>
      </c>
      <c r="H369" s="88">
        <f>SUM(Details!J357:Q357)</f>
        <v>0</v>
      </c>
      <c r="I369" s="88">
        <f>SUM(Details!R357:S357)</f>
        <v>0</v>
      </c>
      <c r="J369" s="89"/>
      <c r="K369" s="88">
        <f>Table2[[#This Row],[Man Power]]*12</f>
        <v>0</v>
      </c>
      <c r="L369" s="89"/>
      <c r="M369" s="88">
        <f>SUM(Details!T357:W357)</f>
        <v>0</v>
      </c>
      <c r="N369" s="89"/>
      <c r="O369" s="89"/>
      <c r="P369" s="88">
        <f>SUM(Details!AC357:AF357,Details!AA357:AB357,Details!AL357:AO357,Details!AU357:AX357,Details!BD357:BG357)</f>
        <v>0</v>
      </c>
      <c r="Q369" s="88">
        <f>SUM(Details!BM357:BS357)</f>
        <v>0</v>
      </c>
      <c r="R369" s="89"/>
      <c r="S369" s="89"/>
      <c r="T369" s="89"/>
      <c r="U369" s="90">
        <f>SUM(Details!X357:Z357)</f>
        <v>0</v>
      </c>
      <c r="V369" s="89"/>
      <c r="W369" s="76"/>
      <c r="X369" s="88">
        <f>SUM(Details!AI357,Details!AR357,Details!BA357,Details!BJ357)</f>
        <v>0</v>
      </c>
      <c r="Y369" s="90">
        <f>SUM(Details!AG357,Details!AP357,Details!AY357,Details!BH357)</f>
        <v>0</v>
      </c>
      <c r="Z369" s="91"/>
      <c r="AA369" s="89"/>
      <c r="AB369" s="89"/>
      <c r="AC369" s="98"/>
      <c r="AD369" s="98"/>
      <c r="AE369" s="85"/>
      <c r="AF369" s="86"/>
      <c r="AG369" s="87"/>
      <c r="AH369" s="88"/>
      <c r="AI369" s="88"/>
      <c r="AJ369" s="88"/>
      <c r="AK369" s="89"/>
      <c r="AL369" s="88"/>
      <c r="AM369" s="89"/>
      <c r="AN369" s="88"/>
      <c r="AO369" s="89"/>
      <c r="AP369" s="89"/>
      <c r="AQ369" s="88"/>
      <c r="AR369" s="88"/>
      <c r="AS369" s="89"/>
      <c r="AT369" s="89"/>
      <c r="AU369" s="89"/>
      <c r="AV369" s="90"/>
      <c r="AW369" s="89"/>
      <c r="AX369" s="88"/>
      <c r="AY369" s="88"/>
      <c r="AZ369" s="91"/>
      <c r="BA369" s="91"/>
      <c r="BB369" s="89"/>
    </row>
    <row r="370" spans="1:54" s="99" customFormat="1" ht="27.75" hidden="1" customHeight="1" x14ac:dyDescent="0.25">
      <c r="A370" s="97">
        <v>350</v>
      </c>
      <c r="B370" s="98"/>
      <c r="C370" s="98"/>
      <c r="D370" s="9" t="s">
        <v>60</v>
      </c>
      <c r="E370" s="92">
        <v>45276</v>
      </c>
      <c r="F370" s="87"/>
      <c r="G370" s="88">
        <f>SUM(Details!F358:I358)</f>
        <v>0</v>
      </c>
      <c r="H370" s="88">
        <f>SUM(Details!J358:Q358)</f>
        <v>0</v>
      </c>
      <c r="I370" s="88">
        <f>SUM(Details!R358:S358)</f>
        <v>0</v>
      </c>
      <c r="J370" s="89"/>
      <c r="K370" s="88">
        <f>Table2[[#This Row],[Man Power]]*12</f>
        <v>0</v>
      </c>
      <c r="L370" s="89"/>
      <c r="M370" s="88">
        <f>SUM(Details!T358:W358)</f>
        <v>0</v>
      </c>
      <c r="N370" s="89"/>
      <c r="O370" s="89"/>
      <c r="P370" s="88">
        <f>SUM(Details!AC358:AF358,Details!AA358:AB358,Details!AL358:AO358,Details!AU358:AX358,Details!BD358:BG358)</f>
        <v>0</v>
      </c>
      <c r="Q370" s="88">
        <f>SUM(Details!BM358:BS358)</f>
        <v>0</v>
      </c>
      <c r="R370" s="89"/>
      <c r="S370" s="89"/>
      <c r="T370" s="89"/>
      <c r="U370" s="90">
        <f>SUM(Details!X358:Z358)</f>
        <v>0</v>
      </c>
      <c r="V370" s="89"/>
      <c r="W370" s="76"/>
      <c r="X370" s="88">
        <f>SUM(Details!AI358,Details!AR358,Details!BA358,Details!BJ358)</f>
        <v>0</v>
      </c>
      <c r="Y370" s="90">
        <f>SUM(Details!AG358,Details!AP358,Details!AY358,Details!BH358)</f>
        <v>0</v>
      </c>
      <c r="Z370" s="91"/>
      <c r="AA370" s="89"/>
      <c r="AB370" s="89"/>
      <c r="AC370" s="98"/>
      <c r="AD370" s="98"/>
      <c r="AE370" s="85"/>
      <c r="AF370" s="86"/>
      <c r="AG370" s="87"/>
      <c r="AH370" s="88"/>
      <c r="AI370" s="88"/>
      <c r="AJ370" s="88"/>
      <c r="AK370" s="89"/>
      <c r="AL370" s="88"/>
      <c r="AM370" s="89"/>
      <c r="AN370" s="88"/>
      <c r="AO370" s="89"/>
      <c r="AP370" s="89"/>
      <c r="AQ370" s="88"/>
      <c r="AR370" s="88"/>
      <c r="AS370" s="89"/>
      <c r="AT370" s="89"/>
      <c r="AU370" s="89"/>
      <c r="AV370" s="90"/>
      <c r="AW370" s="89"/>
      <c r="AX370" s="88"/>
      <c r="AY370" s="88"/>
      <c r="AZ370" s="91"/>
      <c r="BA370" s="91"/>
      <c r="BB370" s="89"/>
    </row>
    <row r="371" spans="1:54" s="99" customFormat="1" ht="27.75" hidden="1" customHeight="1" x14ac:dyDescent="0.25">
      <c r="A371" s="97">
        <v>351</v>
      </c>
      <c r="B371" s="98"/>
      <c r="C371" s="98"/>
      <c r="D371" s="9" t="s">
        <v>61</v>
      </c>
      <c r="E371" s="92">
        <v>45277</v>
      </c>
      <c r="F371" s="87"/>
      <c r="G371" s="88">
        <f>SUM(Details!F359:I359)</f>
        <v>0</v>
      </c>
      <c r="H371" s="88">
        <f>SUM(Details!J359:Q359)</f>
        <v>0</v>
      </c>
      <c r="I371" s="88">
        <f>SUM(Details!R359:S359)</f>
        <v>0</v>
      </c>
      <c r="J371" s="89"/>
      <c r="K371" s="88">
        <f>Table2[[#This Row],[Man Power]]*12</f>
        <v>0</v>
      </c>
      <c r="L371" s="89"/>
      <c r="M371" s="88">
        <f>SUM(Details!T359:W359)</f>
        <v>0</v>
      </c>
      <c r="N371" s="89"/>
      <c r="O371" s="89"/>
      <c r="P371" s="88">
        <f>SUM(Details!AC359:AF359,Details!AA359:AB359,Details!AL359:AO359,Details!AU359:AX359,Details!BD359:BG359)</f>
        <v>0</v>
      </c>
      <c r="Q371" s="88">
        <f>SUM(Details!BM359:BS359)</f>
        <v>0</v>
      </c>
      <c r="R371" s="89"/>
      <c r="S371" s="89"/>
      <c r="T371" s="89"/>
      <c r="U371" s="90">
        <f>SUM(Details!X359:Z359)</f>
        <v>0</v>
      </c>
      <c r="V371" s="89"/>
      <c r="W371" s="76"/>
      <c r="X371" s="88">
        <f>SUM(Details!AI359,Details!AR359,Details!BA359,Details!BJ359)</f>
        <v>0</v>
      </c>
      <c r="Y371" s="90">
        <f>SUM(Details!AG359,Details!AP359,Details!AY359,Details!BH359)</f>
        <v>0</v>
      </c>
      <c r="Z371" s="91"/>
      <c r="AA371" s="89"/>
      <c r="AB371" s="89"/>
      <c r="AC371" s="98"/>
      <c r="AD371" s="98"/>
      <c r="AE371" s="85"/>
      <c r="AF371" s="86"/>
      <c r="AG371" s="87"/>
      <c r="AH371" s="88"/>
      <c r="AI371" s="88"/>
      <c r="AJ371" s="88"/>
      <c r="AK371" s="89"/>
      <c r="AL371" s="88"/>
      <c r="AM371" s="89"/>
      <c r="AN371" s="88"/>
      <c r="AO371" s="89"/>
      <c r="AP371" s="89"/>
      <c r="AQ371" s="88"/>
      <c r="AR371" s="88"/>
      <c r="AS371" s="89"/>
      <c r="AT371" s="89"/>
      <c r="AU371" s="89"/>
      <c r="AV371" s="90"/>
      <c r="AW371" s="89"/>
      <c r="AX371" s="88"/>
      <c r="AY371" s="88"/>
      <c r="AZ371" s="91"/>
      <c r="BA371" s="91"/>
      <c r="BB371" s="89"/>
    </row>
    <row r="372" spans="1:54" s="99" customFormat="1" ht="27.75" hidden="1" customHeight="1" x14ac:dyDescent="0.25">
      <c r="A372" s="97">
        <v>352</v>
      </c>
      <c r="B372" s="98"/>
      <c r="C372" s="98"/>
      <c r="D372" s="9" t="s">
        <v>62</v>
      </c>
      <c r="E372" s="92">
        <v>45278</v>
      </c>
      <c r="F372" s="87"/>
      <c r="G372" s="88">
        <f>SUM(Details!F360:I360)</f>
        <v>0</v>
      </c>
      <c r="H372" s="88">
        <f>SUM(Details!J360:Q360)</f>
        <v>0</v>
      </c>
      <c r="I372" s="88">
        <f>SUM(Details!R360:S360)</f>
        <v>0</v>
      </c>
      <c r="J372" s="89"/>
      <c r="K372" s="88">
        <f>Table2[[#This Row],[Man Power]]*12</f>
        <v>0</v>
      </c>
      <c r="L372" s="89"/>
      <c r="M372" s="88">
        <f>SUM(Details!T360:W360)</f>
        <v>0</v>
      </c>
      <c r="N372" s="89"/>
      <c r="O372" s="89"/>
      <c r="P372" s="88">
        <f>SUM(Details!AC360:AF360,Details!AA360:AB360,Details!AL360:AO360,Details!AU360:AX360,Details!BD360:BG360)</f>
        <v>0</v>
      </c>
      <c r="Q372" s="88">
        <f>SUM(Details!BM360:BS360)</f>
        <v>0</v>
      </c>
      <c r="R372" s="89"/>
      <c r="S372" s="89"/>
      <c r="T372" s="89"/>
      <c r="U372" s="90">
        <f>SUM(Details!X360:Z360)</f>
        <v>0</v>
      </c>
      <c r="V372" s="89"/>
      <c r="W372" s="76"/>
      <c r="X372" s="88">
        <f>SUM(Details!AI360,Details!AR360,Details!BA360,Details!BJ360)</f>
        <v>0</v>
      </c>
      <c r="Y372" s="90">
        <f>SUM(Details!AG360,Details!AP360,Details!AY360,Details!BH360)</f>
        <v>0</v>
      </c>
      <c r="Z372" s="91"/>
      <c r="AA372" s="89"/>
      <c r="AB372" s="89"/>
      <c r="AC372" s="98"/>
      <c r="AD372" s="98"/>
      <c r="AE372" s="85"/>
      <c r="AF372" s="86"/>
      <c r="AG372" s="87"/>
      <c r="AH372" s="88"/>
      <c r="AI372" s="88"/>
      <c r="AJ372" s="88"/>
      <c r="AK372" s="89"/>
      <c r="AL372" s="88"/>
      <c r="AM372" s="89"/>
      <c r="AN372" s="88"/>
      <c r="AO372" s="89"/>
      <c r="AP372" s="89"/>
      <c r="AQ372" s="88"/>
      <c r="AR372" s="88"/>
      <c r="AS372" s="89"/>
      <c r="AT372" s="89"/>
      <c r="AU372" s="89"/>
      <c r="AV372" s="90"/>
      <c r="AW372" s="89"/>
      <c r="AX372" s="88"/>
      <c r="AY372" s="88"/>
      <c r="AZ372" s="91"/>
      <c r="BA372" s="91"/>
      <c r="BB372" s="89"/>
    </row>
    <row r="373" spans="1:54" s="99" customFormat="1" ht="27.75" hidden="1" customHeight="1" x14ac:dyDescent="0.25">
      <c r="A373" s="97">
        <v>353</v>
      </c>
      <c r="B373" s="98"/>
      <c r="C373" s="98"/>
      <c r="D373" s="9" t="s">
        <v>63</v>
      </c>
      <c r="E373" s="92">
        <v>45279</v>
      </c>
      <c r="F373" s="87"/>
      <c r="G373" s="88">
        <f>SUM(Details!F361:I361)</f>
        <v>0</v>
      </c>
      <c r="H373" s="88">
        <f>SUM(Details!J361:Q361)</f>
        <v>0</v>
      </c>
      <c r="I373" s="88">
        <f>SUM(Details!R361:S361)</f>
        <v>0</v>
      </c>
      <c r="J373" s="89"/>
      <c r="K373" s="88">
        <f>Table2[[#This Row],[Man Power]]*12</f>
        <v>0</v>
      </c>
      <c r="L373" s="89"/>
      <c r="M373" s="88">
        <f>SUM(Details!T361:W361)</f>
        <v>0</v>
      </c>
      <c r="N373" s="89"/>
      <c r="O373" s="89"/>
      <c r="P373" s="88">
        <f>SUM(Details!AC361:AF361,Details!AA361:AB361,Details!AL361:AO361,Details!AU361:AX361,Details!BD361:BG361)</f>
        <v>0</v>
      </c>
      <c r="Q373" s="88">
        <f>SUM(Details!BM361:BS361)</f>
        <v>0</v>
      </c>
      <c r="R373" s="89"/>
      <c r="S373" s="89"/>
      <c r="T373" s="89"/>
      <c r="U373" s="90">
        <f>SUM(Details!X361:Z361)</f>
        <v>0</v>
      </c>
      <c r="V373" s="89"/>
      <c r="W373" s="76"/>
      <c r="X373" s="88">
        <f>SUM(Details!AI361,Details!AR361,Details!BA361,Details!BJ361)</f>
        <v>0</v>
      </c>
      <c r="Y373" s="90">
        <f>SUM(Details!AG361,Details!AP361,Details!AY361,Details!BH361)</f>
        <v>0</v>
      </c>
      <c r="Z373" s="91"/>
      <c r="AA373" s="89"/>
      <c r="AB373" s="89"/>
      <c r="AC373" s="98"/>
      <c r="AD373" s="98"/>
      <c r="AE373" s="85"/>
      <c r="AF373" s="86"/>
      <c r="AG373" s="87"/>
      <c r="AH373" s="88"/>
      <c r="AI373" s="88"/>
      <c r="AJ373" s="88"/>
      <c r="AK373" s="89"/>
      <c r="AL373" s="88"/>
      <c r="AM373" s="89"/>
      <c r="AN373" s="88"/>
      <c r="AO373" s="89"/>
      <c r="AP373" s="89"/>
      <c r="AQ373" s="88"/>
      <c r="AR373" s="88"/>
      <c r="AS373" s="89"/>
      <c r="AT373" s="89"/>
      <c r="AU373" s="89"/>
      <c r="AV373" s="90"/>
      <c r="AW373" s="89"/>
      <c r="AX373" s="88"/>
      <c r="AY373" s="88"/>
      <c r="AZ373" s="91"/>
      <c r="BA373" s="91"/>
      <c r="BB373" s="89"/>
    </row>
    <row r="374" spans="1:54" s="99" customFormat="1" ht="27.75" hidden="1" customHeight="1" x14ac:dyDescent="0.25">
      <c r="A374" s="97">
        <v>354</v>
      </c>
      <c r="B374" s="98"/>
      <c r="C374" s="98"/>
      <c r="D374" s="9" t="s">
        <v>57</v>
      </c>
      <c r="E374" s="92">
        <v>45280</v>
      </c>
      <c r="F374" s="87"/>
      <c r="G374" s="88">
        <f>SUM(Details!F362:I362)</f>
        <v>0</v>
      </c>
      <c r="H374" s="88">
        <f>SUM(Details!J362:Q362)</f>
        <v>0</v>
      </c>
      <c r="I374" s="88">
        <f>SUM(Details!R362:S362)</f>
        <v>0</v>
      </c>
      <c r="J374" s="89"/>
      <c r="K374" s="88">
        <f>Table2[[#This Row],[Man Power]]*12</f>
        <v>0</v>
      </c>
      <c r="L374" s="89"/>
      <c r="M374" s="88">
        <f>SUM(Details!T362:W362)</f>
        <v>0</v>
      </c>
      <c r="N374" s="89"/>
      <c r="O374" s="89"/>
      <c r="P374" s="88">
        <f>SUM(Details!AC362:AF362,Details!AA362:AB362,Details!AL362:AO362,Details!AU362:AX362,Details!BD362:BG362)</f>
        <v>0</v>
      </c>
      <c r="Q374" s="88">
        <f>SUM(Details!BM362:BS362)</f>
        <v>0</v>
      </c>
      <c r="R374" s="89"/>
      <c r="S374" s="89"/>
      <c r="T374" s="89"/>
      <c r="U374" s="90">
        <f>SUM(Details!X362:Z362)</f>
        <v>0</v>
      </c>
      <c r="V374" s="89"/>
      <c r="W374" s="76"/>
      <c r="X374" s="88">
        <f>SUM(Details!AI362,Details!AR362,Details!BA362,Details!BJ362)</f>
        <v>0</v>
      </c>
      <c r="Y374" s="90">
        <f>SUM(Details!AG362,Details!AP362,Details!AY362,Details!BH362)</f>
        <v>0</v>
      </c>
      <c r="Z374" s="91"/>
      <c r="AA374" s="89"/>
      <c r="AB374" s="89"/>
      <c r="AC374" s="98"/>
      <c r="AD374" s="98"/>
      <c r="AE374" s="85"/>
      <c r="AF374" s="86"/>
      <c r="AG374" s="87"/>
      <c r="AH374" s="88"/>
      <c r="AI374" s="88"/>
      <c r="AJ374" s="88"/>
      <c r="AK374" s="89"/>
      <c r="AL374" s="88"/>
      <c r="AM374" s="89"/>
      <c r="AN374" s="88"/>
      <c r="AO374" s="89"/>
      <c r="AP374" s="89"/>
      <c r="AQ374" s="88"/>
      <c r="AR374" s="88"/>
      <c r="AS374" s="89"/>
      <c r="AT374" s="89"/>
      <c r="AU374" s="89"/>
      <c r="AV374" s="90"/>
      <c r="AW374" s="89"/>
      <c r="AX374" s="88"/>
      <c r="AY374" s="88"/>
      <c r="AZ374" s="91"/>
      <c r="BA374" s="91"/>
      <c r="BB374" s="89"/>
    </row>
    <row r="375" spans="1:54" s="99" customFormat="1" ht="27.75" hidden="1" customHeight="1" x14ac:dyDescent="0.25">
      <c r="A375" s="97">
        <v>355</v>
      </c>
      <c r="B375" s="98"/>
      <c r="C375" s="98"/>
      <c r="D375" s="9" t="s">
        <v>58</v>
      </c>
      <c r="E375" s="92">
        <v>45281</v>
      </c>
      <c r="F375" s="87"/>
      <c r="G375" s="88">
        <f>SUM(Details!F363:I363)</f>
        <v>0</v>
      </c>
      <c r="H375" s="88">
        <f>SUM(Details!J363:Q363)</f>
        <v>0</v>
      </c>
      <c r="I375" s="88">
        <f>SUM(Details!R363:S363)</f>
        <v>0</v>
      </c>
      <c r="J375" s="89"/>
      <c r="K375" s="88">
        <f>Table2[[#This Row],[Man Power]]*12</f>
        <v>0</v>
      </c>
      <c r="L375" s="89"/>
      <c r="M375" s="88">
        <f>SUM(Details!T363:W363)</f>
        <v>0</v>
      </c>
      <c r="N375" s="89"/>
      <c r="O375" s="89"/>
      <c r="P375" s="88">
        <f>SUM(Details!AC363:AF363,Details!AA363:AB363,Details!AL363:AO363,Details!AU363:AX363,Details!BD363:BG363)</f>
        <v>0</v>
      </c>
      <c r="Q375" s="88">
        <f>SUM(Details!BM363:BS363)</f>
        <v>0</v>
      </c>
      <c r="R375" s="89"/>
      <c r="S375" s="89"/>
      <c r="T375" s="89"/>
      <c r="U375" s="90">
        <f>SUM(Details!X363:Z363)</f>
        <v>0</v>
      </c>
      <c r="V375" s="89"/>
      <c r="W375" s="76"/>
      <c r="X375" s="88">
        <f>SUM(Details!AI363,Details!AR363,Details!BA363,Details!BJ363)</f>
        <v>0</v>
      </c>
      <c r="Y375" s="90">
        <f>SUM(Details!AG363,Details!AP363,Details!AY363,Details!BH363)</f>
        <v>0</v>
      </c>
      <c r="Z375" s="91"/>
      <c r="AA375" s="89"/>
      <c r="AB375" s="89"/>
      <c r="AC375" s="98"/>
      <c r="AD375" s="98"/>
      <c r="AE375" s="85"/>
      <c r="AF375" s="86"/>
      <c r="AG375" s="87"/>
      <c r="AH375" s="88"/>
      <c r="AI375" s="88"/>
      <c r="AJ375" s="88"/>
      <c r="AK375" s="89"/>
      <c r="AL375" s="88"/>
      <c r="AM375" s="89"/>
      <c r="AN375" s="88"/>
      <c r="AO375" s="89"/>
      <c r="AP375" s="89"/>
      <c r="AQ375" s="88"/>
      <c r="AR375" s="88"/>
      <c r="AS375" s="89"/>
      <c r="AT375" s="89"/>
      <c r="AU375" s="89"/>
      <c r="AV375" s="90"/>
      <c r="AW375" s="89"/>
      <c r="AX375" s="88"/>
      <c r="AY375" s="88"/>
      <c r="AZ375" s="91"/>
      <c r="BA375" s="91"/>
      <c r="BB375" s="89"/>
    </row>
    <row r="376" spans="1:54" s="99" customFormat="1" ht="27.75" hidden="1" customHeight="1" x14ac:dyDescent="0.25">
      <c r="A376" s="97">
        <v>356</v>
      </c>
      <c r="B376" s="98"/>
      <c r="C376" s="98"/>
      <c r="D376" s="9" t="s">
        <v>59</v>
      </c>
      <c r="E376" s="92">
        <v>45282</v>
      </c>
      <c r="F376" s="87"/>
      <c r="G376" s="88">
        <f>SUM(Details!F364:I364)</f>
        <v>0</v>
      </c>
      <c r="H376" s="88">
        <f>SUM(Details!J364:Q364)</f>
        <v>0</v>
      </c>
      <c r="I376" s="88">
        <f>SUM(Details!R364:S364)</f>
        <v>0</v>
      </c>
      <c r="J376" s="89"/>
      <c r="K376" s="88">
        <f>Table2[[#This Row],[Man Power]]*12</f>
        <v>0</v>
      </c>
      <c r="L376" s="89"/>
      <c r="M376" s="88">
        <f>SUM(Details!T364:W364)</f>
        <v>0</v>
      </c>
      <c r="N376" s="89"/>
      <c r="O376" s="89"/>
      <c r="P376" s="88">
        <f>SUM(Details!AC364:AF364,Details!AA364:AB364,Details!AL364:AO364,Details!AU364:AX364,Details!BD364:BG364)</f>
        <v>0</v>
      </c>
      <c r="Q376" s="88">
        <f>SUM(Details!BM364:BS364)</f>
        <v>0</v>
      </c>
      <c r="R376" s="89"/>
      <c r="S376" s="89"/>
      <c r="T376" s="89"/>
      <c r="U376" s="90">
        <f>SUM(Details!X364:Z364)</f>
        <v>0</v>
      </c>
      <c r="V376" s="89"/>
      <c r="W376" s="76"/>
      <c r="X376" s="88">
        <f>SUM(Details!AI364,Details!AR364,Details!BA364,Details!BJ364)</f>
        <v>0</v>
      </c>
      <c r="Y376" s="90">
        <f>SUM(Details!AG364,Details!AP364,Details!AY364,Details!BH364)</f>
        <v>0</v>
      </c>
      <c r="Z376" s="91"/>
      <c r="AA376" s="89"/>
      <c r="AB376" s="89"/>
      <c r="AC376" s="98"/>
      <c r="AD376" s="98"/>
      <c r="AE376" s="85"/>
      <c r="AF376" s="86"/>
      <c r="AG376" s="87"/>
      <c r="AH376" s="88"/>
      <c r="AI376" s="88"/>
      <c r="AJ376" s="88"/>
      <c r="AK376" s="89"/>
      <c r="AL376" s="88"/>
      <c r="AM376" s="89"/>
      <c r="AN376" s="88"/>
      <c r="AO376" s="89"/>
      <c r="AP376" s="89"/>
      <c r="AQ376" s="88"/>
      <c r="AR376" s="88"/>
      <c r="AS376" s="89"/>
      <c r="AT376" s="89"/>
      <c r="AU376" s="89"/>
      <c r="AV376" s="90"/>
      <c r="AW376" s="89"/>
      <c r="AX376" s="88"/>
      <c r="AY376" s="88"/>
      <c r="AZ376" s="91"/>
      <c r="BA376" s="91"/>
      <c r="BB376" s="89"/>
    </row>
    <row r="377" spans="1:54" s="99" customFormat="1" ht="27.75" hidden="1" customHeight="1" x14ac:dyDescent="0.25">
      <c r="A377" s="97">
        <v>357</v>
      </c>
      <c r="B377" s="98"/>
      <c r="C377" s="98"/>
      <c r="D377" s="9" t="s">
        <v>60</v>
      </c>
      <c r="E377" s="92">
        <v>45283</v>
      </c>
      <c r="F377" s="87"/>
      <c r="G377" s="88">
        <f>SUM(Details!F365:I365)</f>
        <v>0</v>
      </c>
      <c r="H377" s="88">
        <f>SUM(Details!J365:Q365)</f>
        <v>0</v>
      </c>
      <c r="I377" s="88">
        <f>SUM(Details!R365:S365)</f>
        <v>0</v>
      </c>
      <c r="J377" s="89"/>
      <c r="K377" s="88">
        <f>Table2[[#This Row],[Man Power]]*12</f>
        <v>0</v>
      </c>
      <c r="L377" s="89"/>
      <c r="M377" s="88">
        <f>SUM(Details!T365:W365)</f>
        <v>0</v>
      </c>
      <c r="N377" s="89"/>
      <c r="O377" s="89"/>
      <c r="P377" s="88">
        <f>SUM(Details!AC365:AF365,Details!AA365:AB365,Details!AL365:AO365,Details!AU365:AX365,Details!BD365:BG365)</f>
        <v>0</v>
      </c>
      <c r="Q377" s="88">
        <f>SUM(Details!BM365:BS365)</f>
        <v>0</v>
      </c>
      <c r="R377" s="89"/>
      <c r="S377" s="89"/>
      <c r="T377" s="89"/>
      <c r="U377" s="90">
        <f>SUM(Details!X365:Z365)</f>
        <v>0</v>
      </c>
      <c r="V377" s="89"/>
      <c r="W377" s="76"/>
      <c r="X377" s="88">
        <f>SUM(Details!AI365,Details!AR365,Details!BA365,Details!BJ365)</f>
        <v>0</v>
      </c>
      <c r="Y377" s="90">
        <f>SUM(Details!AG365,Details!AP365,Details!AY365,Details!BH365)</f>
        <v>0</v>
      </c>
      <c r="Z377" s="91"/>
      <c r="AA377" s="89"/>
      <c r="AB377" s="89"/>
      <c r="AC377" s="98"/>
      <c r="AD377" s="98"/>
      <c r="AE377" s="85"/>
      <c r="AF377" s="86"/>
      <c r="AG377" s="87"/>
      <c r="AH377" s="88"/>
      <c r="AI377" s="88"/>
      <c r="AJ377" s="88"/>
      <c r="AK377" s="89"/>
      <c r="AL377" s="88"/>
      <c r="AM377" s="89"/>
      <c r="AN377" s="88"/>
      <c r="AO377" s="89"/>
      <c r="AP377" s="89"/>
      <c r="AQ377" s="88"/>
      <c r="AR377" s="88"/>
      <c r="AS377" s="89"/>
      <c r="AT377" s="89"/>
      <c r="AU377" s="89"/>
      <c r="AV377" s="90"/>
      <c r="AW377" s="89"/>
      <c r="AX377" s="88"/>
      <c r="AY377" s="88"/>
      <c r="AZ377" s="91"/>
      <c r="BA377" s="91"/>
      <c r="BB377" s="89"/>
    </row>
    <row r="378" spans="1:54" s="99" customFormat="1" ht="27.75" hidden="1" customHeight="1" x14ac:dyDescent="0.25">
      <c r="A378" s="97">
        <v>358</v>
      </c>
      <c r="B378" s="98"/>
      <c r="C378" s="98"/>
      <c r="D378" s="9" t="s">
        <v>61</v>
      </c>
      <c r="E378" s="92">
        <v>45284</v>
      </c>
      <c r="F378" s="87"/>
      <c r="G378" s="88">
        <f>SUM(Details!F366:I366)</f>
        <v>0</v>
      </c>
      <c r="H378" s="88">
        <f>SUM(Details!J366:Q366)</f>
        <v>0</v>
      </c>
      <c r="I378" s="88">
        <f>SUM(Details!R366:S366)</f>
        <v>0</v>
      </c>
      <c r="J378" s="89"/>
      <c r="K378" s="88">
        <f>Table2[[#This Row],[Man Power]]*12</f>
        <v>0</v>
      </c>
      <c r="L378" s="89"/>
      <c r="M378" s="88">
        <f>SUM(Details!T366:W366)</f>
        <v>0</v>
      </c>
      <c r="N378" s="89"/>
      <c r="O378" s="89"/>
      <c r="P378" s="88">
        <f>SUM(Details!AC366:AF366,Details!AA366:AB366,Details!AL366:AO366,Details!AU366:AX366,Details!BD366:BG366)</f>
        <v>0</v>
      </c>
      <c r="Q378" s="88">
        <f>SUM(Details!BM366:BS366)</f>
        <v>0</v>
      </c>
      <c r="R378" s="89"/>
      <c r="S378" s="89"/>
      <c r="T378" s="89"/>
      <c r="U378" s="90">
        <f>SUM(Details!X366:Z366)</f>
        <v>0</v>
      </c>
      <c r="V378" s="89"/>
      <c r="W378" s="76"/>
      <c r="X378" s="88">
        <f>SUM(Details!AI366,Details!AR366,Details!BA366,Details!BJ366)</f>
        <v>0</v>
      </c>
      <c r="Y378" s="90">
        <f>SUM(Details!AG366,Details!AP366,Details!AY366,Details!BH366)</f>
        <v>0</v>
      </c>
      <c r="Z378" s="91"/>
      <c r="AA378" s="89"/>
      <c r="AB378" s="89"/>
      <c r="AC378" s="98"/>
      <c r="AD378" s="98"/>
      <c r="AE378" s="85"/>
      <c r="AF378" s="86"/>
      <c r="AG378" s="87"/>
      <c r="AH378" s="88"/>
      <c r="AI378" s="88"/>
      <c r="AJ378" s="88"/>
      <c r="AK378" s="89"/>
      <c r="AL378" s="88"/>
      <c r="AM378" s="89"/>
      <c r="AN378" s="88"/>
      <c r="AO378" s="89"/>
      <c r="AP378" s="89"/>
      <c r="AQ378" s="88"/>
      <c r="AR378" s="88"/>
      <c r="AS378" s="89"/>
      <c r="AT378" s="89"/>
      <c r="AU378" s="89"/>
      <c r="AV378" s="90"/>
      <c r="AW378" s="89"/>
      <c r="AX378" s="88"/>
      <c r="AY378" s="88"/>
      <c r="AZ378" s="91"/>
      <c r="BA378" s="91"/>
      <c r="BB378" s="89"/>
    </row>
    <row r="379" spans="1:54" s="99" customFormat="1" ht="27.75" hidden="1" customHeight="1" x14ac:dyDescent="0.25">
      <c r="A379" s="97">
        <v>359</v>
      </c>
      <c r="B379" s="98"/>
      <c r="C379" s="98"/>
      <c r="D379" s="9" t="s">
        <v>62</v>
      </c>
      <c r="E379" s="92">
        <v>45285</v>
      </c>
      <c r="F379" s="87"/>
      <c r="G379" s="88">
        <f>SUM(Details!F367:I367)</f>
        <v>0</v>
      </c>
      <c r="H379" s="88">
        <f>SUM(Details!J367:Q367)</f>
        <v>0</v>
      </c>
      <c r="I379" s="88">
        <f>SUM(Details!R367:S367)</f>
        <v>0</v>
      </c>
      <c r="J379" s="89"/>
      <c r="K379" s="88">
        <f>Table2[[#This Row],[Man Power]]*12</f>
        <v>0</v>
      </c>
      <c r="L379" s="89"/>
      <c r="M379" s="88">
        <f>SUM(Details!T367:W367)</f>
        <v>0</v>
      </c>
      <c r="N379" s="89"/>
      <c r="O379" s="89"/>
      <c r="P379" s="88">
        <f>SUM(Details!AC367:AF367,Details!AA367:AB367,Details!AL367:AO367,Details!AU367:AX367,Details!BD367:BG367)</f>
        <v>0</v>
      </c>
      <c r="Q379" s="88">
        <f>SUM(Details!BM367:BS367)</f>
        <v>0</v>
      </c>
      <c r="R379" s="89"/>
      <c r="S379" s="89"/>
      <c r="T379" s="89"/>
      <c r="U379" s="90">
        <f>SUM(Details!X367:Z367)</f>
        <v>0</v>
      </c>
      <c r="V379" s="89"/>
      <c r="W379" s="76"/>
      <c r="X379" s="88">
        <f>SUM(Details!AI367,Details!AR367,Details!BA367,Details!BJ367)</f>
        <v>0</v>
      </c>
      <c r="Y379" s="90">
        <f>SUM(Details!AG367,Details!AP367,Details!AY367,Details!BH367)</f>
        <v>0</v>
      </c>
      <c r="Z379" s="91"/>
      <c r="AA379" s="89"/>
      <c r="AB379" s="89"/>
      <c r="AC379" s="98"/>
      <c r="AD379" s="98"/>
      <c r="AE379" s="85"/>
      <c r="AF379" s="86"/>
      <c r="AG379" s="87"/>
      <c r="AH379" s="88"/>
      <c r="AI379" s="88"/>
      <c r="AJ379" s="88"/>
      <c r="AK379" s="89"/>
      <c r="AL379" s="88"/>
      <c r="AM379" s="89"/>
      <c r="AN379" s="88"/>
      <c r="AO379" s="89"/>
      <c r="AP379" s="89"/>
      <c r="AQ379" s="88"/>
      <c r="AR379" s="88"/>
      <c r="AS379" s="89"/>
      <c r="AT379" s="89"/>
      <c r="AU379" s="89"/>
      <c r="AV379" s="90"/>
      <c r="AW379" s="89"/>
      <c r="AX379" s="88"/>
      <c r="AY379" s="88"/>
      <c r="AZ379" s="91"/>
      <c r="BA379" s="91"/>
      <c r="BB379" s="89"/>
    </row>
    <row r="380" spans="1:54" s="99" customFormat="1" ht="27.75" hidden="1" customHeight="1" x14ac:dyDescent="0.25">
      <c r="A380" s="97">
        <v>360</v>
      </c>
      <c r="B380" s="98"/>
      <c r="C380" s="98"/>
      <c r="D380" s="9" t="s">
        <v>63</v>
      </c>
      <c r="E380" s="92">
        <v>45286</v>
      </c>
      <c r="F380" s="87"/>
      <c r="G380" s="88">
        <f>SUM(Details!F368:I368)</f>
        <v>0</v>
      </c>
      <c r="H380" s="88">
        <f>SUM(Details!J368:Q368)</f>
        <v>0</v>
      </c>
      <c r="I380" s="88">
        <f>SUM(Details!R368:S368)</f>
        <v>0</v>
      </c>
      <c r="J380" s="89"/>
      <c r="K380" s="88">
        <f>Table2[[#This Row],[Man Power]]*12</f>
        <v>0</v>
      </c>
      <c r="L380" s="89"/>
      <c r="M380" s="88">
        <f>SUM(Details!T368:W368)</f>
        <v>0</v>
      </c>
      <c r="N380" s="89"/>
      <c r="O380" s="89"/>
      <c r="P380" s="88">
        <f>SUM(Details!AC368:AF368,Details!AA368:AB368,Details!AL368:AO368,Details!AU368:AX368,Details!BD368:BG368)</f>
        <v>0</v>
      </c>
      <c r="Q380" s="88">
        <f>SUM(Details!BM368:BS368)</f>
        <v>0</v>
      </c>
      <c r="R380" s="89"/>
      <c r="S380" s="89"/>
      <c r="T380" s="89"/>
      <c r="U380" s="90">
        <f>SUM(Details!X368:Z368)</f>
        <v>0</v>
      </c>
      <c r="V380" s="89"/>
      <c r="W380" s="76"/>
      <c r="X380" s="88">
        <f>SUM(Details!AI368,Details!AR368,Details!BA368,Details!BJ368)</f>
        <v>0</v>
      </c>
      <c r="Y380" s="90">
        <f>SUM(Details!AG368,Details!AP368,Details!AY368,Details!BH368)</f>
        <v>0</v>
      </c>
      <c r="Z380" s="91"/>
      <c r="AA380" s="89"/>
      <c r="AB380" s="89"/>
      <c r="AC380" s="98"/>
      <c r="AD380" s="98"/>
      <c r="AE380" s="85"/>
      <c r="AF380" s="86"/>
      <c r="AG380" s="87"/>
      <c r="AH380" s="88"/>
      <c r="AI380" s="88"/>
      <c r="AJ380" s="88"/>
      <c r="AK380" s="89"/>
      <c r="AL380" s="88"/>
      <c r="AM380" s="89"/>
      <c r="AN380" s="88"/>
      <c r="AO380" s="89"/>
      <c r="AP380" s="89"/>
      <c r="AQ380" s="88"/>
      <c r="AR380" s="88"/>
      <c r="AS380" s="89"/>
      <c r="AT380" s="89"/>
      <c r="AU380" s="89"/>
      <c r="AV380" s="90"/>
      <c r="AW380" s="89"/>
      <c r="AX380" s="88"/>
      <c r="AY380" s="88"/>
      <c r="AZ380" s="91"/>
      <c r="BA380" s="91"/>
      <c r="BB380" s="89"/>
    </row>
    <row r="381" spans="1:54" s="99" customFormat="1" ht="27.75" hidden="1" customHeight="1" x14ac:dyDescent="0.25">
      <c r="A381" s="97">
        <v>361</v>
      </c>
      <c r="B381" s="98"/>
      <c r="C381" s="98"/>
      <c r="D381" s="9" t="s">
        <v>57</v>
      </c>
      <c r="E381" s="92">
        <v>45287</v>
      </c>
      <c r="F381" s="87"/>
      <c r="G381" s="88">
        <f>SUM(Details!F369:I369)</f>
        <v>0</v>
      </c>
      <c r="H381" s="88">
        <f>SUM(Details!J369:Q369)</f>
        <v>0</v>
      </c>
      <c r="I381" s="88">
        <f>SUM(Details!R369:S369)</f>
        <v>0</v>
      </c>
      <c r="J381" s="89"/>
      <c r="K381" s="88">
        <f>Table2[[#This Row],[Man Power]]*12</f>
        <v>0</v>
      </c>
      <c r="L381" s="89"/>
      <c r="M381" s="88">
        <f>SUM(Details!T369:W369)</f>
        <v>0</v>
      </c>
      <c r="N381" s="89"/>
      <c r="O381" s="89"/>
      <c r="P381" s="88">
        <f>SUM(Details!AC369:AF369,Details!AA369:AB369,Details!AL369:AO369,Details!AU369:AX369,Details!BD369:BG369)</f>
        <v>0</v>
      </c>
      <c r="Q381" s="88">
        <f>SUM(Details!BM369:BS369)</f>
        <v>0</v>
      </c>
      <c r="R381" s="89"/>
      <c r="S381" s="89"/>
      <c r="T381" s="89"/>
      <c r="U381" s="90">
        <f>SUM(Details!X369:Z369)</f>
        <v>0</v>
      </c>
      <c r="V381" s="89"/>
      <c r="W381" s="76"/>
      <c r="X381" s="88">
        <f>SUM(Details!AI369,Details!AR369,Details!BA369,Details!BJ369)</f>
        <v>0</v>
      </c>
      <c r="Y381" s="90">
        <f>SUM(Details!AG369,Details!AP369,Details!AY369,Details!BH369)</f>
        <v>0</v>
      </c>
      <c r="Z381" s="91"/>
      <c r="AA381" s="89"/>
      <c r="AB381" s="89"/>
      <c r="AC381" s="98"/>
      <c r="AD381" s="98"/>
      <c r="AE381" s="85"/>
      <c r="AF381" s="86"/>
      <c r="AG381" s="87"/>
      <c r="AH381" s="88"/>
      <c r="AI381" s="88"/>
      <c r="AJ381" s="88"/>
      <c r="AK381" s="89"/>
      <c r="AL381" s="88"/>
      <c r="AM381" s="89"/>
      <c r="AN381" s="88"/>
      <c r="AO381" s="89"/>
      <c r="AP381" s="89"/>
      <c r="AQ381" s="88"/>
      <c r="AR381" s="88"/>
      <c r="AS381" s="89"/>
      <c r="AT381" s="89"/>
      <c r="AU381" s="89"/>
      <c r="AV381" s="90"/>
      <c r="AW381" s="89"/>
      <c r="AX381" s="88"/>
      <c r="AY381" s="88"/>
      <c r="AZ381" s="91"/>
      <c r="BA381" s="91"/>
      <c r="BB381" s="89"/>
    </row>
    <row r="382" spans="1:54" s="99" customFormat="1" ht="27.75" hidden="1" customHeight="1" x14ac:dyDescent="0.25">
      <c r="A382" s="97">
        <v>362</v>
      </c>
      <c r="B382" s="98"/>
      <c r="C382" s="98"/>
      <c r="D382" s="9" t="s">
        <v>58</v>
      </c>
      <c r="E382" s="92">
        <v>45288</v>
      </c>
      <c r="F382" s="87"/>
      <c r="G382" s="88">
        <f>SUM(Details!F370:I370)</f>
        <v>0</v>
      </c>
      <c r="H382" s="88">
        <f>SUM(Details!J370:Q370)</f>
        <v>0</v>
      </c>
      <c r="I382" s="88">
        <f>SUM(Details!R370:S370)</f>
        <v>0</v>
      </c>
      <c r="J382" s="89"/>
      <c r="K382" s="88">
        <f>Table2[[#This Row],[Man Power]]*12</f>
        <v>0</v>
      </c>
      <c r="L382" s="89"/>
      <c r="M382" s="88">
        <f>SUM(Details!T370:W370)</f>
        <v>0</v>
      </c>
      <c r="N382" s="89"/>
      <c r="O382" s="89"/>
      <c r="P382" s="88">
        <f>SUM(Details!AC370:AF370,Details!AA370:AB370,Details!AL370:AO370,Details!AU370:AX370,Details!BD370:BG370)</f>
        <v>0</v>
      </c>
      <c r="Q382" s="88">
        <f>SUM(Details!BM370:BS370)</f>
        <v>0</v>
      </c>
      <c r="R382" s="89"/>
      <c r="S382" s="89"/>
      <c r="T382" s="89"/>
      <c r="U382" s="90">
        <f>SUM(Details!X370:Z370)</f>
        <v>0</v>
      </c>
      <c r="V382" s="89"/>
      <c r="W382" s="76"/>
      <c r="X382" s="88">
        <f>SUM(Details!AI370,Details!AR370,Details!BA370,Details!BJ370)</f>
        <v>0</v>
      </c>
      <c r="Y382" s="90">
        <f>SUM(Details!AG370,Details!AP370,Details!AY370,Details!BH370)</f>
        <v>0</v>
      </c>
      <c r="Z382" s="91"/>
      <c r="AA382" s="89"/>
      <c r="AB382" s="89"/>
      <c r="AC382" s="98"/>
      <c r="AD382" s="98"/>
      <c r="AE382" s="85"/>
      <c r="AF382" s="86"/>
      <c r="AG382" s="87"/>
      <c r="AH382" s="88"/>
      <c r="AI382" s="88"/>
      <c r="AJ382" s="88"/>
      <c r="AK382" s="89"/>
      <c r="AL382" s="88"/>
      <c r="AM382" s="89"/>
      <c r="AN382" s="88"/>
      <c r="AO382" s="89"/>
      <c r="AP382" s="89"/>
      <c r="AQ382" s="88"/>
      <c r="AR382" s="88"/>
      <c r="AS382" s="89"/>
      <c r="AT382" s="89"/>
      <c r="AU382" s="89"/>
      <c r="AV382" s="90"/>
      <c r="AW382" s="89"/>
      <c r="AX382" s="88"/>
      <c r="AY382" s="88"/>
      <c r="AZ382" s="91"/>
      <c r="BA382" s="91"/>
      <c r="BB382" s="89"/>
    </row>
    <row r="383" spans="1:54" s="99" customFormat="1" ht="27.75" hidden="1" customHeight="1" x14ac:dyDescent="0.25">
      <c r="A383" s="97">
        <v>363</v>
      </c>
      <c r="B383" s="98"/>
      <c r="C383" s="98"/>
      <c r="D383" s="9" t="s">
        <v>59</v>
      </c>
      <c r="E383" s="92">
        <v>45289</v>
      </c>
      <c r="F383" s="87"/>
      <c r="G383" s="88">
        <f>SUM(Details!F371:I371)</f>
        <v>0</v>
      </c>
      <c r="H383" s="88">
        <f>SUM(Details!J371:Q371)</f>
        <v>0</v>
      </c>
      <c r="I383" s="88">
        <f>SUM(Details!R371:S371)</f>
        <v>0</v>
      </c>
      <c r="J383" s="89"/>
      <c r="K383" s="88">
        <f>Table2[[#This Row],[Man Power]]*12</f>
        <v>0</v>
      </c>
      <c r="L383" s="89"/>
      <c r="M383" s="88">
        <f>SUM(Details!T371:W371)</f>
        <v>0</v>
      </c>
      <c r="N383" s="89"/>
      <c r="O383" s="89"/>
      <c r="P383" s="88">
        <f>SUM(Details!AC371:AF371,Details!AA371:AB371,Details!AL371:AO371,Details!AU371:AX371,Details!BD371:BG371)</f>
        <v>0</v>
      </c>
      <c r="Q383" s="88">
        <f>SUM(Details!BM371:BS371)</f>
        <v>0</v>
      </c>
      <c r="R383" s="89"/>
      <c r="S383" s="89"/>
      <c r="T383" s="89"/>
      <c r="U383" s="90">
        <f>SUM(Details!X371:Z371)</f>
        <v>0</v>
      </c>
      <c r="V383" s="89"/>
      <c r="W383" s="76"/>
      <c r="X383" s="88">
        <f>SUM(Details!AI371,Details!AR371,Details!BA371,Details!BJ371)</f>
        <v>0</v>
      </c>
      <c r="Y383" s="90">
        <f>SUM(Details!AG371,Details!AP371,Details!AY371,Details!BH371)</f>
        <v>0</v>
      </c>
      <c r="Z383" s="91"/>
      <c r="AA383" s="89"/>
      <c r="AB383" s="89"/>
      <c r="AC383" s="98"/>
      <c r="AD383" s="98"/>
      <c r="AE383" s="85"/>
      <c r="AF383" s="86"/>
      <c r="AG383" s="87"/>
      <c r="AH383" s="88"/>
      <c r="AI383" s="88"/>
      <c r="AJ383" s="88"/>
      <c r="AK383" s="89"/>
      <c r="AL383" s="88"/>
      <c r="AM383" s="89"/>
      <c r="AN383" s="88"/>
      <c r="AO383" s="89"/>
      <c r="AP383" s="89"/>
      <c r="AQ383" s="88"/>
      <c r="AR383" s="88"/>
      <c r="AS383" s="89"/>
      <c r="AT383" s="89"/>
      <c r="AU383" s="89"/>
      <c r="AV383" s="90"/>
      <c r="AW383" s="89"/>
      <c r="AX383" s="88"/>
      <c r="AY383" s="88"/>
      <c r="AZ383" s="91"/>
      <c r="BA383" s="91"/>
      <c r="BB383" s="89"/>
    </row>
    <row r="384" spans="1:54" s="99" customFormat="1" ht="27.75" hidden="1" customHeight="1" x14ac:dyDescent="0.25">
      <c r="A384" s="97">
        <v>364</v>
      </c>
      <c r="B384" s="98"/>
      <c r="C384" s="98"/>
      <c r="D384" s="9" t="s">
        <v>60</v>
      </c>
      <c r="E384" s="92">
        <v>45290</v>
      </c>
      <c r="F384" s="87"/>
      <c r="G384" s="88">
        <f>SUM(Details!F372:I372)</f>
        <v>0</v>
      </c>
      <c r="H384" s="88">
        <f>SUM(Details!J372:Q372)</f>
        <v>0</v>
      </c>
      <c r="I384" s="88">
        <f>SUM(Details!R372:S372)</f>
        <v>0</v>
      </c>
      <c r="J384" s="89"/>
      <c r="K384" s="88">
        <f>Table2[[#This Row],[Man Power]]*12</f>
        <v>0</v>
      </c>
      <c r="L384" s="89"/>
      <c r="M384" s="88">
        <f>SUM(Details!T372:W372)</f>
        <v>0</v>
      </c>
      <c r="N384" s="89"/>
      <c r="O384" s="89"/>
      <c r="P384" s="88">
        <f>SUM(Details!AC372:AF372,Details!AA372:AB372,Details!AL372:AO372,Details!AU372:AX372,Details!BD372:BG372)</f>
        <v>0</v>
      </c>
      <c r="Q384" s="88">
        <f>SUM(Details!BM372:BS372)</f>
        <v>0</v>
      </c>
      <c r="R384" s="89"/>
      <c r="S384" s="89"/>
      <c r="T384" s="89"/>
      <c r="U384" s="90">
        <f>SUM(Details!X372:Z372)</f>
        <v>0</v>
      </c>
      <c r="V384" s="89"/>
      <c r="W384" s="76"/>
      <c r="X384" s="88">
        <f>SUM(Details!AI372,Details!AR372,Details!BA372,Details!BJ372)</f>
        <v>0</v>
      </c>
      <c r="Y384" s="90">
        <f>SUM(Details!AG372,Details!AP372,Details!AY372,Details!BH372)</f>
        <v>0</v>
      </c>
      <c r="Z384" s="91"/>
      <c r="AA384" s="89"/>
      <c r="AB384" s="89"/>
      <c r="AC384" s="98"/>
      <c r="AD384" s="98"/>
      <c r="AE384" s="85"/>
      <c r="AF384" s="86"/>
      <c r="AG384" s="87"/>
      <c r="AH384" s="88"/>
      <c r="AI384" s="88"/>
      <c r="AJ384" s="88"/>
      <c r="AK384" s="89"/>
      <c r="AL384" s="88"/>
      <c r="AM384" s="89"/>
      <c r="AN384" s="88"/>
      <c r="AO384" s="89"/>
      <c r="AP384" s="89"/>
      <c r="AQ384" s="88"/>
      <c r="AR384" s="88"/>
      <c r="AS384" s="89"/>
      <c r="AT384" s="89"/>
      <c r="AU384" s="89"/>
      <c r="AV384" s="90"/>
      <c r="AW384" s="89"/>
      <c r="AX384" s="88"/>
      <c r="AY384" s="88"/>
      <c r="AZ384" s="91"/>
      <c r="BA384" s="91"/>
      <c r="BB384" s="89"/>
    </row>
    <row r="385" spans="1:54" s="99" customFormat="1" ht="27.75" hidden="1" customHeight="1" x14ac:dyDescent="0.25">
      <c r="A385" s="97">
        <v>365</v>
      </c>
      <c r="B385" s="98"/>
      <c r="C385" s="98"/>
      <c r="D385" s="9" t="s">
        <v>61</v>
      </c>
      <c r="E385" s="92">
        <v>45291</v>
      </c>
      <c r="F385" s="87"/>
      <c r="G385" s="88">
        <f>SUM(Details!F373:I373)</f>
        <v>0</v>
      </c>
      <c r="H385" s="88">
        <f>SUM(Details!J373:Q373)</f>
        <v>0</v>
      </c>
      <c r="I385" s="88">
        <f>SUM(Details!R373:S373)</f>
        <v>0</v>
      </c>
      <c r="J385" s="89"/>
      <c r="K385" s="88">
        <f>Table2[[#This Row],[Man Power]]*12</f>
        <v>0</v>
      </c>
      <c r="L385" s="89"/>
      <c r="M385" s="88">
        <f>SUM(Details!T373:W373)</f>
        <v>0</v>
      </c>
      <c r="N385" s="89"/>
      <c r="O385" s="89"/>
      <c r="P385" s="88">
        <f>SUM(Details!AC373:AF373,Details!AA373:AB373,Details!AL373:AO373,Details!AU373:AX373,Details!BD373:BG373)</f>
        <v>0</v>
      </c>
      <c r="Q385" s="88">
        <f>SUM(Details!BM373:BS373)</f>
        <v>0</v>
      </c>
      <c r="R385" s="89"/>
      <c r="S385" s="89"/>
      <c r="T385" s="89"/>
      <c r="U385" s="90">
        <f>SUM(Details!X373:Z373)</f>
        <v>0</v>
      </c>
      <c r="V385" s="89"/>
      <c r="W385" s="76"/>
      <c r="X385" s="88">
        <f>SUM(Details!AI373,Details!AR373,Details!BA373,Details!BJ373)</f>
        <v>0</v>
      </c>
      <c r="Y385" s="90">
        <f>SUM(Details!AG373,Details!AP373,Details!AY373,Details!BH373)</f>
        <v>0</v>
      </c>
      <c r="Z385" s="91"/>
      <c r="AA385" s="89"/>
      <c r="AB385" s="89"/>
      <c r="AC385" s="98"/>
      <c r="AD385" s="98"/>
      <c r="AE385" s="85"/>
      <c r="AF385" s="86"/>
      <c r="AG385" s="87"/>
      <c r="AH385" s="88"/>
      <c r="AI385" s="88"/>
      <c r="AJ385" s="88"/>
      <c r="AK385" s="89"/>
      <c r="AL385" s="88"/>
      <c r="AM385" s="89"/>
      <c r="AN385" s="88"/>
      <c r="AO385" s="89"/>
      <c r="AP385" s="89"/>
      <c r="AQ385" s="88"/>
      <c r="AR385" s="88"/>
      <c r="AS385" s="89"/>
      <c r="AT385" s="89"/>
      <c r="AU385" s="89"/>
      <c r="AV385" s="90"/>
      <c r="AW385" s="89"/>
      <c r="AX385" s="88"/>
      <c r="AY385" s="88"/>
      <c r="AZ385" s="91"/>
      <c r="BA385" s="91"/>
      <c r="BB385" s="89"/>
    </row>
    <row r="386" spans="1:54" ht="39.950000000000003" customHeight="1" x14ac:dyDescent="0.2"/>
  </sheetData>
  <sheetProtection algorithmName="SHA-512" hashValue="mQqwqnjry4f7ViCFIkZBwwhvg5+5zZvQYW7D5dNuiLXyTZrVTSVrwinCgFBpW0uN2h0FBzB/A6kInprU1Rm8CA==" saltValue="4UcsTWHvwYgbIVBUNTLcOw==" spinCount="100000" sheet="1" objects="1" scenarios="1" sort="0" autoFilter="0"/>
  <protectedRanges>
    <protectedRange sqref="E21:F385" name="Range1"/>
  </protectedRanges>
  <autoFilter ref="AB20" xr:uid="{00000000-0009-0000-0000-000000000000}"/>
  <mergeCells count="16">
    <mergeCell ref="A4:E4"/>
    <mergeCell ref="A18:F18"/>
    <mergeCell ref="A1:AA3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</mergeCells>
  <phoneticPr fontId="3" type="noConversion"/>
  <conditionalFormatting sqref="G6:H17">
    <cfRule type="cellIs" dxfId="41" priority="42" operator="greaterThan">
      <formula>0</formula>
    </cfRule>
    <cfRule type="cellIs" dxfId="40" priority="41" operator="equal">
      <formula>0</formula>
    </cfRule>
  </conditionalFormatting>
  <conditionalFormatting sqref="I6:I17">
    <cfRule type="cellIs" dxfId="39" priority="38" operator="equal">
      <formula>4</formula>
    </cfRule>
    <cfRule type="cellIs" dxfId="38" priority="40" operator="greaterThan">
      <formula>4</formula>
    </cfRule>
    <cfRule type="cellIs" dxfId="37" priority="39" operator="lessThan">
      <formula>4</formula>
    </cfRule>
  </conditionalFormatting>
  <conditionalFormatting sqref="L6:L17">
    <cfRule type="cellIs" dxfId="36" priority="22" operator="equal">
      <formula>300</formula>
    </cfRule>
    <cfRule type="cellIs" dxfId="35" priority="23" operator="greaterThan">
      <formula>300</formula>
    </cfRule>
    <cfRule type="cellIs" dxfId="34" priority="21" operator="lessThan">
      <formula>300</formula>
    </cfRule>
  </conditionalFormatting>
  <conditionalFormatting sqref="P6:P17">
    <cfRule type="cellIs" dxfId="33" priority="33" operator="lessThan">
      <formula>8</formula>
    </cfRule>
    <cfRule type="cellIs" dxfId="32" priority="28" operator="greaterThan">
      <formula>8</formula>
    </cfRule>
    <cfRule type="cellIs" dxfId="31" priority="29" operator="equal">
      <formula>8</formula>
    </cfRule>
    <cfRule type="cellIs" dxfId="30" priority="30" operator="equal">
      <formula>8</formula>
    </cfRule>
    <cfRule type="cellIs" dxfId="29" priority="31" operator="equal">
      <formula>8</formula>
    </cfRule>
    <cfRule type="cellIs" dxfId="28" priority="27" operator="lessThan">
      <formula>8</formula>
    </cfRule>
    <cfRule type="cellIs" dxfId="27" priority="34" operator="equal">
      <formula>8</formula>
    </cfRule>
    <cfRule type="cellIs" dxfId="26" priority="32" operator="greaterThan">
      <formula>8</formula>
    </cfRule>
  </conditionalFormatting>
  <conditionalFormatting sqref="Q6:Q17">
    <cfRule type="cellIs" dxfId="25" priority="24" operator="lessThan">
      <formula>2</formula>
    </cfRule>
    <cfRule type="cellIs" dxfId="24" priority="25" operator="equal">
      <formula>2</formula>
    </cfRule>
    <cfRule type="cellIs" dxfId="23" priority="26" operator="greaterThan">
      <formula>2</formula>
    </cfRule>
  </conditionalFormatting>
  <conditionalFormatting sqref="R6:R17">
    <cfRule type="cellIs" dxfId="22" priority="35" operator="equal">
      <formula>1</formula>
    </cfRule>
    <cfRule type="cellIs" dxfId="21" priority="36" operator="lessThan">
      <formula>1</formula>
    </cfRule>
    <cfRule type="cellIs" dxfId="20" priority="37" operator="greaterThan">
      <formula>1</formula>
    </cfRule>
  </conditionalFormatting>
  <conditionalFormatting sqref="W6:W17">
    <cfRule type="cellIs" dxfId="19" priority="17" operator="greaterThan">
      <formula>1</formula>
    </cfRule>
    <cfRule type="cellIs" dxfId="18" priority="16" operator="lessThan">
      <formula>1</formula>
    </cfRule>
    <cfRule type="cellIs" dxfId="17" priority="15" operator="equal">
      <formula>1</formula>
    </cfRule>
  </conditionalFormatting>
  <conditionalFormatting sqref="X6:X17">
    <cfRule type="cellIs" dxfId="16" priority="4" operator="lessThan">
      <formula>8</formula>
    </cfRule>
    <cfRule type="cellIs" dxfId="15" priority="5" operator="greaterThan">
      <formula>8</formula>
    </cfRule>
    <cfRule type="cellIs" dxfId="14" priority="7" operator="equal">
      <formula>8</formula>
    </cfRule>
    <cfRule type="cellIs" dxfId="13" priority="8" operator="equal">
      <formula>8</formula>
    </cfRule>
    <cfRule type="cellIs" dxfId="12" priority="9" operator="greaterThan">
      <formula>8</formula>
    </cfRule>
    <cfRule type="cellIs" dxfId="11" priority="10" operator="lessThan">
      <formula>8</formula>
    </cfRule>
    <cfRule type="cellIs" dxfId="10" priority="11" operator="equal">
      <formula>8</formula>
    </cfRule>
    <cfRule type="cellIs" dxfId="9" priority="6" operator="equal">
      <formula>8</formula>
    </cfRule>
  </conditionalFormatting>
  <conditionalFormatting sqref="Y6:Y17">
    <cfRule type="cellIs" dxfId="8" priority="2" operator="lessThan">
      <formula>40</formula>
    </cfRule>
    <cfRule type="cellIs" dxfId="7" priority="3" operator="greaterThan">
      <formula>40</formula>
    </cfRule>
    <cfRule type="cellIs" dxfId="6" priority="1" operator="equal">
      <formula>40</formula>
    </cfRule>
  </conditionalFormatting>
  <conditionalFormatting sqref="Z6:Z17">
    <cfRule type="cellIs" dxfId="5" priority="20" operator="greaterThan">
      <formula>4</formula>
    </cfRule>
    <cfRule type="cellIs" dxfId="4" priority="19" operator="lessThan">
      <formula>4</formula>
    </cfRule>
    <cfRule type="cellIs" dxfId="3" priority="18" operator="equal">
      <formula>4</formula>
    </cfRule>
  </conditionalFormatting>
  <conditionalFormatting sqref="AA6:AA17">
    <cfRule type="cellIs" dxfId="2" priority="12" operator="equal">
      <formula>1</formula>
    </cfRule>
    <cfRule type="cellIs" dxfId="1" priority="13" operator="lessThan">
      <formula>1</formula>
    </cfRule>
    <cfRule type="cellIs" dxfId="0" priority="14" operator="greaterThan">
      <formula>1</formula>
    </cfRule>
  </conditionalFormatting>
  <dataValidations xWindow="164" yWindow="452" count="1">
    <dataValidation allowBlank="1" showInputMessage="1" showErrorMessage="1" prompt="Insert a date in the format MM/DD (MM represents the two digits to identify the month and DD the two digits for the day)" sqref="E21:F385" xr:uid="{00000000-0002-0000-0000-000000000000}"/>
  </dataValidations>
  <pageMargins left="0.7" right="0.7" top="0.75" bottom="0.75" header="0.3" footer="0.3"/>
  <pageSetup paperSize="9" scale="31" fitToHeight="0" orientation="landscape" horizontalDpi="300" verticalDpi="300" r:id="rId1"/>
  <ignoredErrors>
    <ignoredError sqref="G23" formulaRange="1"/>
  </ignoredErrors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73"/>
  <sheetViews>
    <sheetView zoomScale="80" zoomScaleNormal="8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G13" sqref="G13"/>
    </sheetView>
  </sheetViews>
  <sheetFormatPr defaultRowHeight="15" x14ac:dyDescent="0.25"/>
  <cols>
    <col min="1" max="2" width="6.28515625" bestFit="1" customWidth="1"/>
    <col min="3" max="3" width="13.7109375" bestFit="1" customWidth="1"/>
    <col min="4" max="4" width="15.42578125" bestFit="1" customWidth="1"/>
    <col min="5" max="5" width="10.42578125" bestFit="1" customWidth="1"/>
    <col min="6" max="6" width="11.140625" bestFit="1" customWidth="1"/>
    <col min="7" max="8" width="7.5703125" customWidth="1"/>
    <col min="9" max="9" width="8" bestFit="1" customWidth="1"/>
    <col min="10" max="10" width="9.28515625" bestFit="1" customWidth="1"/>
    <col min="11" max="11" width="12.5703125" customWidth="1"/>
    <col min="12" max="12" width="14.42578125" customWidth="1"/>
    <col min="13" max="13" width="17" customWidth="1"/>
    <col min="14" max="14" width="14.5703125" customWidth="1"/>
    <col min="15" max="15" width="18.85546875" customWidth="1"/>
    <col min="16" max="16" width="29.42578125" bestFit="1" customWidth="1"/>
    <col min="17" max="17" width="33" bestFit="1" customWidth="1"/>
    <col min="18" max="18" width="13.7109375" customWidth="1"/>
    <col min="19" max="19" width="12.5703125" bestFit="1" customWidth="1"/>
    <col min="20" max="20" width="6.5703125" bestFit="1" customWidth="1"/>
    <col min="21" max="21" width="7.7109375" bestFit="1" customWidth="1"/>
    <col min="22" max="22" width="12" bestFit="1" customWidth="1"/>
    <col min="23" max="23" width="12.7109375" bestFit="1" customWidth="1"/>
    <col min="24" max="24" width="9.140625" bestFit="1" customWidth="1"/>
    <col min="25" max="25" width="9.42578125" bestFit="1" customWidth="1"/>
    <col min="26" max="26" width="11.140625" bestFit="1" customWidth="1"/>
    <col min="27" max="27" width="12.5703125" bestFit="1" customWidth="1"/>
    <col min="28" max="28" width="13.42578125" customWidth="1"/>
    <col min="29" max="29" width="10.140625" bestFit="1" customWidth="1"/>
    <col min="30" max="30" width="12.5703125" bestFit="1" customWidth="1"/>
    <col min="31" max="31" width="6.5703125" customWidth="1"/>
    <col min="32" max="32" width="7.7109375" customWidth="1"/>
    <col min="33" max="33" width="11.42578125" bestFit="1" customWidth="1"/>
    <col min="34" max="34" width="11.140625" bestFit="1" customWidth="1"/>
    <col min="35" max="35" width="12" bestFit="1" customWidth="1"/>
    <col min="36" max="36" width="11.140625" bestFit="1" customWidth="1"/>
    <col min="37" max="37" width="11.5703125" customWidth="1"/>
    <col min="38" max="38" width="10.140625" bestFit="1" customWidth="1"/>
    <col min="39" max="39" width="12.5703125" bestFit="1" customWidth="1"/>
    <col min="40" max="40" width="9.140625" bestFit="1" customWidth="1"/>
    <col min="43" max="43" width="13" customWidth="1"/>
    <col min="45" max="45" width="11.140625" bestFit="1" customWidth="1"/>
    <col min="46" max="46" width="12" bestFit="1" customWidth="1"/>
    <col min="47" max="47" width="10.140625" bestFit="1" customWidth="1"/>
    <col min="48" max="48" width="12.5703125" bestFit="1" customWidth="1"/>
    <col min="52" max="52" width="12.28515625" customWidth="1"/>
    <col min="54" max="54" width="12" customWidth="1"/>
    <col min="55" max="55" width="11.7109375" customWidth="1"/>
    <col min="56" max="56" width="9" bestFit="1" customWidth="1"/>
    <col min="57" max="57" width="12.5703125" bestFit="1" customWidth="1"/>
    <col min="59" max="59" width="7" customWidth="1"/>
    <col min="60" max="60" width="11" customWidth="1"/>
    <col min="61" max="61" width="11.85546875" customWidth="1"/>
    <col min="62" max="62" width="9.140625" customWidth="1"/>
    <col min="63" max="63" width="10.5703125" customWidth="1"/>
    <col min="64" max="64" width="12" customWidth="1"/>
    <col min="65" max="65" width="16.42578125" bestFit="1" customWidth="1"/>
    <col min="66" max="66" width="18.28515625" bestFit="1" customWidth="1"/>
    <col min="67" max="67" width="14.7109375" customWidth="1"/>
    <col min="68" max="68" width="21" bestFit="1" customWidth="1"/>
    <col min="69" max="69" width="14.7109375" customWidth="1"/>
    <col min="70" max="70" width="21.28515625" bestFit="1" customWidth="1"/>
    <col min="71" max="71" width="17.5703125" bestFit="1" customWidth="1"/>
  </cols>
  <sheetData>
    <row r="1" spans="1:71" ht="15" customHeight="1" x14ac:dyDescent="0.25">
      <c r="A1" s="133" t="s">
        <v>71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</row>
    <row r="2" spans="1:71" x14ac:dyDescent="0.2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</row>
    <row r="3" spans="1:7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</row>
    <row r="5" spans="1:71" ht="15.75" thickBot="1" x14ac:dyDescent="0.3"/>
    <row r="6" spans="1:71" ht="15.75" customHeight="1" thickBot="1" x14ac:dyDescent="0.3">
      <c r="A6" s="136" t="s">
        <v>0</v>
      </c>
      <c r="B6" s="139" t="s">
        <v>86</v>
      </c>
      <c r="C6" s="139" t="s">
        <v>1</v>
      </c>
      <c r="D6" s="139" t="s">
        <v>73</v>
      </c>
      <c r="E6" s="142" t="s">
        <v>72</v>
      </c>
      <c r="F6" s="134" t="s">
        <v>105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  <c r="R6" s="129" t="s">
        <v>111</v>
      </c>
      <c r="S6" s="130"/>
      <c r="T6" s="145" t="s">
        <v>33</v>
      </c>
      <c r="U6" s="146"/>
      <c r="V6" s="146"/>
      <c r="W6" s="147"/>
      <c r="X6" s="122" t="s">
        <v>48</v>
      </c>
      <c r="Y6" s="151"/>
      <c r="Z6" s="123"/>
      <c r="AA6" s="122" t="s">
        <v>4</v>
      </c>
      <c r="AB6" s="123"/>
      <c r="AC6" s="145" t="s">
        <v>125</v>
      </c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L6" s="146"/>
      <c r="BM6" s="114" t="s">
        <v>104</v>
      </c>
      <c r="BN6" s="115"/>
      <c r="BO6" s="115"/>
      <c r="BP6" s="115"/>
      <c r="BQ6" s="115"/>
      <c r="BR6" s="115"/>
      <c r="BS6" s="116"/>
    </row>
    <row r="7" spans="1:71" ht="40.5" customHeight="1" thickBot="1" x14ac:dyDescent="0.3">
      <c r="A7" s="137"/>
      <c r="B7" s="140"/>
      <c r="C7" s="140"/>
      <c r="D7" s="140"/>
      <c r="E7" s="143"/>
      <c r="F7" s="119" t="s">
        <v>106</v>
      </c>
      <c r="G7" s="120"/>
      <c r="H7" s="120"/>
      <c r="I7" s="121"/>
      <c r="J7" s="120" t="s">
        <v>122</v>
      </c>
      <c r="K7" s="120"/>
      <c r="L7" s="120"/>
      <c r="M7" s="120"/>
      <c r="N7" s="120"/>
      <c r="O7" s="120"/>
      <c r="P7" s="120"/>
      <c r="Q7" s="120"/>
      <c r="R7" s="131"/>
      <c r="S7" s="132"/>
      <c r="T7" s="148"/>
      <c r="U7" s="149"/>
      <c r="V7" s="149"/>
      <c r="W7" s="150"/>
      <c r="X7" s="152"/>
      <c r="Y7" s="153"/>
      <c r="Z7" s="154"/>
      <c r="AA7" s="124"/>
      <c r="AB7" s="125"/>
      <c r="AC7" s="155" t="s">
        <v>97</v>
      </c>
      <c r="AD7" s="156"/>
      <c r="AE7" s="156"/>
      <c r="AF7" s="156"/>
      <c r="AG7" s="156"/>
      <c r="AH7" s="156"/>
      <c r="AI7" s="156"/>
      <c r="AJ7" s="156"/>
      <c r="AK7" s="157"/>
      <c r="AL7" s="155" t="s">
        <v>98</v>
      </c>
      <c r="AM7" s="156"/>
      <c r="AN7" s="156"/>
      <c r="AO7" s="156"/>
      <c r="AP7" s="156"/>
      <c r="AQ7" s="156"/>
      <c r="AR7" s="156"/>
      <c r="AS7" s="156"/>
      <c r="AT7" s="157"/>
      <c r="AU7" s="126" t="s">
        <v>99</v>
      </c>
      <c r="AV7" s="126"/>
      <c r="AW7" s="126"/>
      <c r="AX7" s="126"/>
      <c r="AY7" s="126"/>
      <c r="AZ7" s="126"/>
      <c r="BA7" s="126"/>
      <c r="BB7" s="126"/>
      <c r="BC7" s="127"/>
      <c r="BD7" s="128" t="s">
        <v>100</v>
      </c>
      <c r="BE7" s="126"/>
      <c r="BF7" s="126"/>
      <c r="BG7" s="126"/>
      <c r="BH7" s="126"/>
      <c r="BI7" s="126"/>
      <c r="BJ7" s="126"/>
      <c r="BK7" s="126"/>
      <c r="BL7" s="127"/>
      <c r="BM7" s="117"/>
      <c r="BN7" s="117"/>
      <c r="BO7" s="117"/>
      <c r="BP7" s="117"/>
      <c r="BQ7" s="117"/>
      <c r="BR7" s="117"/>
      <c r="BS7" s="118"/>
    </row>
    <row r="8" spans="1:71" ht="60.75" customHeight="1" thickBot="1" x14ac:dyDescent="0.3">
      <c r="A8" s="138"/>
      <c r="B8" s="141"/>
      <c r="C8" s="141"/>
      <c r="D8" s="141"/>
      <c r="E8" s="144"/>
      <c r="F8" s="4" t="s">
        <v>107</v>
      </c>
      <c r="G8" s="4" t="s">
        <v>81</v>
      </c>
      <c r="H8" s="4" t="s">
        <v>108</v>
      </c>
      <c r="I8" s="5" t="s">
        <v>109</v>
      </c>
      <c r="J8" s="20" t="s">
        <v>115</v>
      </c>
      <c r="K8" s="14" t="s">
        <v>114</v>
      </c>
      <c r="L8" s="14" t="s">
        <v>113</v>
      </c>
      <c r="M8" s="14" t="s">
        <v>116</v>
      </c>
      <c r="N8" s="14" t="s">
        <v>117</v>
      </c>
      <c r="O8" s="14" t="s">
        <v>112</v>
      </c>
      <c r="P8" s="4" t="s">
        <v>118</v>
      </c>
      <c r="Q8" s="37" t="s">
        <v>21</v>
      </c>
      <c r="R8" s="73" t="s">
        <v>139</v>
      </c>
      <c r="S8" s="74" t="s">
        <v>138</v>
      </c>
      <c r="T8" s="3" t="s">
        <v>85</v>
      </c>
      <c r="U8" s="4" t="s">
        <v>84</v>
      </c>
      <c r="V8" s="4" t="s">
        <v>78</v>
      </c>
      <c r="W8" s="5" t="s">
        <v>37</v>
      </c>
      <c r="X8" s="3" t="s">
        <v>1</v>
      </c>
      <c r="Y8" s="4" t="s">
        <v>79</v>
      </c>
      <c r="Z8" s="5" t="s">
        <v>80</v>
      </c>
      <c r="AA8" s="14" t="s">
        <v>126</v>
      </c>
      <c r="AB8" s="14" t="s">
        <v>127</v>
      </c>
      <c r="AC8" s="16" t="s">
        <v>128</v>
      </c>
      <c r="AD8" s="17" t="s">
        <v>129</v>
      </c>
      <c r="AE8" s="17" t="s">
        <v>82</v>
      </c>
      <c r="AF8" s="17" t="s">
        <v>83</v>
      </c>
      <c r="AG8" s="17" t="s">
        <v>102</v>
      </c>
      <c r="AH8" s="17" t="s">
        <v>101</v>
      </c>
      <c r="AI8" s="17" t="s">
        <v>53</v>
      </c>
      <c r="AJ8" s="17" t="s">
        <v>101</v>
      </c>
      <c r="AK8" s="19" t="s">
        <v>103</v>
      </c>
      <c r="AL8" s="16" t="s">
        <v>128</v>
      </c>
      <c r="AM8" s="17" t="s">
        <v>129</v>
      </c>
      <c r="AN8" s="17" t="s">
        <v>82</v>
      </c>
      <c r="AO8" s="17" t="s">
        <v>83</v>
      </c>
      <c r="AP8" s="17" t="s">
        <v>102</v>
      </c>
      <c r="AQ8" s="17" t="s">
        <v>101</v>
      </c>
      <c r="AR8" s="17" t="s">
        <v>53</v>
      </c>
      <c r="AS8" s="17" t="s">
        <v>101</v>
      </c>
      <c r="AT8" s="19" t="s">
        <v>103</v>
      </c>
      <c r="AU8" s="16" t="s">
        <v>128</v>
      </c>
      <c r="AV8" s="17" t="s">
        <v>129</v>
      </c>
      <c r="AW8" s="17" t="s">
        <v>82</v>
      </c>
      <c r="AX8" s="17" t="s">
        <v>83</v>
      </c>
      <c r="AY8" s="17" t="s">
        <v>102</v>
      </c>
      <c r="AZ8" s="17" t="s">
        <v>101</v>
      </c>
      <c r="BA8" s="17" t="s">
        <v>53</v>
      </c>
      <c r="BB8" s="17" t="s">
        <v>101</v>
      </c>
      <c r="BC8" s="19" t="s">
        <v>103</v>
      </c>
      <c r="BD8" s="16" t="s">
        <v>128</v>
      </c>
      <c r="BE8" s="17" t="s">
        <v>129</v>
      </c>
      <c r="BF8" s="17" t="s">
        <v>82</v>
      </c>
      <c r="BG8" s="17" t="s">
        <v>83</v>
      </c>
      <c r="BH8" s="17" t="s">
        <v>102</v>
      </c>
      <c r="BI8" s="17" t="s">
        <v>101</v>
      </c>
      <c r="BJ8" s="17" t="s">
        <v>53</v>
      </c>
      <c r="BK8" s="17" t="s">
        <v>101</v>
      </c>
      <c r="BL8" s="18" t="s">
        <v>103</v>
      </c>
      <c r="BM8" s="69" t="s">
        <v>130</v>
      </c>
      <c r="BN8" s="70" t="s">
        <v>131</v>
      </c>
      <c r="BO8" s="71" t="s">
        <v>132</v>
      </c>
      <c r="BP8" s="71" t="s">
        <v>133</v>
      </c>
      <c r="BQ8" s="70" t="s">
        <v>134</v>
      </c>
      <c r="BR8" s="68" t="s">
        <v>135</v>
      </c>
      <c r="BS8" s="72" t="s">
        <v>136</v>
      </c>
    </row>
    <row r="9" spans="1:71" ht="15.75" x14ac:dyDescent="0.25">
      <c r="A9" s="1">
        <v>1</v>
      </c>
      <c r="B9" s="1"/>
      <c r="C9" s="1"/>
      <c r="D9" s="9" t="s">
        <v>61</v>
      </c>
      <c r="E9" s="15">
        <v>44927</v>
      </c>
      <c r="F9" s="38"/>
      <c r="G9" s="39"/>
      <c r="H9" s="39"/>
      <c r="I9" s="40"/>
      <c r="J9" s="41"/>
      <c r="K9" s="39"/>
      <c r="L9" s="39"/>
      <c r="M9" s="39"/>
      <c r="N9" s="39"/>
      <c r="O9" s="39"/>
      <c r="P9" s="39"/>
      <c r="Q9" s="43"/>
      <c r="R9" s="42"/>
      <c r="S9" s="40"/>
      <c r="T9" s="42"/>
      <c r="U9" s="39"/>
      <c r="V9" s="39"/>
      <c r="W9" s="40"/>
      <c r="X9" s="42"/>
      <c r="Y9" s="39"/>
      <c r="Z9" s="40"/>
      <c r="AA9" s="39"/>
      <c r="AB9" s="43"/>
      <c r="AC9" s="42"/>
      <c r="AD9" s="39"/>
      <c r="AE9" s="44"/>
      <c r="AF9" s="44"/>
      <c r="AG9" s="44"/>
      <c r="AH9" s="44"/>
      <c r="AI9" s="44"/>
      <c r="AJ9" s="44"/>
      <c r="AK9" s="45"/>
      <c r="AL9" s="41"/>
      <c r="AM9" s="39"/>
      <c r="AN9" s="39"/>
      <c r="AO9" s="46"/>
      <c r="AP9" s="46"/>
      <c r="AQ9" s="46"/>
      <c r="AR9" s="46"/>
      <c r="AS9" s="46"/>
      <c r="AT9" s="47"/>
      <c r="AU9" s="48"/>
      <c r="AV9" s="46"/>
      <c r="AW9" s="46"/>
      <c r="AX9" s="46"/>
      <c r="AY9" s="46"/>
      <c r="AZ9" s="46"/>
      <c r="BA9" s="46"/>
      <c r="BB9" s="46"/>
      <c r="BC9" s="47"/>
      <c r="BD9" s="48"/>
      <c r="BE9" s="46"/>
      <c r="BF9" s="46"/>
      <c r="BG9" s="46"/>
      <c r="BH9" s="46"/>
      <c r="BI9" s="46"/>
      <c r="BJ9" s="46"/>
      <c r="BK9" s="46"/>
      <c r="BL9" s="49"/>
      <c r="BM9" s="50"/>
      <c r="BN9" s="60"/>
      <c r="BO9" s="61"/>
      <c r="BP9" s="61"/>
      <c r="BQ9" s="61"/>
      <c r="BR9" s="60"/>
      <c r="BS9" s="47"/>
    </row>
    <row r="10" spans="1:71" ht="15.75" x14ac:dyDescent="0.25">
      <c r="A10" s="2">
        <v>2</v>
      </c>
      <c r="B10" s="1"/>
      <c r="C10" s="1"/>
      <c r="D10" s="9" t="s">
        <v>62</v>
      </c>
      <c r="E10" s="15">
        <v>44928</v>
      </c>
      <c r="F10" s="38"/>
      <c r="G10" s="51"/>
      <c r="H10" s="51"/>
      <c r="I10" s="52"/>
      <c r="J10" s="53"/>
      <c r="K10" s="51"/>
      <c r="L10" s="51"/>
      <c r="M10" s="51"/>
      <c r="N10" s="51"/>
      <c r="O10" s="51"/>
      <c r="P10" s="51"/>
      <c r="Q10" s="43"/>
      <c r="R10" s="54"/>
      <c r="S10" s="52"/>
      <c r="T10" s="54"/>
      <c r="U10" s="51"/>
      <c r="V10" s="51"/>
      <c r="W10" s="52"/>
      <c r="X10" s="54"/>
      <c r="Y10" s="51"/>
      <c r="Z10" s="52"/>
      <c r="AA10" s="39"/>
      <c r="AB10" s="55"/>
      <c r="AC10" s="54"/>
      <c r="AD10" s="51"/>
      <c r="AE10" s="56"/>
      <c r="AF10" s="56"/>
      <c r="AG10" s="56"/>
      <c r="AH10" s="56"/>
      <c r="AI10" s="56"/>
      <c r="AJ10" s="56"/>
      <c r="AK10" s="52"/>
      <c r="AL10" s="53"/>
      <c r="AM10" s="51"/>
      <c r="AN10" s="51"/>
      <c r="AO10" s="57"/>
      <c r="AP10" s="57"/>
      <c r="AQ10" s="57"/>
      <c r="AR10" s="57"/>
      <c r="AS10" s="57"/>
      <c r="AT10" s="58"/>
      <c r="AU10" s="59"/>
      <c r="AV10" s="57"/>
      <c r="AW10" s="57"/>
      <c r="AX10" s="57"/>
      <c r="AY10" s="57"/>
      <c r="AZ10" s="57"/>
      <c r="BA10" s="57"/>
      <c r="BB10" s="57"/>
      <c r="BC10" s="47"/>
      <c r="BD10" s="48"/>
      <c r="BE10" s="46"/>
      <c r="BF10" s="46"/>
      <c r="BG10" s="46"/>
      <c r="BH10" s="46"/>
      <c r="BI10" s="46"/>
      <c r="BJ10" s="46"/>
      <c r="BK10" s="46"/>
      <c r="BL10" s="49"/>
      <c r="BM10" s="50"/>
      <c r="BN10" s="60"/>
      <c r="BO10" s="46"/>
      <c r="BP10" s="46"/>
      <c r="BQ10" s="46"/>
      <c r="BR10" s="60"/>
      <c r="BS10" s="47"/>
    </row>
    <row r="11" spans="1:71" ht="16.5" thickBot="1" x14ac:dyDescent="0.3">
      <c r="A11" s="2">
        <v>3</v>
      </c>
      <c r="B11" s="1"/>
      <c r="C11" s="1"/>
      <c r="D11" s="9" t="s">
        <v>63</v>
      </c>
      <c r="E11" s="15">
        <v>44929</v>
      </c>
      <c r="F11" s="38"/>
      <c r="G11" s="39"/>
      <c r="H11" s="39"/>
      <c r="I11" s="40"/>
      <c r="J11" s="41"/>
      <c r="K11" s="39"/>
      <c r="L11" s="39"/>
      <c r="M11" s="39"/>
      <c r="N11" s="39"/>
      <c r="O11" s="39"/>
      <c r="P11" s="39"/>
      <c r="Q11" s="43"/>
      <c r="R11" s="54"/>
      <c r="S11" s="52"/>
      <c r="T11" s="42"/>
      <c r="U11" s="39"/>
      <c r="V11" s="39"/>
      <c r="W11" s="40"/>
      <c r="X11" s="42"/>
      <c r="Y11" s="39"/>
      <c r="Z11" s="40"/>
      <c r="AA11" s="39"/>
      <c r="AB11" s="43"/>
      <c r="AC11" s="42"/>
      <c r="AD11" s="39"/>
      <c r="AE11" s="44"/>
      <c r="AF11" s="44"/>
      <c r="AG11" s="44"/>
      <c r="AH11" s="44"/>
      <c r="AI11" s="44"/>
      <c r="AJ11" s="44"/>
      <c r="AK11" s="52"/>
      <c r="AL11" s="41"/>
      <c r="AM11" s="39"/>
      <c r="AN11" s="39"/>
      <c r="AO11" s="46"/>
      <c r="AP11" s="46"/>
      <c r="AQ11" s="46"/>
      <c r="AR11" s="46"/>
      <c r="AS11" s="46"/>
      <c r="AT11" s="47"/>
      <c r="AU11" s="48"/>
      <c r="AV11" s="46"/>
      <c r="AW11" s="46"/>
      <c r="AX11" s="46"/>
      <c r="AY11" s="46"/>
      <c r="AZ11" s="46"/>
      <c r="BA11" s="46"/>
      <c r="BB11" s="46"/>
      <c r="BC11" s="47"/>
      <c r="BD11" s="48"/>
      <c r="BE11" s="46"/>
      <c r="BF11" s="46"/>
      <c r="BG11" s="46"/>
      <c r="BH11" s="46"/>
      <c r="BI11" s="46"/>
      <c r="BJ11" s="46"/>
      <c r="BK11" s="46"/>
      <c r="BL11" s="49"/>
      <c r="BM11" s="50"/>
      <c r="BN11" s="60"/>
      <c r="BO11" s="46"/>
      <c r="BP11" s="46"/>
      <c r="BQ11" s="46"/>
      <c r="BR11" s="60"/>
      <c r="BS11" s="47"/>
    </row>
    <row r="12" spans="1:71" ht="15.75" x14ac:dyDescent="0.25">
      <c r="A12" s="2">
        <v>4</v>
      </c>
      <c r="B12" s="1"/>
      <c r="C12" s="1"/>
      <c r="D12" s="9" t="s">
        <v>57</v>
      </c>
      <c r="E12" s="15">
        <v>44930</v>
      </c>
      <c r="F12" s="38"/>
      <c r="G12" s="39"/>
      <c r="H12" s="39"/>
      <c r="I12" s="40"/>
      <c r="J12" s="41"/>
      <c r="K12" s="39"/>
      <c r="L12" s="39"/>
      <c r="M12" s="39"/>
      <c r="N12" s="39"/>
      <c r="O12" s="39"/>
      <c r="P12" s="39"/>
      <c r="Q12" s="43"/>
      <c r="R12" s="54"/>
      <c r="S12" s="52"/>
      <c r="T12" s="42"/>
      <c r="U12" s="39"/>
      <c r="V12" s="39"/>
      <c r="W12" s="40"/>
      <c r="X12" s="42"/>
      <c r="Y12" s="39"/>
      <c r="Z12" s="40"/>
      <c r="AA12" s="39"/>
      <c r="AB12" s="43"/>
      <c r="AC12" s="42"/>
      <c r="AD12" s="39"/>
      <c r="AE12" s="44"/>
      <c r="AF12" s="44"/>
      <c r="AG12" s="44"/>
      <c r="AH12" s="44"/>
      <c r="AI12" s="44"/>
      <c r="AJ12" s="44"/>
      <c r="AK12" s="45"/>
      <c r="AL12" s="41"/>
      <c r="AM12" s="39"/>
      <c r="AN12" s="39"/>
      <c r="AO12" s="46"/>
      <c r="AP12" s="46"/>
      <c r="AQ12" s="46"/>
      <c r="AR12" s="46"/>
      <c r="AS12" s="46"/>
      <c r="AT12" s="47"/>
      <c r="AU12" s="48"/>
      <c r="AV12" s="46"/>
      <c r="AW12" s="46"/>
      <c r="AX12" s="46"/>
      <c r="AY12" s="46"/>
      <c r="AZ12" s="46"/>
      <c r="BA12" s="46"/>
      <c r="BB12" s="46"/>
      <c r="BC12" s="47"/>
      <c r="BD12" s="48"/>
      <c r="BE12" s="46"/>
      <c r="BF12" s="46"/>
      <c r="BG12" s="46"/>
      <c r="BH12" s="46"/>
      <c r="BI12" s="46"/>
      <c r="BJ12" s="46"/>
      <c r="BK12" s="46"/>
      <c r="BL12" s="49"/>
      <c r="BM12" s="50"/>
      <c r="BN12" s="60"/>
      <c r="BO12" s="46"/>
      <c r="BP12" s="46"/>
      <c r="BQ12" s="46"/>
      <c r="BR12" s="60"/>
      <c r="BS12" s="47"/>
    </row>
    <row r="13" spans="1:71" ht="15.75" x14ac:dyDescent="0.25">
      <c r="A13" s="2">
        <v>5</v>
      </c>
      <c r="B13" s="1"/>
      <c r="C13" s="1"/>
      <c r="D13" s="9" t="s">
        <v>58</v>
      </c>
      <c r="E13" s="15">
        <v>44931</v>
      </c>
      <c r="F13" s="38"/>
      <c r="G13" s="39"/>
      <c r="H13" s="39"/>
      <c r="I13" s="40"/>
      <c r="J13" s="41"/>
      <c r="K13" s="39"/>
      <c r="L13" s="39"/>
      <c r="M13" s="39"/>
      <c r="N13" s="39"/>
      <c r="O13" s="39"/>
      <c r="P13" s="39"/>
      <c r="Q13" s="43"/>
      <c r="R13" s="54"/>
      <c r="S13" s="52"/>
      <c r="T13" s="42"/>
      <c r="U13" s="39"/>
      <c r="V13" s="39"/>
      <c r="W13" s="40"/>
      <c r="X13" s="42"/>
      <c r="Y13" s="39"/>
      <c r="Z13" s="40"/>
      <c r="AA13" s="39"/>
      <c r="AB13" s="43"/>
      <c r="AC13" s="42"/>
      <c r="AD13" s="39"/>
      <c r="AE13" s="44"/>
      <c r="AF13" s="44"/>
      <c r="AG13" s="44"/>
      <c r="AH13" s="44"/>
      <c r="AI13" s="44"/>
      <c r="AJ13" s="44"/>
      <c r="AK13" s="52"/>
      <c r="AL13" s="41"/>
      <c r="AM13" s="39"/>
      <c r="AN13" s="39"/>
      <c r="AO13" s="46"/>
      <c r="AP13" s="46"/>
      <c r="AQ13" s="46"/>
      <c r="AR13" s="46"/>
      <c r="AS13" s="46"/>
      <c r="AT13" s="47"/>
      <c r="AU13" s="48"/>
      <c r="AV13" s="46"/>
      <c r="AW13" s="46"/>
      <c r="AX13" s="46"/>
      <c r="AY13" s="46"/>
      <c r="AZ13" s="46"/>
      <c r="BA13" s="46"/>
      <c r="BB13" s="46"/>
      <c r="BC13" s="47"/>
      <c r="BD13" s="48"/>
      <c r="BE13" s="46"/>
      <c r="BF13" s="46"/>
      <c r="BG13" s="46"/>
      <c r="BH13" s="46"/>
      <c r="BI13" s="46"/>
      <c r="BJ13" s="46"/>
      <c r="BK13" s="46"/>
      <c r="BL13" s="49"/>
      <c r="BM13" s="50"/>
      <c r="BN13" s="60"/>
      <c r="BO13" s="46"/>
      <c r="BP13" s="46"/>
      <c r="BQ13" s="46"/>
      <c r="BR13" s="60"/>
      <c r="BS13" s="47"/>
    </row>
    <row r="14" spans="1:71" ht="15.75" x14ac:dyDescent="0.25">
      <c r="A14" s="1">
        <v>6</v>
      </c>
      <c r="B14" s="1"/>
      <c r="C14" s="1"/>
      <c r="D14" s="9" t="s">
        <v>59</v>
      </c>
      <c r="E14" s="15">
        <v>44932</v>
      </c>
      <c r="F14" s="38"/>
      <c r="G14" s="51"/>
      <c r="H14" s="51"/>
      <c r="I14" s="52"/>
      <c r="J14" s="53"/>
      <c r="K14" s="51"/>
      <c r="L14" s="51"/>
      <c r="M14" s="51"/>
      <c r="N14" s="51"/>
      <c r="O14" s="51"/>
      <c r="P14" s="51"/>
      <c r="Q14" s="43"/>
      <c r="R14" s="54"/>
      <c r="S14" s="52"/>
      <c r="T14" s="54"/>
      <c r="U14" s="51"/>
      <c r="V14" s="51"/>
      <c r="W14" s="52"/>
      <c r="X14" s="54"/>
      <c r="Y14" s="51"/>
      <c r="Z14" s="52"/>
      <c r="AA14" s="39"/>
      <c r="AB14" s="55"/>
      <c r="AC14" s="54"/>
      <c r="AD14" s="51"/>
      <c r="AE14" s="56"/>
      <c r="AF14" s="56"/>
      <c r="AG14" s="56"/>
      <c r="AH14" s="56"/>
      <c r="AI14" s="56"/>
      <c r="AJ14" s="56"/>
      <c r="AK14" s="52"/>
      <c r="AL14" s="53"/>
      <c r="AM14" s="51"/>
      <c r="AN14" s="51"/>
      <c r="AO14" s="57"/>
      <c r="AP14" s="57"/>
      <c r="AQ14" s="57"/>
      <c r="AR14" s="57"/>
      <c r="AS14" s="57"/>
      <c r="AT14" s="58"/>
      <c r="AU14" s="59"/>
      <c r="AV14" s="57"/>
      <c r="AW14" s="57"/>
      <c r="AX14" s="57"/>
      <c r="AY14" s="57"/>
      <c r="AZ14" s="57"/>
      <c r="BA14" s="57"/>
      <c r="BB14" s="57"/>
      <c r="BC14" s="47"/>
      <c r="BD14" s="48"/>
      <c r="BE14" s="46"/>
      <c r="BF14" s="46"/>
      <c r="BG14" s="46"/>
      <c r="BH14" s="46"/>
      <c r="BI14" s="46"/>
      <c r="BJ14" s="46"/>
      <c r="BK14" s="46"/>
      <c r="BL14" s="49"/>
      <c r="BM14" s="50"/>
      <c r="BN14" s="60"/>
      <c r="BO14" s="46"/>
      <c r="BP14" s="46"/>
      <c r="BQ14" s="46"/>
      <c r="BR14" s="60"/>
      <c r="BS14" s="47"/>
    </row>
    <row r="15" spans="1:71" ht="15.75" x14ac:dyDescent="0.25">
      <c r="A15" s="2">
        <v>7</v>
      </c>
      <c r="B15" s="1"/>
      <c r="C15" s="1"/>
      <c r="D15" s="9" t="s">
        <v>60</v>
      </c>
      <c r="E15" s="15">
        <v>44933</v>
      </c>
      <c r="F15" s="38"/>
      <c r="G15" s="39"/>
      <c r="H15" s="39"/>
      <c r="I15" s="40"/>
      <c r="J15" s="41"/>
      <c r="K15" s="39"/>
      <c r="L15" s="39"/>
      <c r="M15" s="39"/>
      <c r="N15" s="39"/>
      <c r="O15" s="39"/>
      <c r="P15" s="39"/>
      <c r="Q15" s="43"/>
      <c r="R15" s="54"/>
      <c r="S15" s="52"/>
      <c r="T15" s="42"/>
      <c r="U15" s="39"/>
      <c r="V15" s="39"/>
      <c r="W15" s="40"/>
      <c r="X15" s="42"/>
      <c r="Y15" s="39"/>
      <c r="Z15" s="40"/>
      <c r="AA15" s="39"/>
      <c r="AB15" s="43"/>
      <c r="AC15" s="42"/>
      <c r="AD15" s="39"/>
      <c r="AE15" s="44"/>
      <c r="AF15" s="44"/>
      <c r="AG15" s="44"/>
      <c r="AH15" s="44"/>
      <c r="AI15" s="44"/>
      <c r="AJ15" s="44"/>
      <c r="AK15" s="52"/>
      <c r="AL15" s="41"/>
      <c r="AM15" s="39"/>
      <c r="AN15" s="39"/>
      <c r="AO15" s="46"/>
      <c r="AP15" s="46"/>
      <c r="AQ15" s="46"/>
      <c r="AR15" s="46"/>
      <c r="AS15" s="46"/>
      <c r="AT15" s="47"/>
      <c r="AU15" s="48"/>
      <c r="AV15" s="46"/>
      <c r="AW15" s="46"/>
      <c r="AX15" s="46"/>
      <c r="AY15" s="46"/>
      <c r="AZ15" s="46"/>
      <c r="BA15" s="46"/>
      <c r="BB15" s="46"/>
      <c r="BC15" s="47"/>
      <c r="BD15" s="48"/>
      <c r="BE15" s="46"/>
      <c r="BF15" s="46"/>
      <c r="BG15" s="46"/>
      <c r="BH15" s="46"/>
      <c r="BI15" s="46"/>
      <c r="BJ15" s="46"/>
      <c r="BK15" s="46"/>
      <c r="BL15" s="49"/>
      <c r="BM15" s="50"/>
      <c r="BN15" s="60"/>
      <c r="BO15" s="46"/>
      <c r="BP15" s="46"/>
      <c r="BQ15" s="46"/>
      <c r="BR15" s="60"/>
      <c r="BS15" s="47"/>
    </row>
    <row r="16" spans="1:71" ht="15.75" x14ac:dyDescent="0.25">
      <c r="A16" s="2">
        <v>8</v>
      </c>
      <c r="B16" s="1"/>
      <c r="C16" s="1"/>
      <c r="D16" s="9" t="s">
        <v>61</v>
      </c>
      <c r="E16" s="15">
        <v>44934</v>
      </c>
      <c r="F16" s="38"/>
      <c r="G16" s="51"/>
      <c r="H16" s="51"/>
      <c r="I16" s="52"/>
      <c r="J16" s="53"/>
      <c r="K16" s="51"/>
      <c r="L16" s="51"/>
      <c r="M16" s="51"/>
      <c r="N16" s="51"/>
      <c r="O16" s="51"/>
      <c r="P16" s="51"/>
      <c r="Q16" s="43"/>
      <c r="R16" s="54"/>
      <c r="S16" s="52"/>
      <c r="T16" s="54"/>
      <c r="U16" s="51"/>
      <c r="V16" s="51"/>
      <c r="W16" s="52"/>
      <c r="X16" s="54"/>
      <c r="Y16" s="51"/>
      <c r="Z16" s="52"/>
      <c r="AA16" s="39"/>
      <c r="AB16" s="55"/>
      <c r="AC16" s="54"/>
      <c r="AD16" s="51"/>
      <c r="AE16" s="56"/>
      <c r="AF16" s="56"/>
      <c r="AG16" s="56"/>
      <c r="AH16" s="56"/>
      <c r="AI16" s="56"/>
      <c r="AJ16" s="56"/>
      <c r="AK16" s="52"/>
      <c r="AL16" s="53"/>
      <c r="AM16" s="51"/>
      <c r="AN16" s="51"/>
      <c r="AO16" s="57"/>
      <c r="AP16" s="57"/>
      <c r="AQ16" s="57"/>
      <c r="AR16" s="57"/>
      <c r="AS16" s="57"/>
      <c r="AT16" s="58"/>
      <c r="AU16" s="59"/>
      <c r="AV16" s="57"/>
      <c r="AW16" s="57"/>
      <c r="AX16" s="57"/>
      <c r="AY16" s="57"/>
      <c r="AZ16" s="57"/>
      <c r="BA16" s="57"/>
      <c r="BB16" s="57"/>
      <c r="BC16" s="47"/>
      <c r="BD16" s="48"/>
      <c r="BE16" s="46"/>
      <c r="BF16" s="46"/>
      <c r="BG16" s="46"/>
      <c r="BH16" s="46"/>
      <c r="BI16" s="46"/>
      <c r="BJ16" s="46"/>
      <c r="BK16" s="46"/>
      <c r="BL16" s="49"/>
      <c r="BM16" s="50"/>
      <c r="BN16" s="60"/>
      <c r="BO16" s="46"/>
      <c r="BP16" s="46"/>
      <c r="BQ16" s="46"/>
      <c r="BR16" s="60"/>
      <c r="BS16" s="47"/>
    </row>
    <row r="17" spans="1:71" ht="15.75" x14ac:dyDescent="0.25">
      <c r="A17" s="2">
        <v>9</v>
      </c>
      <c r="B17" s="1"/>
      <c r="C17" s="1"/>
      <c r="D17" s="9" t="s">
        <v>62</v>
      </c>
      <c r="E17" s="15">
        <v>44935</v>
      </c>
      <c r="F17" s="38"/>
      <c r="G17" s="39"/>
      <c r="H17" s="39"/>
      <c r="I17" s="40"/>
      <c r="J17" s="41"/>
      <c r="K17" s="39"/>
      <c r="L17" s="39"/>
      <c r="M17" s="39"/>
      <c r="N17" s="39"/>
      <c r="O17" s="39"/>
      <c r="P17" s="39"/>
      <c r="Q17" s="43"/>
      <c r="R17" s="54"/>
      <c r="S17" s="52"/>
      <c r="T17" s="42"/>
      <c r="U17" s="39"/>
      <c r="V17" s="39"/>
      <c r="W17" s="40"/>
      <c r="X17" s="42"/>
      <c r="Y17" s="39"/>
      <c r="Z17" s="40"/>
      <c r="AA17" s="39"/>
      <c r="AB17" s="43"/>
      <c r="AC17" s="42"/>
      <c r="AD17" s="39"/>
      <c r="AE17" s="44"/>
      <c r="AF17" s="44"/>
      <c r="AG17" s="44"/>
      <c r="AH17" s="44"/>
      <c r="AI17" s="44"/>
      <c r="AJ17" s="44"/>
      <c r="AK17" s="52"/>
      <c r="AL17" s="41"/>
      <c r="AM17" s="39"/>
      <c r="AN17" s="39"/>
      <c r="AO17" s="46"/>
      <c r="AP17" s="46"/>
      <c r="AQ17" s="46"/>
      <c r="AR17" s="46"/>
      <c r="AS17" s="46"/>
      <c r="AT17" s="47"/>
      <c r="AU17" s="48"/>
      <c r="AV17" s="46"/>
      <c r="AW17" s="46"/>
      <c r="AX17" s="46"/>
      <c r="AY17" s="46"/>
      <c r="AZ17" s="46"/>
      <c r="BA17" s="46"/>
      <c r="BB17" s="46"/>
      <c r="BC17" s="47"/>
      <c r="BD17" s="48"/>
      <c r="BE17" s="46"/>
      <c r="BF17" s="46"/>
      <c r="BG17" s="46"/>
      <c r="BH17" s="46"/>
      <c r="BI17" s="46"/>
      <c r="BJ17" s="46"/>
      <c r="BK17" s="46"/>
      <c r="BL17" s="49"/>
      <c r="BM17" s="50"/>
      <c r="BN17" s="60"/>
      <c r="BO17" s="46"/>
      <c r="BP17" s="46"/>
      <c r="BQ17" s="46"/>
      <c r="BR17" s="60"/>
      <c r="BS17" s="47"/>
    </row>
    <row r="18" spans="1:71" ht="15.75" x14ac:dyDescent="0.25">
      <c r="A18" s="2">
        <v>10</v>
      </c>
      <c r="B18" s="1"/>
      <c r="C18" s="1"/>
      <c r="D18" s="9" t="s">
        <v>63</v>
      </c>
      <c r="E18" s="15">
        <v>44936</v>
      </c>
      <c r="F18" s="38"/>
      <c r="G18" s="51"/>
      <c r="H18" s="51"/>
      <c r="I18" s="52"/>
      <c r="J18" s="53"/>
      <c r="K18" s="51"/>
      <c r="L18" s="51"/>
      <c r="M18" s="51"/>
      <c r="N18" s="51"/>
      <c r="O18" s="51"/>
      <c r="P18" s="51"/>
      <c r="Q18" s="43"/>
      <c r="R18" s="54"/>
      <c r="S18" s="52"/>
      <c r="T18" s="54"/>
      <c r="U18" s="51"/>
      <c r="V18" s="51"/>
      <c r="W18" s="52"/>
      <c r="X18" s="54"/>
      <c r="Y18" s="51"/>
      <c r="Z18" s="52"/>
      <c r="AA18" s="39"/>
      <c r="AB18" s="55"/>
      <c r="AC18" s="54"/>
      <c r="AD18" s="51"/>
      <c r="AE18" s="56"/>
      <c r="AF18" s="56"/>
      <c r="AG18" s="56"/>
      <c r="AH18" s="56"/>
      <c r="AI18" s="56"/>
      <c r="AJ18" s="56"/>
      <c r="AK18" s="52"/>
      <c r="AL18" s="53"/>
      <c r="AM18" s="51"/>
      <c r="AN18" s="51"/>
      <c r="AO18" s="57"/>
      <c r="AP18" s="57"/>
      <c r="AQ18" s="57"/>
      <c r="AR18" s="57"/>
      <c r="AS18" s="57"/>
      <c r="AT18" s="58"/>
      <c r="AU18" s="59"/>
      <c r="AV18" s="57"/>
      <c r="AW18" s="57"/>
      <c r="AX18" s="57"/>
      <c r="AY18" s="57"/>
      <c r="AZ18" s="57"/>
      <c r="BA18" s="57"/>
      <c r="BB18" s="57"/>
      <c r="BC18" s="47"/>
      <c r="BD18" s="48"/>
      <c r="BE18" s="46"/>
      <c r="BF18" s="46"/>
      <c r="BG18" s="46"/>
      <c r="BH18" s="46"/>
      <c r="BI18" s="46"/>
      <c r="BJ18" s="46"/>
      <c r="BK18" s="46"/>
      <c r="BL18" s="49"/>
      <c r="BM18" s="50"/>
      <c r="BN18" s="60"/>
      <c r="BO18" s="46"/>
      <c r="BP18" s="46"/>
      <c r="BQ18" s="46"/>
      <c r="BR18" s="60"/>
      <c r="BS18" s="47"/>
    </row>
    <row r="19" spans="1:71" ht="15.75" x14ac:dyDescent="0.25">
      <c r="A19" s="1">
        <v>11</v>
      </c>
      <c r="B19" s="1"/>
      <c r="C19" s="1"/>
      <c r="D19" s="9" t="s">
        <v>57</v>
      </c>
      <c r="E19" s="15">
        <v>44937</v>
      </c>
      <c r="F19" s="38"/>
      <c r="G19" s="39"/>
      <c r="H19" s="39"/>
      <c r="I19" s="40"/>
      <c r="J19" s="41"/>
      <c r="K19" s="39"/>
      <c r="L19" s="39"/>
      <c r="M19" s="39"/>
      <c r="N19" s="39"/>
      <c r="O19" s="39"/>
      <c r="P19" s="39"/>
      <c r="Q19" s="43"/>
      <c r="R19" s="54"/>
      <c r="S19" s="52"/>
      <c r="T19" s="42"/>
      <c r="U19" s="39"/>
      <c r="V19" s="39"/>
      <c r="W19" s="40"/>
      <c r="X19" s="42"/>
      <c r="Y19" s="39"/>
      <c r="Z19" s="40"/>
      <c r="AA19" s="39"/>
      <c r="AB19" s="43"/>
      <c r="AC19" s="42"/>
      <c r="AD19" s="39"/>
      <c r="AE19" s="44"/>
      <c r="AF19" s="44"/>
      <c r="AG19" s="44"/>
      <c r="AH19" s="44"/>
      <c r="AI19" s="44"/>
      <c r="AJ19" s="44"/>
      <c r="AK19" s="52"/>
      <c r="AL19" s="41"/>
      <c r="AM19" s="39"/>
      <c r="AN19" s="39"/>
      <c r="AO19" s="46"/>
      <c r="AP19" s="46"/>
      <c r="AQ19" s="46"/>
      <c r="AR19" s="46"/>
      <c r="AS19" s="46"/>
      <c r="AT19" s="47"/>
      <c r="AU19" s="48"/>
      <c r="AV19" s="46"/>
      <c r="AW19" s="46"/>
      <c r="AX19" s="46"/>
      <c r="AY19" s="46"/>
      <c r="AZ19" s="46"/>
      <c r="BA19" s="46"/>
      <c r="BB19" s="46"/>
      <c r="BC19" s="47"/>
      <c r="BD19" s="48"/>
      <c r="BE19" s="46"/>
      <c r="BF19" s="46"/>
      <c r="BG19" s="46"/>
      <c r="BH19" s="46"/>
      <c r="BI19" s="46"/>
      <c r="BJ19" s="46"/>
      <c r="BK19" s="46"/>
      <c r="BL19" s="49"/>
      <c r="BM19" s="50"/>
      <c r="BN19" s="60"/>
      <c r="BO19" s="46"/>
      <c r="BP19" s="46"/>
      <c r="BQ19" s="46"/>
      <c r="BR19" s="60"/>
      <c r="BS19" s="47"/>
    </row>
    <row r="20" spans="1:71" ht="15.75" x14ac:dyDescent="0.25">
      <c r="A20" s="2">
        <v>12</v>
      </c>
      <c r="B20" s="1"/>
      <c r="C20" s="1"/>
      <c r="D20" s="9" t="s">
        <v>58</v>
      </c>
      <c r="E20" s="15">
        <v>44938</v>
      </c>
      <c r="F20" s="38"/>
      <c r="G20" s="51"/>
      <c r="H20" s="51"/>
      <c r="I20" s="52"/>
      <c r="J20" s="53"/>
      <c r="K20" s="51"/>
      <c r="L20" s="51"/>
      <c r="M20" s="51"/>
      <c r="N20" s="51"/>
      <c r="O20" s="51"/>
      <c r="P20" s="51"/>
      <c r="Q20" s="43"/>
      <c r="R20" s="54"/>
      <c r="S20" s="52"/>
      <c r="T20" s="54"/>
      <c r="U20" s="51"/>
      <c r="V20" s="51"/>
      <c r="W20" s="52"/>
      <c r="X20" s="54"/>
      <c r="Y20" s="51"/>
      <c r="Z20" s="52"/>
      <c r="AA20" s="39"/>
      <c r="AB20" s="55"/>
      <c r="AC20" s="54"/>
      <c r="AD20" s="51"/>
      <c r="AE20" s="56"/>
      <c r="AF20" s="56"/>
      <c r="AG20" s="56"/>
      <c r="AH20" s="56"/>
      <c r="AI20" s="56"/>
      <c r="AJ20" s="56"/>
      <c r="AK20" s="52"/>
      <c r="AL20" s="53"/>
      <c r="AM20" s="51"/>
      <c r="AN20" s="51"/>
      <c r="AO20" s="57"/>
      <c r="AP20" s="57"/>
      <c r="AQ20" s="57"/>
      <c r="AR20" s="57"/>
      <c r="AS20" s="57"/>
      <c r="AT20" s="58"/>
      <c r="AU20" s="59"/>
      <c r="AV20" s="57"/>
      <c r="AW20" s="57"/>
      <c r="AX20" s="57"/>
      <c r="AY20" s="57"/>
      <c r="AZ20" s="57"/>
      <c r="BA20" s="57"/>
      <c r="BB20" s="57"/>
      <c r="BC20" s="47"/>
      <c r="BD20" s="48"/>
      <c r="BE20" s="46"/>
      <c r="BF20" s="46"/>
      <c r="BG20" s="46"/>
      <c r="BH20" s="46"/>
      <c r="BI20" s="46"/>
      <c r="BJ20" s="46"/>
      <c r="BK20" s="46"/>
      <c r="BL20" s="49"/>
      <c r="BM20" s="50"/>
      <c r="BN20" s="60"/>
      <c r="BO20" s="46"/>
      <c r="BP20" s="46"/>
      <c r="BQ20" s="46"/>
      <c r="BR20" s="60"/>
      <c r="BS20" s="47"/>
    </row>
    <row r="21" spans="1:71" ht="16.5" thickBot="1" x14ac:dyDescent="0.3">
      <c r="A21" s="2">
        <v>13</v>
      </c>
      <c r="B21" s="1"/>
      <c r="C21" s="1"/>
      <c r="D21" s="9" t="s">
        <v>59</v>
      </c>
      <c r="E21" s="15">
        <v>44939</v>
      </c>
      <c r="F21" s="38"/>
      <c r="G21" s="39"/>
      <c r="H21" s="39"/>
      <c r="I21" s="40"/>
      <c r="J21" s="41"/>
      <c r="K21" s="39"/>
      <c r="L21" s="39"/>
      <c r="M21" s="39"/>
      <c r="N21" s="39"/>
      <c r="O21" s="39"/>
      <c r="P21" s="39"/>
      <c r="Q21" s="43"/>
      <c r="R21" s="54"/>
      <c r="S21" s="52"/>
      <c r="T21" s="42"/>
      <c r="U21" s="39"/>
      <c r="V21" s="39"/>
      <c r="W21" s="40"/>
      <c r="X21" s="42"/>
      <c r="Y21" s="39"/>
      <c r="Z21" s="40"/>
      <c r="AA21" s="39"/>
      <c r="AB21" s="43"/>
      <c r="AC21" s="42"/>
      <c r="AD21" s="39"/>
      <c r="AE21" s="44"/>
      <c r="AF21" s="44"/>
      <c r="AG21" s="44"/>
      <c r="AH21" s="44"/>
      <c r="AI21" s="44"/>
      <c r="AJ21" s="44"/>
      <c r="AK21" s="52"/>
      <c r="AL21" s="41"/>
      <c r="AM21" s="39"/>
      <c r="AN21" s="39"/>
      <c r="AO21" s="46"/>
      <c r="AP21" s="46"/>
      <c r="AQ21" s="46"/>
      <c r="AR21" s="46"/>
      <c r="AS21" s="46"/>
      <c r="AT21" s="47"/>
      <c r="AU21" s="48"/>
      <c r="AV21" s="46"/>
      <c r="AW21" s="46"/>
      <c r="AX21" s="46"/>
      <c r="AY21" s="46"/>
      <c r="AZ21" s="46"/>
      <c r="BA21" s="46"/>
      <c r="BB21" s="46"/>
      <c r="BC21" s="47"/>
      <c r="BD21" s="48"/>
      <c r="BE21" s="46"/>
      <c r="BF21" s="46"/>
      <c r="BG21" s="46"/>
      <c r="BH21" s="46"/>
      <c r="BI21" s="46"/>
      <c r="BJ21" s="46"/>
      <c r="BK21" s="46"/>
      <c r="BL21" s="49"/>
      <c r="BM21" s="50"/>
      <c r="BN21" s="60"/>
      <c r="BO21" s="46"/>
      <c r="BP21" s="46"/>
      <c r="BQ21" s="46"/>
      <c r="BR21" s="60"/>
      <c r="BS21" s="47"/>
    </row>
    <row r="22" spans="1:71" ht="15.75" x14ac:dyDescent="0.25">
      <c r="A22" s="2">
        <v>14</v>
      </c>
      <c r="B22" s="1"/>
      <c r="C22" s="1"/>
      <c r="D22" s="9" t="s">
        <v>60</v>
      </c>
      <c r="E22" s="15">
        <v>44940</v>
      </c>
      <c r="F22" s="38"/>
      <c r="G22" s="39"/>
      <c r="H22" s="39"/>
      <c r="I22" s="40"/>
      <c r="J22" s="41"/>
      <c r="K22" s="39"/>
      <c r="L22" s="39"/>
      <c r="M22" s="39"/>
      <c r="N22" s="39"/>
      <c r="O22" s="39"/>
      <c r="P22" s="39"/>
      <c r="Q22" s="43"/>
      <c r="R22" s="54"/>
      <c r="S22" s="52"/>
      <c r="T22" s="42"/>
      <c r="U22" s="39"/>
      <c r="V22" s="39"/>
      <c r="W22" s="40"/>
      <c r="X22" s="42"/>
      <c r="Y22" s="39"/>
      <c r="Z22" s="40"/>
      <c r="AA22" s="39"/>
      <c r="AB22" s="43"/>
      <c r="AC22" s="42"/>
      <c r="AD22" s="39"/>
      <c r="AE22" s="44"/>
      <c r="AF22" s="44"/>
      <c r="AG22" s="44"/>
      <c r="AH22" s="44"/>
      <c r="AI22" s="44"/>
      <c r="AJ22" s="44"/>
      <c r="AK22" s="45"/>
      <c r="AL22" s="41"/>
      <c r="AM22" s="39"/>
      <c r="AN22" s="39"/>
      <c r="AO22" s="46"/>
      <c r="AP22" s="46"/>
      <c r="AQ22" s="46"/>
      <c r="AR22" s="46"/>
      <c r="AS22" s="46"/>
      <c r="AT22" s="47"/>
      <c r="AU22" s="48"/>
      <c r="AV22" s="46"/>
      <c r="AW22" s="46"/>
      <c r="AX22" s="46"/>
      <c r="AY22" s="46"/>
      <c r="AZ22" s="46"/>
      <c r="BA22" s="46"/>
      <c r="BB22" s="46"/>
      <c r="BC22" s="47"/>
      <c r="BD22" s="48"/>
      <c r="BE22" s="46"/>
      <c r="BF22" s="46"/>
      <c r="BG22" s="46"/>
      <c r="BH22" s="46"/>
      <c r="BI22" s="46"/>
      <c r="BJ22" s="46"/>
      <c r="BK22" s="46"/>
      <c r="BL22" s="49"/>
      <c r="BM22" s="50"/>
      <c r="BN22" s="60"/>
      <c r="BO22" s="46"/>
      <c r="BP22" s="46"/>
      <c r="BQ22" s="46"/>
      <c r="BR22" s="60"/>
      <c r="BS22" s="47"/>
    </row>
    <row r="23" spans="1:71" ht="15.75" x14ac:dyDescent="0.25">
      <c r="A23" s="2">
        <v>15</v>
      </c>
      <c r="B23" s="1"/>
      <c r="C23" s="1"/>
      <c r="D23" s="9" t="s">
        <v>61</v>
      </c>
      <c r="E23" s="15">
        <v>44941</v>
      </c>
      <c r="F23" s="38"/>
      <c r="G23" s="39"/>
      <c r="H23" s="39"/>
      <c r="I23" s="40"/>
      <c r="J23" s="41"/>
      <c r="K23" s="39"/>
      <c r="L23" s="39"/>
      <c r="M23" s="39"/>
      <c r="N23" s="39"/>
      <c r="O23" s="39"/>
      <c r="P23" s="39"/>
      <c r="Q23" s="43"/>
      <c r="R23" s="54"/>
      <c r="S23" s="52"/>
      <c r="T23" s="42"/>
      <c r="U23" s="39"/>
      <c r="V23" s="39"/>
      <c r="W23" s="40"/>
      <c r="X23" s="42"/>
      <c r="Y23" s="39"/>
      <c r="Z23" s="40"/>
      <c r="AA23" s="39"/>
      <c r="AB23" s="43"/>
      <c r="AC23" s="42"/>
      <c r="AD23" s="39"/>
      <c r="AE23" s="44"/>
      <c r="AF23" s="44"/>
      <c r="AG23" s="44"/>
      <c r="AH23" s="44"/>
      <c r="AI23" s="44"/>
      <c r="AJ23" s="44"/>
      <c r="AK23" s="52"/>
      <c r="AL23" s="41"/>
      <c r="AM23" s="39"/>
      <c r="AN23" s="39"/>
      <c r="AO23" s="46"/>
      <c r="AP23" s="46"/>
      <c r="AQ23" s="46"/>
      <c r="AR23" s="46"/>
      <c r="AS23" s="46"/>
      <c r="AT23" s="47"/>
      <c r="AU23" s="48"/>
      <c r="AV23" s="46"/>
      <c r="AW23" s="46"/>
      <c r="AX23" s="46"/>
      <c r="AY23" s="46"/>
      <c r="AZ23" s="46"/>
      <c r="BA23" s="46"/>
      <c r="BB23" s="46"/>
      <c r="BC23" s="47"/>
      <c r="BD23" s="48"/>
      <c r="BE23" s="46"/>
      <c r="BF23" s="46"/>
      <c r="BG23" s="46"/>
      <c r="BH23" s="46"/>
      <c r="BI23" s="46"/>
      <c r="BJ23" s="46"/>
      <c r="BK23" s="46"/>
      <c r="BL23" s="49"/>
      <c r="BM23" s="50"/>
      <c r="BN23" s="60"/>
      <c r="BO23" s="46"/>
      <c r="BP23" s="46"/>
      <c r="BQ23" s="46"/>
      <c r="BR23" s="60"/>
      <c r="BS23" s="47"/>
    </row>
    <row r="24" spans="1:71" ht="15.75" x14ac:dyDescent="0.25">
      <c r="A24" s="1">
        <v>16</v>
      </c>
      <c r="B24" s="1"/>
      <c r="C24" s="1"/>
      <c r="D24" s="9" t="s">
        <v>62</v>
      </c>
      <c r="E24" s="15">
        <v>44942</v>
      </c>
      <c r="F24" s="38"/>
      <c r="G24" s="51"/>
      <c r="H24" s="51"/>
      <c r="I24" s="52"/>
      <c r="J24" s="53"/>
      <c r="K24" s="51"/>
      <c r="L24" s="51"/>
      <c r="M24" s="51"/>
      <c r="N24" s="51"/>
      <c r="O24" s="51"/>
      <c r="P24" s="51"/>
      <c r="Q24" s="43"/>
      <c r="R24" s="54"/>
      <c r="S24" s="52"/>
      <c r="T24" s="54"/>
      <c r="U24" s="51"/>
      <c r="V24" s="51"/>
      <c r="W24" s="52"/>
      <c r="X24" s="54"/>
      <c r="Y24" s="51"/>
      <c r="Z24" s="52"/>
      <c r="AA24" s="39"/>
      <c r="AB24" s="55"/>
      <c r="AC24" s="54"/>
      <c r="AD24" s="51"/>
      <c r="AE24" s="56"/>
      <c r="AF24" s="56"/>
      <c r="AG24" s="56"/>
      <c r="AH24" s="56"/>
      <c r="AI24" s="56"/>
      <c r="AJ24" s="56"/>
      <c r="AK24" s="52"/>
      <c r="AL24" s="53"/>
      <c r="AM24" s="51"/>
      <c r="AN24" s="51"/>
      <c r="AO24" s="57"/>
      <c r="AP24" s="57"/>
      <c r="AQ24" s="57"/>
      <c r="AR24" s="57"/>
      <c r="AS24" s="57"/>
      <c r="AT24" s="58"/>
      <c r="AU24" s="59"/>
      <c r="AV24" s="57"/>
      <c r="AW24" s="57"/>
      <c r="AX24" s="57"/>
      <c r="AY24" s="57"/>
      <c r="AZ24" s="57"/>
      <c r="BA24" s="57"/>
      <c r="BB24" s="57"/>
      <c r="BC24" s="47"/>
      <c r="BD24" s="48"/>
      <c r="BE24" s="46"/>
      <c r="BF24" s="46"/>
      <c r="BG24" s="46"/>
      <c r="BH24" s="46"/>
      <c r="BI24" s="46"/>
      <c r="BJ24" s="46"/>
      <c r="BK24" s="46"/>
      <c r="BL24" s="49"/>
      <c r="BM24" s="50"/>
      <c r="BN24" s="60"/>
      <c r="BO24" s="46"/>
      <c r="BP24" s="46"/>
      <c r="BQ24" s="46"/>
      <c r="BR24" s="60"/>
      <c r="BS24" s="47"/>
    </row>
    <row r="25" spans="1:71" ht="15.75" x14ac:dyDescent="0.25">
      <c r="A25" s="2">
        <v>17</v>
      </c>
      <c r="B25" s="1"/>
      <c r="C25" s="1"/>
      <c r="D25" s="9" t="s">
        <v>63</v>
      </c>
      <c r="E25" s="15">
        <v>44943</v>
      </c>
      <c r="F25" s="38"/>
      <c r="G25" s="39"/>
      <c r="H25" s="39"/>
      <c r="I25" s="40"/>
      <c r="J25" s="41"/>
      <c r="K25" s="39"/>
      <c r="L25" s="39"/>
      <c r="M25" s="39"/>
      <c r="N25" s="39"/>
      <c r="O25" s="39"/>
      <c r="P25" s="39"/>
      <c r="Q25" s="43"/>
      <c r="R25" s="54"/>
      <c r="S25" s="52"/>
      <c r="T25" s="42"/>
      <c r="U25" s="39"/>
      <c r="V25" s="39"/>
      <c r="W25" s="40"/>
      <c r="X25" s="42"/>
      <c r="Y25" s="39"/>
      <c r="Z25" s="40"/>
      <c r="AA25" s="39"/>
      <c r="AB25" s="43"/>
      <c r="AC25" s="42"/>
      <c r="AD25" s="39"/>
      <c r="AE25" s="44"/>
      <c r="AF25" s="44"/>
      <c r="AG25" s="44"/>
      <c r="AH25" s="44"/>
      <c r="AI25" s="44"/>
      <c r="AJ25" s="44"/>
      <c r="AK25" s="52"/>
      <c r="AL25" s="41"/>
      <c r="AM25" s="39"/>
      <c r="AN25" s="39"/>
      <c r="AO25" s="46"/>
      <c r="AP25" s="46"/>
      <c r="AQ25" s="46"/>
      <c r="AR25" s="46"/>
      <c r="AS25" s="46"/>
      <c r="AT25" s="47"/>
      <c r="AU25" s="48"/>
      <c r="AV25" s="46"/>
      <c r="AW25" s="46"/>
      <c r="AX25" s="46"/>
      <c r="AY25" s="46"/>
      <c r="AZ25" s="46"/>
      <c r="BA25" s="46"/>
      <c r="BB25" s="46"/>
      <c r="BC25" s="47"/>
      <c r="BD25" s="48"/>
      <c r="BE25" s="46"/>
      <c r="BF25" s="46"/>
      <c r="BG25" s="46"/>
      <c r="BH25" s="46"/>
      <c r="BI25" s="46"/>
      <c r="BJ25" s="46"/>
      <c r="BK25" s="46"/>
      <c r="BL25" s="49"/>
      <c r="BM25" s="50"/>
      <c r="BN25" s="60"/>
      <c r="BO25" s="46"/>
      <c r="BP25" s="46"/>
      <c r="BQ25" s="46"/>
      <c r="BR25" s="60"/>
      <c r="BS25" s="47"/>
    </row>
    <row r="26" spans="1:71" ht="15.75" x14ac:dyDescent="0.25">
      <c r="A26" s="2">
        <v>18</v>
      </c>
      <c r="B26" s="1"/>
      <c r="C26" s="1"/>
      <c r="D26" s="9" t="s">
        <v>57</v>
      </c>
      <c r="E26" s="15">
        <v>44944</v>
      </c>
      <c r="F26" s="38"/>
      <c r="G26" s="51"/>
      <c r="H26" s="51"/>
      <c r="I26" s="52"/>
      <c r="J26" s="53"/>
      <c r="K26" s="51"/>
      <c r="L26" s="51"/>
      <c r="M26" s="51"/>
      <c r="N26" s="51"/>
      <c r="O26" s="51"/>
      <c r="P26" s="51"/>
      <c r="Q26" s="43"/>
      <c r="R26" s="54"/>
      <c r="S26" s="52"/>
      <c r="T26" s="54"/>
      <c r="U26" s="51"/>
      <c r="V26" s="51"/>
      <c r="W26" s="52"/>
      <c r="X26" s="54"/>
      <c r="Y26" s="51"/>
      <c r="Z26" s="52"/>
      <c r="AA26" s="39"/>
      <c r="AB26" s="55"/>
      <c r="AC26" s="54"/>
      <c r="AD26" s="51"/>
      <c r="AE26" s="56"/>
      <c r="AF26" s="56"/>
      <c r="AG26" s="56"/>
      <c r="AH26" s="56"/>
      <c r="AI26" s="56"/>
      <c r="AJ26" s="56"/>
      <c r="AK26" s="52"/>
      <c r="AL26" s="53"/>
      <c r="AM26" s="51"/>
      <c r="AN26" s="51"/>
      <c r="AO26" s="57"/>
      <c r="AP26" s="57"/>
      <c r="AQ26" s="57"/>
      <c r="AR26" s="57"/>
      <c r="AS26" s="57"/>
      <c r="AT26" s="58"/>
      <c r="AU26" s="59"/>
      <c r="AV26" s="57"/>
      <c r="AW26" s="57"/>
      <c r="AX26" s="57"/>
      <c r="AY26" s="57"/>
      <c r="AZ26" s="57"/>
      <c r="BA26" s="57"/>
      <c r="BB26" s="57"/>
      <c r="BC26" s="47"/>
      <c r="BD26" s="48"/>
      <c r="BE26" s="46"/>
      <c r="BF26" s="46"/>
      <c r="BG26" s="46"/>
      <c r="BH26" s="46"/>
      <c r="BI26" s="46"/>
      <c r="BJ26" s="46"/>
      <c r="BK26" s="46"/>
      <c r="BL26" s="49"/>
      <c r="BM26" s="50"/>
      <c r="BN26" s="60"/>
      <c r="BO26" s="46"/>
      <c r="BP26" s="46"/>
      <c r="BQ26" s="46"/>
      <c r="BR26" s="60"/>
      <c r="BS26" s="47"/>
    </row>
    <row r="27" spans="1:71" ht="15.75" x14ac:dyDescent="0.25">
      <c r="A27" s="2">
        <v>19</v>
      </c>
      <c r="B27" s="1"/>
      <c r="C27" s="1"/>
      <c r="D27" s="9" t="s">
        <v>58</v>
      </c>
      <c r="E27" s="15">
        <v>44945</v>
      </c>
      <c r="F27" s="38"/>
      <c r="G27" s="39"/>
      <c r="H27" s="39"/>
      <c r="I27" s="40"/>
      <c r="J27" s="41"/>
      <c r="K27" s="39"/>
      <c r="L27" s="39"/>
      <c r="M27" s="39"/>
      <c r="N27" s="39"/>
      <c r="O27" s="39"/>
      <c r="P27" s="39"/>
      <c r="Q27" s="43"/>
      <c r="R27" s="54"/>
      <c r="S27" s="52"/>
      <c r="T27" s="42"/>
      <c r="U27" s="39"/>
      <c r="V27" s="39"/>
      <c r="W27" s="40"/>
      <c r="X27" s="42"/>
      <c r="Y27" s="39"/>
      <c r="Z27" s="40"/>
      <c r="AA27" s="39"/>
      <c r="AB27" s="43"/>
      <c r="AC27" s="42"/>
      <c r="AD27" s="39"/>
      <c r="AE27" s="44"/>
      <c r="AF27" s="44"/>
      <c r="AG27" s="44"/>
      <c r="AH27" s="44"/>
      <c r="AI27" s="44"/>
      <c r="AJ27" s="44"/>
      <c r="AK27" s="52"/>
      <c r="AL27" s="41"/>
      <c r="AM27" s="39"/>
      <c r="AN27" s="39"/>
      <c r="AO27" s="46"/>
      <c r="AP27" s="46"/>
      <c r="AQ27" s="46"/>
      <c r="AR27" s="46"/>
      <c r="AS27" s="46"/>
      <c r="AT27" s="47"/>
      <c r="AU27" s="48"/>
      <c r="AV27" s="46"/>
      <c r="AW27" s="46"/>
      <c r="AX27" s="46"/>
      <c r="AY27" s="46"/>
      <c r="AZ27" s="46"/>
      <c r="BA27" s="46"/>
      <c r="BB27" s="46"/>
      <c r="BC27" s="47"/>
      <c r="BD27" s="48"/>
      <c r="BE27" s="46"/>
      <c r="BF27" s="46"/>
      <c r="BG27" s="46"/>
      <c r="BH27" s="46"/>
      <c r="BI27" s="46"/>
      <c r="BJ27" s="46"/>
      <c r="BK27" s="46"/>
      <c r="BL27" s="49"/>
      <c r="BM27" s="50"/>
      <c r="BN27" s="60"/>
      <c r="BO27" s="46"/>
      <c r="BP27" s="46"/>
      <c r="BQ27" s="46"/>
      <c r="BR27" s="60"/>
      <c r="BS27" s="47"/>
    </row>
    <row r="28" spans="1:71" ht="15.75" x14ac:dyDescent="0.25">
      <c r="A28" s="2">
        <v>20</v>
      </c>
      <c r="B28" s="1"/>
      <c r="C28" s="1"/>
      <c r="D28" s="9" t="s">
        <v>59</v>
      </c>
      <c r="E28" s="15">
        <v>44946</v>
      </c>
      <c r="F28" s="38"/>
      <c r="G28" s="51"/>
      <c r="H28" s="51"/>
      <c r="I28" s="52"/>
      <c r="J28" s="53"/>
      <c r="K28" s="51"/>
      <c r="L28" s="51"/>
      <c r="M28" s="51"/>
      <c r="N28" s="51"/>
      <c r="O28" s="51"/>
      <c r="P28" s="51"/>
      <c r="Q28" s="43"/>
      <c r="R28" s="54"/>
      <c r="S28" s="52"/>
      <c r="T28" s="54"/>
      <c r="U28" s="51"/>
      <c r="V28" s="51"/>
      <c r="W28" s="52"/>
      <c r="X28" s="54"/>
      <c r="Y28" s="51"/>
      <c r="Z28" s="52"/>
      <c r="AA28" s="39"/>
      <c r="AB28" s="55"/>
      <c r="AC28" s="54"/>
      <c r="AD28" s="51"/>
      <c r="AE28" s="56"/>
      <c r="AF28" s="56"/>
      <c r="AG28" s="56"/>
      <c r="AH28" s="56"/>
      <c r="AI28" s="56"/>
      <c r="AJ28" s="56"/>
      <c r="AK28" s="52"/>
      <c r="AL28" s="53"/>
      <c r="AM28" s="51"/>
      <c r="AN28" s="51"/>
      <c r="AO28" s="57"/>
      <c r="AP28" s="57"/>
      <c r="AQ28" s="57"/>
      <c r="AR28" s="57"/>
      <c r="AS28" s="57"/>
      <c r="AT28" s="58"/>
      <c r="AU28" s="59"/>
      <c r="AV28" s="57"/>
      <c r="AW28" s="57"/>
      <c r="AX28" s="57"/>
      <c r="AY28" s="57"/>
      <c r="AZ28" s="57"/>
      <c r="BA28" s="57"/>
      <c r="BB28" s="57"/>
      <c r="BC28" s="47"/>
      <c r="BD28" s="48"/>
      <c r="BE28" s="46"/>
      <c r="BF28" s="46"/>
      <c r="BG28" s="46"/>
      <c r="BH28" s="46"/>
      <c r="BI28" s="46"/>
      <c r="BJ28" s="46"/>
      <c r="BK28" s="46"/>
      <c r="BL28" s="49"/>
      <c r="BM28" s="50"/>
      <c r="BN28" s="60"/>
      <c r="BO28" s="46"/>
      <c r="BP28" s="46"/>
      <c r="BQ28" s="46"/>
      <c r="BR28" s="60"/>
      <c r="BS28" s="47"/>
    </row>
    <row r="29" spans="1:71" ht="15.75" x14ac:dyDescent="0.25">
      <c r="A29" s="1">
        <v>21</v>
      </c>
      <c r="B29" s="1"/>
      <c r="C29" s="1"/>
      <c r="D29" s="9" t="s">
        <v>60</v>
      </c>
      <c r="E29" s="15">
        <v>44947</v>
      </c>
      <c r="F29" s="38"/>
      <c r="G29" s="39"/>
      <c r="H29" s="39"/>
      <c r="I29" s="40"/>
      <c r="J29" s="41"/>
      <c r="K29" s="39"/>
      <c r="L29" s="39"/>
      <c r="M29" s="39"/>
      <c r="N29" s="39"/>
      <c r="O29" s="39"/>
      <c r="P29" s="39"/>
      <c r="Q29" s="43"/>
      <c r="R29" s="54"/>
      <c r="S29" s="52"/>
      <c r="T29" s="42"/>
      <c r="U29" s="39"/>
      <c r="V29" s="39"/>
      <c r="W29" s="40"/>
      <c r="X29" s="42"/>
      <c r="Y29" s="39"/>
      <c r="Z29" s="40"/>
      <c r="AA29" s="39"/>
      <c r="AB29" s="43"/>
      <c r="AC29" s="42"/>
      <c r="AD29" s="39"/>
      <c r="AE29" s="44"/>
      <c r="AF29" s="44"/>
      <c r="AG29" s="44"/>
      <c r="AH29" s="44"/>
      <c r="AI29" s="44"/>
      <c r="AJ29" s="44"/>
      <c r="AK29" s="52"/>
      <c r="AL29" s="41"/>
      <c r="AM29" s="39"/>
      <c r="AN29" s="39"/>
      <c r="AO29" s="46"/>
      <c r="AP29" s="46"/>
      <c r="AQ29" s="46"/>
      <c r="AR29" s="46"/>
      <c r="AS29" s="46"/>
      <c r="AT29" s="47"/>
      <c r="AU29" s="48"/>
      <c r="AV29" s="46"/>
      <c r="AW29" s="46"/>
      <c r="AX29" s="46"/>
      <c r="AY29" s="46"/>
      <c r="AZ29" s="46"/>
      <c r="BA29" s="46"/>
      <c r="BB29" s="46"/>
      <c r="BC29" s="47"/>
      <c r="BD29" s="48"/>
      <c r="BE29" s="46"/>
      <c r="BF29" s="46"/>
      <c r="BG29" s="46"/>
      <c r="BH29" s="46"/>
      <c r="BI29" s="46"/>
      <c r="BJ29" s="46"/>
      <c r="BK29" s="46"/>
      <c r="BL29" s="49"/>
      <c r="BM29" s="50"/>
      <c r="BN29" s="60"/>
      <c r="BO29" s="46"/>
      <c r="BP29" s="46"/>
      <c r="BQ29" s="46"/>
      <c r="BR29" s="60"/>
      <c r="BS29" s="47"/>
    </row>
    <row r="30" spans="1:71" ht="15.75" x14ac:dyDescent="0.25">
      <c r="A30" s="2">
        <v>22</v>
      </c>
      <c r="B30" s="1"/>
      <c r="C30" s="1"/>
      <c r="D30" s="9" t="s">
        <v>61</v>
      </c>
      <c r="E30" s="15">
        <v>44948</v>
      </c>
      <c r="F30" s="38"/>
      <c r="G30" s="51"/>
      <c r="H30" s="51"/>
      <c r="I30" s="52"/>
      <c r="J30" s="53"/>
      <c r="K30" s="51"/>
      <c r="L30" s="51"/>
      <c r="M30" s="51"/>
      <c r="N30" s="51"/>
      <c r="O30" s="51"/>
      <c r="P30" s="51"/>
      <c r="Q30" s="43"/>
      <c r="R30" s="54"/>
      <c r="S30" s="52"/>
      <c r="T30" s="54"/>
      <c r="U30" s="51"/>
      <c r="V30" s="51"/>
      <c r="W30" s="52"/>
      <c r="X30" s="54"/>
      <c r="Y30" s="51"/>
      <c r="Z30" s="52"/>
      <c r="AA30" s="39"/>
      <c r="AB30" s="55"/>
      <c r="AC30" s="54"/>
      <c r="AD30" s="51"/>
      <c r="AE30" s="56"/>
      <c r="AF30" s="56"/>
      <c r="AG30" s="56"/>
      <c r="AH30" s="56"/>
      <c r="AI30" s="56"/>
      <c r="AJ30" s="56"/>
      <c r="AK30" s="52"/>
      <c r="AL30" s="53"/>
      <c r="AM30" s="51"/>
      <c r="AN30" s="51"/>
      <c r="AO30" s="57"/>
      <c r="AP30" s="57"/>
      <c r="AQ30" s="57"/>
      <c r="AR30" s="57"/>
      <c r="AS30" s="57"/>
      <c r="AT30" s="58"/>
      <c r="AU30" s="59"/>
      <c r="AV30" s="57"/>
      <c r="AW30" s="57"/>
      <c r="AX30" s="57"/>
      <c r="AY30" s="57"/>
      <c r="AZ30" s="57"/>
      <c r="BA30" s="57"/>
      <c r="BB30" s="57"/>
      <c r="BC30" s="47"/>
      <c r="BD30" s="48"/>
      <c r="BE30" s="46"/>
      <c r="BF30" s="46"/>
      <c r="BG30" s="46"/>
      <c r="BH30" s="46"/>
      <c r="BI30" s="46"/>
      <c r="BJ30" s="46"/>
      <c r="BK30" s="46"/>
      <c r="BL30" s="49"/>
      <c r="BM30" s="50"/>
      <c r="BN30" s="60"/>
      <c r="BO30" s="46"/>
      <c r="BP30" s="46"/>
      <c r="BQ30" s="46"/>
      <c r="BR30" s="60"/>
      <c r="BS30" s="47"/>
    </row>
    <row r="31" spans="1:71" ht="15.75" x14ac:dyDescent="0.25">
      <c r="A31" s="2">
        <v>23</v>
      </c>
      <c r="B31" s="1"/>
      <c r="C31" s="1"/>
      <c r="D31" s="9" t="s">
        <v>62</v>
      </c>
      <c r="E31" s="15">
        <v>44949</v>
      </c>
      <c r="F31" s="38"/>
      <c r="G31" s="39"/>
      <c r="H31" s="39"/>
      <c r="I31" s="40"/>
      <c r="J31" s="41"/>
      <c r="K31" s="39"/>
      <c r="L31" s="39"/>
      <c r="M31" s="39"/>
      <c r="N31" s="39"/>
      <c r="O31" s="39"/>
      <c r="P31" s="39"/>
      <c r="Q31" s="43"/>
      <c r="R31" s="54"/>
      <c r="S31" s="52"/>
      <c r="T31" s="42"/>
      <c r="U31" s="39"/>
      <c r="V31" s="39"/>
      <c r="W31" s="40"/>
      <c r="X31" s="42"/>
      <c r="Y31" s="39"/>
      <c r="Z31" s="40"/>
      <c r="AA31" s="39"/>
      <c r="AB31" s="43"/>
      <c r="AC31" s="42"/>
      <c r="AD31" s="39"/>
      <c r="AE31" s="44"/>
      <c r="AF31" s="44"/>
      <c r="AG31" s="44"/>
      <c r="AH31" s="44"/>
      <c r="AI31" s="44"/>
      <c r="AJ31" s="44"/>
      <c r="AK31" s="52"/>
      <c r="AL31" s="41"/>
      <c r="AM31" s="39"/>
      <c r="AN31" s="39"/>
      <c r="AO31" s="46"/>
      <c r="AP31" s="46"/>
      <c r="AQ31" s="46"/>
      <c r="AR31" s="46"/>
      <c r="AS31" s="46"/>
      <c r="AT31" s="47"/>
      <c r="AU31" s="48"/>
      <c r="AV31" s="46"/>
      <c r="AW31" s="46"/>
      <c r="AX31" s="46"/>
      <c r="AY31" s="46"/>
      <c r="AZ31" s="46"/>
      <c r="BA31" s="46"/>
      <c r="BB31" s="46"/>
      <c r="BC31" s="47"/>
      <c r="BD31" s="48"/>
      <c r="BE31" s="46"/>
      <c r="BF31" s="46"/>
      <c r="BG31" s="46"/>
      <c r="BH31" s="46"/>
      <c r="BI31" s="46"/>
      <c r="BJ31" s="46"/>
      <c r="BK31" s="46"/>
      <c r="BL31" s="49"/>
      <c r="BM31" s="50"/>
      <c r="BN31" s="60"/>
      <c r="BO31" s="46"/>
      <c r="BP31" s="46"/>
      <c r="BQ31" s="46"/>
      <c r="BR31" s="60"/>
      <c r="BS31" s="47"/>
    </row>
    <row r="32" spans="1:71" ht="15.75" x14ac:dyDescent="0.25">
      <c r="A32" s="2">
        <v>24</v>
      </c>
      <c r="B32" s="1"/>
      <c r="C32" s="1"/>
      <c r="D32" s="9" t="s">
        <v>63</v>
      </c>
      <c r="E32" s="15">
        <v>44950</v>
      </c>
      <c r="F32" s="38"/>
      <c r="G32" s="51"/>
      <c r="H32" s="51"/>
      <c r="I32" s="52"/>
      <c r="J32" s="53"/>
      <c r="K32" s="51"/>
      <c r="L32" s="51"/>
      <c r="M32" s="51"/>
      <c r="N32" s="51"/>
      <c r="O32" s="51"/>
      <c r="P32" s="51"/>
      <c r="Q32" s="43"/>
      <c r="R32" s="54"/>
      <c r="S32" s="52"/>
      <c r="T32" s="54"/>
      <c r="U32" s="51"/>
      <c r="V32" s="51"/>
      <c r="W32" s="52"/>
      <c r="X32" s="54"/>
      <c r="Y32" s="51"/>
      <c r="Z32" s="52"/>
      <c r="AA32" s="39"/>
      <c r="AB32" s="55"/>
      <c r="AC32" s="54"/>
      <c r="AD32" s="51"/>
      <c r="AE32" s="56"/>
      <c r="AF32" s="56"/>
      <c r="AG32" s="56"/>
      <c r="AH32" s="56"/>
      <c r="AI32" s="56"/>
      <c r="AJ32" s="56"/>
      <c r="AK32" s="52"/>
      <c r="AL32" s="53"/>
      <c r="AM32" s="51"/>
      <c r="AN32" s="51"/>
      <c r="AO32" s="57"/>
      <c r="AP32" s="57"/>
      <c r="AQ32" s="57"/>
      <c r="AR32" s="57"/>
      <c r="AS32" s="57"/>
      <c r="AT32" s="58"/>
      <c r="AU32" s="59"/>
      <c r="AV32" s="57"/>
      <c r="AW32" s="57"/>
      <c r="AX32" s="57"/>
      <c r="AY32" s="57"/>
      <c r="AZ32" s="57"/>
      <c r="BA32" s="57"/>
      <c r="BB32" s="57"/>
      <c r="BC32" s="47"/>
      <c r="BD32" s="48"/>
      <c r="BE32" s="46"/>
      <c r="BF32" s="46"/>
      <c r="BG32" s="46"/>
      <c r="BH32" s="46"/>
      <c r="BI32" s="46"/>
      <c r="BJ32" s="46"/>
      <c r="BK32" s="46"/>
      <c r="BL32" s="49"/>
      <c r="BM32" s="50"/>
      <c r="BN32" s="60"/>
      <c r="BO32" s="46"/>
      <c r="BP32" s="46"/>
      <c r="BQ32" s="46"/>
      <c r="BR32" s="60"/>
      <c r="BS32" s="47"/>
    </row>
    <row r="33" spans="1:71" ht="15.75" x14ac:dyDescent="0.25">
      <c r="A33" s="2">
        <v>25</v>
      </c>
      <c r="B33" s="1"/>
      <c r="C33" s="1"/>
      <c r="D33" s="9" t="s">
        <v>57</v>
      </c>
      <c r="E33" s="15">
        <v>44951</v>
      </c>
      <c r="F33" s="38"/>
      <c r="G33" s="39"/>
      <c r="H33" s="39"/>
      <c r="I33" s="40"/>
      <c r="J33" s="41"/>
      <c r="K33" s="39"/>
      <c r="L33" s="39"/>
      <c r="M33" s="39"/>
      <c r="N33" s="39"/>
      <c r="O33" s="39"/>
      <c r="P33" s="39"/>
      <c r="Q33" s="43"/>
      <c r="R33" s="54"/>
      <c r="S33" s="52"/>
      <c r="T33" s="42"/>
      <c r="U33" s="39"/>
      <c r="V33" s="39"/>
      <c r="W33" s="40"/>
      <c r="X33" s="42"/>
      <c r="Y33" s="39"/>
      <c r="Z33" s="40"/>
      <c r="AA33" s="39"/>
      <c r="AB33" s="43"/>
      <c r="AC33" s="42"/>
      <c r="AD33" s="39"/>
      <c r="AE33" s="44"/>
      <c r="AF33" s="44"/>
      <c r="AG33" s="44"/>
      <c r="AH33" s="44"/>
      <c r="AI33" s="44"/>
      <c r="AJ33" s="44"/>
      <c r="AK33" s="52"/>
      <c r="AL33" s="41"/>
      <c r="AM33" s="39"/>
      <c r="AN33" s="39"/>
      <c r="AO33" s="46"/>
      <c r="AP33" s="46"/>
      <c r="AQ33" s="46"/>
      <c r="AR33" s="46"/>
      <c r="AS33" s="46"/>
      <c r="AT33" s="47"/>
      <c r="AU33" s="48"/>
      <c r="AV33" s="46"/>
      <c r="AW33" s="46"/>
      <c r="AX33" s="46"/>
      <c r="AY33" s="46"/>
      <c r="AZ33" s="46"/>
      <c r="BA33" s="46"/>
      <c r="BB33" s="46"/>
      <c r="BC33" s="47"/>
      <c r="BD33" s="48"/>
      <c r="BE33" s="46"/>
      <c r="BF33" s="46"/>
      <c r="BG33" s="46"/>
      <c r="BH33" s="46"/>
      <c r="BI33" s="46"/>
      <c r="BJ33" s="46"/>
      <c r="BK33" s="46"/>
      <c r="BL33" s="49"/>
      <c r="BM33" s="50"/>
      <c r="BN33" s="60"/>
      <c r="BO33" s="46"/>
      <c r="BP33" s="46"/>
      <c r="BQ33" s="46"/>
      <c r="BR33" s="60"/>
      <c r="BS33" s="47"/>
    </row>
    <row r="34" spans="1:71" ht="15.75" x14ac:dyDescent="0.25">
      <c r="A34" s="1">
        <v>26</v>
      </c>
      <c r="B34" s="1"/>
      <c r="C34" s="1"/>
      <c r="D34" s="9" t="s">
        <v>58</v>
      </c>
      <c r="E34" s="15">
        <v>44952</v>
      </c>
      <c r="F34" s="38"/>
      <c r="G34" s="51"/>
      <c r="H34" s="51"/>
      <c r="I34" s="52"/>
      <c r="J34" s="53"/>
      <c r="K34" s="51"/>
      <c r="L34" s="51"/>
      <c r="M34" s="51"/>
      <c r="N34" s="51"/>
      <c r="O34" s="51"/>
      <c r="P34" s="51"/>
      <c r="Q34" s="43"/>
      <c r="R34" s="54"/>
      <c r="S34" s="52"/>
      <c r="T34" s="54"/>
      <c r="U34" s="51"/>
      <c r="V34" s="51"/>
      <c r="W34" s="52"/>
      <c r="X34" s="54"/>
      <c r="Y34" s="51"/>
      <c r="Z34" s="52"/>
      <c r="AA34" s="39"/>
      <c r="AB34" s="55"/>
      <c r="AC34" s="54"/>
      <c r="AD34" s="51"/>
      <c r="AE34" s="56"/>
      <c r="AF34" s="56"/>
      <c r="AG34" s="56"/>
      <c r="AH34" s="56"/>
      <c r="AI34" s="56"/>
      <c r="AJ34" s="56"/>
      <c r="AK34" s="52"/>
      <c r="AL34" s="53"/>
      <c r="AM34" s="51"/>
      <c r="AN34" s="51"/>
      <c r="AO34" s="57"/>
      <c r="AP34" s="57"/>
      <c r="AQ34" s="57"/>
      <c r="AR34" s="57"/>
      <c r="AS34" s="57"/>
      <c r="AT34" s="58"/>
      <c r="AU34" s="59"/>
      <c r="AV34" s="57"/>
      <c r="AW34" s="57"/>
      <c r="AX34" s="57"/>
      <c r="AY34" s="57"/>
      <c r="AZ34" s="57"/>
      <c r="BA34" s="57"/>
      <c r="BB34" s="57"/>
      <c r="BC34" s="47"/>
      <c r="BD34" s="48"/>
      <c r="BE34" s="46"/>
      <c r="BF34" s="46"/>
      <c r="BG34" s="46"/>
      <c r="BH34" s="46"/>
      <c r="BI34" s="46"/>
      <c r="BJ34" s="46"/>
      <c r="BK34" s="46"/>
      <c r="BL34" s="49"/>
      <c r="BM34" s="50"/>
      <c r="BN34" s="60"/>
      <c r="BO34" s="46"/>
      <c r="BP34" s="46"/>
      <c r="BQ34" s="46"/>
      <c r="BR34" s="60"/>
      <c r="BS34" s="47"/>
    </row>
    <row r="35" spans="1:71" ht="16.5" thickBot="1" x14ac:dyDescent="0.3">
      <c r="A35" s="2">
        <v>27</v>
      </c>
      <c r="B35" s="1"/>
      <c r="C35" s="1"/>
      <c r="D35" s="9" t="s">
        <v>59</v>
      </c>
      <c r="E35" s="15">
        <v>44953</v>
      </c>
      <c r="F35" s="38"/>
      <c r="G35" s="39"/>
      <c r="H35" s="39"/>
      <c r="I35" s="40"/>
      <c r="J35" s="41"/>
      <c r="K35" s="39"/>
      <c r="L35" s="39"/>
      <c r="M35" s="39"/>
      <c r="N35" s="39"/>
      <c r="O35" s="39"/>
      <c r="P35" s="39"/>
      <c r="Q35" s="43"/>
      <c r="R35" s="54"/>
      <c r="S35" s="52"/>
      <c r="T35" s="42"/>
      <c r="U35" s="39"/>
      <c r="V35" s="39"/>
      <c r="W35" s="40"/>
      <c r="X35" s="42"/>
      <c r="Y35" s="39"/>
      <c r="Z35" s="40"/>
      <c r="AA35" s="39"/>
      <c r="AB35" s="43"/>
      <c r="AC35" s="42"/>
      <c r="AD35" s="39"/>
      <c r="AE35" s="44"/>
      <c r="AF35" s="44"/>
      <c r="AG35" s="44"/>
      <c r="AH35" s="44"/>
      <c r="AI35" s="44"/>
      <c r="AJ35" s="44"/>
      <c r="AK35" s="52"/>
      <c r="AL35" s="41"/>
      <c r="AM35" s="39"/>
      <c r="AN35" s="39"/>
      <c r="AO35" s="46"/>
      <c r="AP35" s="46"/>
      <c r="AQ35" s="46"/>
      <c r="AR35" s="46"/>
      <c r="AS35" s="46"/>
      <c r="AT35" s="47"/>
      <c r="AU35" s="48"/>
      <c r="AV35" s="46"/>
      <c r="AW35" s="46"/>
      <c r="AX35" s="46"/>
      <c r="AY35" s="46"/>
      <c r="AZ35" s="46"/>
      <c r="BA35" s="46"/>
      <c r="BB35" s="46"/>
      <c r="BC35" s="47"/>
      <c r="BD35" s="48"/>
      <c r="BE35" s="46"/>
      <c r="BF35" s="46"/>
      <c r="BG35" s="46"/>
      <c r="BH35" s="46"/>
      <c r="BI35" s="46"/>
      <c r="BJ35" s="46"/>
      <c r="BK35" s="46"/>
      <c r="BL35" s="49"/>
      <c r="BM35" s="50"/>
      <c r="BN35" s="60"/>
      <c r="BO35" s="46"/>
      <c r="BP35" s="46"/>
      <c r="BQ35" s="46"/>
      <c r="BR35" s="60"/>
      <c r="BS35" s="47"/>
    </row>
    <row r="36" spans="1:71" ht="15.75" x14ac:dyDescent="0.25">
      <c r="A36" s="2">
        <v>28</v>
      </c>
      <c r="B36" s="1"/>
      <c r="C36" s="1"/>
      <c r="D36" s="9" t="s">
        <v>60</v>
      </c>
      <c r="E36" s="15">
        <v>44954</v>
      </c>
      <c r="F36" s="38"/>
      <c r="G36" s="39"/>
      <c r="H36" s="39"/>
      <c r="I36" s="40"/>
      <c r="J36" s="41"/>
      <c r="K36" s="39"/>
      <c r="L36" s="39"/>
      <c r="M36" s="39"/>
      <c r="N36" s="39"/>
      <c r="O36" s="39"/>
      <c r="P36" s="39"/>
      <c r="Q36" s="43"/>
      <c r="R36" s="54"/>
      <c r="S36" s="52"/>
      <c r="T36" s="42"/>
      <c r="U36" s="39"/>
      <c r="V36" s="39"/>
      <c r="W36" s="40"/>
      <c r="X36" s="42"/>
      <c r="Y36" s="39"/>
      <c r="Z36" s="40"/>
      <c r="AA36" s="39"/>
      <c r="AB36" s="43"/>
      <c r="AC36" s="42"/>
      <c r="AD36" s="39"/>
      <c r="AE36" s="44"/>
      <c r="AF36" s="44"/>
      <c r="AG36" s="44"/>
      <c r="AH36" s="44"/>
      <c r="AI36" s="44"/>
      <c r="AJ36" s="44"/>
      <c r="AK36" s="45"/>
      <c r="AL36" s="41"/>
      <c r="AM36" s="39"/>
      <c r="AN36" s="39"/>
      <c r="AO36" s="46"/>
      <c r="AP36" s="46"/>
      <c r="AQ36" s="46"/>
      <c r="AR36" s="46"/>
      <c r="AS36" s="46"/>
      <c r="AT36" s="47"/>
      <c r="AU36" s="48"/>
      <c r="AV36" s="46"/>
      <c r="AW36" s="46"/>
      <c r="AX36" s="46"/>
      <c r="AY36" s="46"/>
      <c r="AZ36" s="46"/>
      <c r="BA36" s="46"/>
      <c r="BB36" s="46"/>
      <c r="BC36" s="47"/>
      <c r="BD36" s="48"/>
      <c r="BE36" s="46"/>
      <c r="BF36" s="46"/>
      <c r="BG36" s="46"/>
      <c r="BH36" s="46"/>
      <c r="BI36" s="46"/>
      <c r="BJ36" s="46"/>
      <c r="BK36" s="46"/>
      <c r="BL36" s="49"/>
      <c r="BM36" s="50"/>
      <c r="BN36" s="60"/>
      <c r="BO36" s="46"/>
      <c r="BP36" s="46"/>
      <c r="BQ36" s="46"/>
      <c r="BR36" s="60"/>
      <c r="BS36" s="47"/>
    </row>
    <row r="37" spans="1:71" ht="15.75" x14ac:dyDescent="0.25">
      <c r="A37" s="2">
        <v>29</v>
      </c>
      <c r="B37" s="1"/>
      <c r="C37" s="1"/>
      <c r="D37" s="9" t="s">
        <v>61</v>
      </c>
      <c r="E37" s="15">
        <v>44955</v>
      </c>
      <c r="F37" s="38"/>
      <c r="G37" s="39"/>
      <c r="H37" s="39"/>
      <c r="I37" s="40"/>
      <c r="J37" s="41"/>
      <c r="K37" s="39"/>
      <c r="L37" s="39"/>
      <c r="M37" s="39"/>
      <c r="N37" s="39"/>
      <c r="O37" s="39"/>
      <c r="P37" s="39"/>
      <c r="Q37" s="43"/>
      <c r="R37" s="54"/>
      <c r="S37" s="52"/>
      <c r="T37" s="42"/>
      <c r="U37" s="39"/>
      <c r="V37" s="39"/>
      <c r="W37" s="40"/>
      <c r="X37" s="42"/>
      <c r="Y37" s="39"/>
      <c r="Z37" s="40"/>
      <c r="AA37" s="39"/>
      <c r="AB37" s="43"/>
      <c r="AC37" s="42"/>
      <c r="AD37" s="39"/>
      <c r="AE37" s="44"/>
      <c r="AF37" s="44"/>
      <c r="AG37" s="44"/>
      <c r="AH37" s="44"/>
      <c r="AI37" s="44"/>
      <c r="AJ37" s="44"/>
      <c r="AK37" s="52"/>
      <c r="AL37" s="41"/>
      <c r="AM37" s="39"/>
      <c r="AN37" s="39"/>
      <c r="AO37" s="46"/>
      <c r="AP37" s="46"/>
      <c r="AQ37" s="46"/>
      <c r="AR37" s="46"/>
      <c r="AS37" s="46"/>
      <c r="AT37" s="47"/>
      <c r="AU37" s="48"/>
      <c r="AV37" s="46"/>
      <c r="AW37" s="46"/>
      <c r="AX37" s="46"/>
      <c r="AY37" s="46"/>
      <c r="AZ37" s="46"/>
      <c r="BA37" s="46"/>
      <c r="BB37" s="46"/>
      <c r="BC37" s="47"/>
      <c r="BD37" s="48"/>
      <c r="BE37" s="46"/>
      <c r="BF37" s="46"/>
      <c r="BG37" s="46"/>
      <c r="BH37" s="46"/>
      <c r="BI37" s="46"/>
      <c r="BJ37" s="46"/>
      <c r="BK37" s="46"/>
      <c r="BL37" s="49"/>
      <c r="BM37" s="50"/>
      <c r="BN37" s="60"/>
      <c r="BO37" s="46"/>
      <c r="BP37" s="46"/>
      <c r="BQ37" s="46"/>
      <c r="BR37" s="60"/>
      <c r="BS37" s="47"/>
    </row>
    <row r="38" spans="1:71" ht="15.75" x14ac:dyDescent="0.25">
      <c r="A38" s="2">
        <v>30</v>
      </c>
      <c r="B38" s="1"/>
      <c r="C38" s="1"/>
      <c r="D38" s="9" t="s">
        <v>62</v>
      </c>
      <c r="E38" s="15">
        <v>44956</v>
      </c>
      <c r="F38" s="38"/>
      <c r="G38" s="51"/>
      <c r="H38" s="51"/>
      <c r="I38" s="52"/>
      <c r="J38" s="53"/>
      <c r="K38" s="51"/>
      <c r="L38" s="51"/>
      <c r="M38" s="51"/>
      <c r="N38" s="51"/>
      <c r="O38" s="51"/>
      <c r="P38" s="51"/>
      <c r="Q38" s="43"/>
      <c r="R38" s="54"/>
      <c r="S38" s="52"/>
      <c r="T38" s="54"/>
      <c r="U38" s="51"/>
      <c r="V38" s="51"/>
      <c r="W38" s="52"/>
      <c r="X38" s="54"/>
      <c r="Y38" s="51"/>
      <c r="Z38" s="52"/>
      <c r="AA38" s="39"/>
      <c r="AB38" s="55"/>
      <c r="AC38" s="54"/>
      <c r="AD38" s="51"/>
      <c r="AE38" s="56"/>
      <c r="AF38" s="56"/>
      <c r="AG38" s="56"/>
      <c r="AH38" s="56"/>
      <c r="AI38" s="56"/>
      <c r="AJ38" s="56"/>
      <c r="AK38" s="52"/>
      <c r="AL38" s="53"/>
      <c r="AM38" s="51"/>
      <c r="AN38" s="51"/>
      <c r="AO38" s="57"/>
      <c r="AP38" s="57"/>
      <c r="AQ38" s="57"/>
      <c r="AR38" s="57"/>
      <c r="AS38" s="57"/>
      <c r="AT38" s="58"/>
      <c r="AU38" s="59"/>
      <c r="AV38" s="57"/>
      <c r="AW38" s="57"/>
      <c r="AX38" s="57"/>
      <c r="AY38" s="57"/>
      <c r="AZ38" s="57"/>
      <c r="BA38" s="57"/>
      <c r="BB38" s="57"/>
      <c r="BC38" s="47"/>
      <c r="BD38" s="48"/>
      <c r="BE38" s="46"/>
      <c r="BF38" s="46"/>
      <c r="BG38" s="46"/>
      <c r="BH38" s="46"/>
      <c r="BI38" s="46"/>
      <c r="BJ38" s="46"/>
      <c r="BK38" s="46"/>
      <c r="BL38" s="49"/>
      <c r="BM38" s="50"/>
      <c r="BN38" s="60"/>
      <c r="BO38" s="46"/>
      <c r="BP38" s="46"/>
      <c r="BQ38" s="46"/>
      <c r="BR38" s="60"/>
      <c r="BS38" s="47"/>
    </row>
    <row r="39" spans="1:71" ht="16.5" thickBot="1" x14ac:dyDescent="0.3">
      <c r="A39" s="1">
        <v>31</v>
      </c>
      <c r="B39" s="1"/>
      <c r="C39" s="1"/>
      <c r="D39" s="9" t="s">
        <v>63</v>
      </c>
      <c r="E39" s="15">
        <v>44957</v>
      </c>
      <c r="F39" s="38"/>
      <c r="G39" s="39"/>
      <c r="H39" s="39"/>
      <c r="I39" s="40"/>
      <c r="J39" s="41"/>
      <c r="K39" s="39"/>
      <c r="L39" s="39"/>
      <c r="M39" s="39"/>
      <c r="N39" s="39"/>
      <c r="O39" s="39"/>
      <c r="P39" s="39"/>
      <c r="Q39" s="43"/>
      <c r="R39" s="54"/>
      <c r="S39" s="52"/>
      <c r="T39" s="42"/>
      <c r="U39" s="39"/>
      <c r="V39" s="39"/>
      <c r="W39" s="40"/>
      <c r="X39" s="42"/>
      <c r="Y39" s="39"/>
      <c r="Z39" s="40"/>
      <c r="AA39" s="39"/>
      <c r="AB39" s="43"/>
      <c r="AC39" s="42"/>
      <c r="AD39" s="39"/>
      <c r="AE39" s="44"/>
      <c r="AF39" s="44"/>
      <c r="AG39" s="44"/>
      <c r="AH39" s="44"/>
      <c r="AI39" s="44"/>
      <c r="AJ39" s="44"/>
      <c r="AK39" s="52"/>
      <c r="AL39" s="41"/>
      <c r="AM39" s="39"/>
      <c r="AN39" s="39"/>
      <c r="AO39" s="46"/>
      <c r="AP39" s="46"/>
      <c r="AQ39" s="46"/>
      <c r="AR39" s="46"/>
      <c r="AS39" s="46"/>
      <c r="AT39" s="47"/>
      <c r="AU39" s="48"/>
      <c r="AV39" s="46"/>
      <c r="AW39" s="46"/>
      <c r="AX39" s="46"/>
      <c r="AY39" s="46"/>
      <c r="AZ39" s="46"/>
      <c r="BA39" s="46"/>
      <c r="BB39" s="46"/>
      <c r="BC39" s="47"/>
      <c r="BD39" s="48"/>
      <c r="BE39" s="46"/>
      <c r="BF39" s="46"/>
      <c r="BG39" s="46"/>
      <c r="BH39" s="46"/>
      <c r="BI39" s="46"/>
      <c r="BJ39" s="46"/>
      <c r="BK39" s="46"/>
      <c r="BL39" s="49"/>
      <c r="BM39" s="50"/>
      <c r="BN39" s="60"/>
      <c r="BO39" s="46"/>
      <c r="BP39" s="46"/>
      <c r="BQ39" s="46"/>
      <c r="BR39" s="60"/>
      <c r="BS39" s="47"/>
    </row>
    <row r="40" spans="1:71" ht="15.75" x14ac:dyDescent="0.25">
      <c r="A40" s="2">
        <v>32</v>
      </c>
      <c r="B40" s="1"/>
      <c r="C40" s="1"/>
      <c r="D40" s="9" t="s">
        <v>57</v>
      </c>
      <c r="E40" s="15">
        <v>44958</v>
      </c>
      <c r="F40" s="38"/>
      <c r="G40" s="39"/>
      <c r="H40" s="39"/>
      <c r="I40" s="40"/>
      <c r="J40" s="41"/>
      <c r="K40" s="39"/>
      <c r="L40" s="39"/>
      <c r="M40" s="39"/>
      <c r="N40" s="39"/>
      <c r="O40" s="39"/>
      <c r="P40" s="39"/>
      <c r="Q40" s="43"/>
      <c r="R40" s="54"/>
      <c r="S40" s="52"/>
      <c r="T40" s="42"/>
      <c r="U40" s="39"/>
      <c r="V40" s="39"/>
      <c r="W40" s="40"/>
      <c r="X40" s="42"/>
      <c r="Y40" s="39"/>
      <c r="Z40" s="40"/>
      <c r="AA40" s="39"/>
      <c r="AB40" s="43"/>
      <c r="AC40" s="42"/>
      <c r="AD40" s="39"/>
      <c r="AE40" s="44"/>
      <c r="AF40" s="44"/>
      <c r="AG40" s="44"/>
      <c r="AH40" s="44"/>
      <c r="AI40" s="44"/>
      <c r="AJ40" s="44"/>
      <c r="AK40" s="45"/>
      <c r="AL40" s="41"/>
      <c r="AM40" s="39"/>
      <c r="AN40" s="39"/>
      <c r="AO40" s="46"/>
      <c r="AP40" s="46"/>
      <c r="AQ40" s="46"/>
      <c r="AR40" s="46"/>
      <c r="AS40" s="46"/>
      <c r="AT40" s="47"/>
      <c r="AU40" s="48"/>
      <c r="AV40" s="46"/>
      <c r="AW40" s="46"/>
      <c r="AX40" s="46"/>
      <c r="AY40" s="46"/>
      <c r="AZ40" s="46"/>
      <c r="BA40" s="46"/>
      <c r="BB40" s="46"/>
      <c r="BC40" s="47"/>
      <c r="BD40" s="48"/>
      <c r="BE40" s="46"/>
      <c r="BF40" s="46"/>
      <c r="BG40" s="46"/>
      <c r="BH40" s="46"/>
      <c r="BI40" s="46"/>
      <c r="BJ40" s="46"/>
      <c r="BK40" s="46"/>
      <c r="BL40" s="49"/>
      <c r="BM40" s="50"/>
      <c r="BN40" s="60"/>
      <c r="BO40" s="61"/>
      <c r="BP40" s="61"/>
      <c r="BQ40" s="61"/>
      <c r="BR40" s="60"/>
      <c r="BS40" s="47"/>
    </row>
    <row r="41" spans="1:71" ht="15.75" x14ac:dyDescent="0.25">
      <c r="A41" s="2">
        <v>33</v>
      </c>
      <c r="B41" s="1"/>
      <c r="C41" s="1"/>
      <c r="D41" s="9" t="s">
        <v>58</v>
      </c>
      <c r="E41" s="15">
        <v>44959</v>
      </c>
      <c r="F41" s="38"/>
      <c r="G41" s="39"/>
      <c r="H41" s="39"/>
      <c r="I41" s="40"/>
      <c r="J41" s="41"/>
      <c r="K41" s="39"/>
      <c r="L41" s="39"/>
      <c r="M41" s="39"/>
      <c r="N41" s="39"/>
      <c r="O41" s="39"/>
      <c r="P41" s="39"/>
      <c r="Q41" s="43"/>
      <c r="R41" s="54"/>
      <c r="S41" s="52"/>
      <c r="T41" s="42"/>
      <c r="U41" s="39"/>
      <c r="V41" s="39"/>
      <c r="W41" s="40"/>
      <c r="X41" s="42"/>
      <c r="Y41" s="39"/>
      <c r="Z41" s="40"/>
      <c r="AA41" s="39"/>
      <c r="AB41" s="43"/>
      <c r="AC41" s="42"/>
      <c r="AD41" s="39"/>
      <c r="AE41" s="44"/>
      <c r="AF41" s="44"/>
      <c r="AG41" s="44"/>
      <c r="AH41" s="44"/>
      <c r="AI41" s="44"/>
      <c r="AJ41" s="44"/>
      <c r="AK41" s="52"/>
      <c r="AL41" s="41"/>
      <c r="AM41" s="39"/>
      <c r="AN41" s="39"/>
      <c r="AO41" s="46"/>
      <c r="AP41" s="46"/>
      <c r="AQ41" s="46"/>
      <c r="AR41" s="46"/>
      <c r="AS41" s="46"/>
      <c r="AT41" s="47"/>
      <c r="AU41" s="48"/>
      <c r="AV41" s="46"/>
      <c r="AW41" s="46"/>
      <c r="AX41" s="46"/>
      <c r="AY41" s="46"/>
      <c r="AZ41" s="46"/>
      <c r="BA41" s="46"/>
      <c r="BB41" s="46"/>
      <c r="BC41" s="47"/>
      <c r="BD41" s="48"/>
      <c r="BE41" s="46"/>
      <c r="BF41" s="46"/>
      <c r="BG41" s="46"/>
      <c r="BH41" s="46"/>
      <c r="BI41" s="46"/>
      <c r="BJ41" s="46"/>
      <c r="BK41" s="46"/>
      <c r="BL41" s="49"/>
      <c r="BM41" s="50"/>
      <c r="BN41" s="60"/>
      <c r="BO41" s="46"/>
      <c r="BP41" s="46"/>
      <c r="BQ41" s="46"/>
      <c r="BR41" s="60"/>
      <c r="BS41" s="47"/>
    </row>
    <row r="42" spans="1:71" ht="15.75" x14ac:dyDescent="0.25">
      <c r="A42" s="2">
        <v>34</v>
      </c>
      <c r="B42" s="1"/>
      <c r="C42" s="1"/>
      <c r="D42" s="9" t="s">
        <v>59</v>
      </c>
      <c r="E42" s="15">
        <v>44960</v>
      </c>
      <c r="F42" s="38"/>
      <c r="G42" s="51"/>
      <c r="H42" s="51"/>
      <c r="I42" s="52"/>
      <c r="J42" s="53"/>
      <c r="K42" s="51"/>
      <c r="L42" s="51"/>
      <c r="M42" s="51"/>
      <c r="N42" s="51"/>
      <c r="O42" s="51"/>
      <c r="P42" s="51"/>
      <c r="Q42" s="43"/>
      <c r="R42" s="54"/>
      <c r="S42" s="52"/>
      <c r="T42" s="54"/>
      <c r="U42" s="51"/>
      <c r="V42" s="51"/>
      <c r="W42" s="52"/>
      <c r="X42" s="54"/>
      <c r="Y42" s="51"/>
      <c r="Z42" s="52"/>
      <c r="AA42" s="39"/>
      <c r="AB42" s="55"/>
      <c r="AC42" s="54"/>
      <c r="AD42" s="51"/>
      <c r="AE42" s="56"/>
      <c r="AF42" s="56"/>
      <c r="AG42" s="56"/>
      <c r="AH42" s="56"/>
      <c r="AI42" s="56"/>
      <c r="AJ42" s="56"/>
      <c r="AK42" s="52"/>
      <c r="AL42" s="53"/>
      <c r="AM42" s="51"/>
      <c r="AN42" s="51"/>
      <c r="AO42" s="57"/>
      <c r="AP42" s="57"/>
      <c r="AQ42" s="57"/>
      <c r="AR42" s="57"/>
      <c r="AS42" s="57"/>
      <c r="AT42" s="58"/>
      <c r="AU42" s="59"/>
      <c r="AV42" s="57"/>
      <c r="AW42" s="57"/>
      <c r="AX42" s="57"/>
      <c r="AY42" s="57"/>
      <c r="AZ42" s="57"/>
      <c r="BA42" s="57"/>
      <c r="BB42" s="57"/>
      <c r="BC42" s="47"/>
      <c r="BD42" s="48"/>
      <c r="BE42" s="46"/>
      <c r="BF42" s="46"/>
      <c r="BG42" s="46"/>
      <c r="BH42" s="46"/>
      <c r="BI42" s="46"/>
      <c r="BJ42" s="46"/>
      <c r="BK42" s="46"/>
      <c r="BL42" s="49"/>
      <c r="BM42" s="50"/>
      <c r="BN42" s="60"/>
      <c r="BO42" s="46"/>
      <c r="BP42" s="46"/>
      <c r="BQ42" s="46"/>
      <c r="BR42" s="60"/>
      <c r="BS42" s="47"/>
    </row>
    <row r="43" spans="1:71" ht="15.75" x14ac:dyDescent="0.25">
      <c r="A43" s="2">
        <v>35</v>
      </c>
      <c r="B43" s="1"/>
      <c r="C43" s="1"/>
      <c r="D43" s="9" t="s">
        <v>60</v>
      </c>
      <c r="E43" s="15">
        <v>44961</v>
      </c>
      <c r="F43" s="38"/>
      <c r="G43" s="39"/>
      <c r="H43" s="39"/>
      <c r="I43" s="40"/>
      <c r="J43" s="41"/>
      <c r="K43" s="39"/>
      <c r="L43" s="39"/>
      <c r="M43" s="39"/>
      <c r="N43" s="39"/>
      <c r="O43" s="39"/>
      <c r="P43" s="39"/>
      <c r="Q43" s="43"/>
      <c r="R43" s="54"/>
      <c r="S43" s="52"/>
      <c r="T43" s="42"/>
      <c r="U43" s="39"/>
      <c r="V43" s="39"/>
      <c r="W43" s="40"/>
      <c r="X43" s="42"/>
      <c r="Y43" s="39"/>
      <c r="Z43" s="40"/>
      <c r="AA43" s="39"/>
      <c r="AB43" s="43"/>
      <c r="AC43" s="42"/>
      <c r="AD43" s="39"/>
      <c r="AE43" s="44"/>
      <c r="AF43" s="44"/>
      <c r="AG43" s="44"/>
      <c r="AH43" s="44"/>
      <c r="AI43" s="44"/>
      <c r="AJ43" s="44"/>
      <c r="AK43" s="52"/>
      <c r="AL43" s="41"/>
      <c r="AM43" s="39"/>
      <c r="AN43" s="39"/>
      <c r="AO43" s="46"/>
      <c r="AP43" s="46"/>
      <c r="AQ43" s="46"/>
      <c r="AR43" s="46"/>
      <c r="AS43" s="46"/>
      <c r="AT43" s="47"/>
      <c r="AU43" s="48"/>
      <c r="AV43" s="46"/>
      <c r="AW43" s="46"/>
      <c r="AX43" s="46"/>
      <c r="AY43" s="46"/>
      <c r="AZ43" s="46"/>
      <c r="BA43" s="46"/>
      <c r="BB43" s="46"/>
      <c r="BC43" s="47"/>
      <c r="BD43" s="48"/>
      <c r="BE43" s="46"/>
      <c r="BF43" s="46"/>
      <c r="BG43" s="46"/>
      <c r="BH43" s="46"/>
      <c r="BI43" s="46"/>
      <c r="BJ43" s="46"/>
      <c r="BK43" s="46"/>
      <c r="BL43" s="49"/>
      <c r="BM43" s="50"/>
      <c r="BN43" s="60"/>
      <c r="BO43" s="46"/>
      <c r="BP43" s="46"/>
      <c r="BQ43" s="46"/>
      <c r="BR43" s="60"/>
      <c r="BS43" s="47"/>
    </row>
    <row r="44" spans="1:71" ht="15.75" x14ac:dyDescent="0.25">
      <c r="A44" s="1">
        <v>36</v>
      </c>
      <c r="B44" s="1"/>
      <c r="C44" s="1"/>
      <c r="D44" s="9" t="s">
        <v>61</v>
      </c>
      <c r="E44" s="15">
        <v>44962</v>
      </c>
      <c r="F44" s="38"/>
      <c r="G44" s="51"/>
      <c r="H44" s="51"/>
      <c r="I44" s="52"/>
      <c r="J44" s="53"/>
      <c r="K44" s="51"/>
      <c r="L44" s="51"/>
      <c r="M44" s="51"/>
      <c r="N44" s="51"/>
      <c r="O44" s="51"/>
      <c r="P44" s="51"/>
      <c r="Q44" s="43"/>
      <c r="R44" s="54"/>
      <c r="S44" s="52"/>
      <c r="T44" s="54"/>
      <c r="U44" s="51"/>
      <c r="V44" s="51"/>
      <c r="W44" s="52"/>
      <c r="X44" s="54"/>
      <c r="Y44" s="51"/>
      <c r="Z44" s="52"/>
      <c r="AA44" s="39"/>
      <c r="AB44" s="55"/>
      <c r="AC44" s="54"/>
      <c r="AD44" s="51"/>
      <c r="AE44" s="56"/>
      <c r="AF44" s="56"/>
      <c r="AG44" s="56"/>
      <c r="AH44" s="56"/>
      <c r="AI44" s="56"/>
      <c r="AJ44" s="56"/>
      <c r="AK44" s="52"/>
      <c r="AL44" s="53"/>
      <c r="AM44" s="51"/>
      <c r="AN44" s="51"/>
      <c r="AO44" s="57"/>
      <c r="AP44" s="57"/>
      <c r="AQ44" s="57"/>
      <c r="AR44" s="57"/>
      <c r="AS44" s="57"/>
      <c r="AT44" s="58"/>
      <c r="AU44" s="59"/>
      <c r="AV44" s="57"/>
      <c r="AW44" s="57"/>
      <c r="AX44" s="57"/>
      <c r="AY44" s="57"/>
      <c r="AZ44" s="57"/>
      <c r="BA44" s="57"/>
      <c r="BB44" s="57"/>
      <c r="BC44" s="47"/>
      <c r="BD44" s="48"/>
      <c r="BE44" s="46"/>
      <c r="BF44" s="46"/>
      <c r="BG44" s="46"/>
      <c r="BH44" s="46"/>
      <c r="BI44" s="46"/>
      <c r="BJ44" s="46"/>
      <c r="BK44" s="46"/>
      <c r="BL44" s="49"/>
      <c r="BM44" s="50"/>
      <c r="BN44" s="60"/>
      <c r="BO44" s="46"/>
      <c r="BP44" s="46"/>
      <c r="BQ44" s="46"/>
      <c r="BR44" s="60"/>
      <c r="BS44" s="47"/>
    </row>
    <row r="45" spans="1:71" ht="15.75" x14ac:dyDescent="0.25">
      <c r="A45" s="2">
        <v>37</v>
      </c>
      <c r="B45" s="1"/>
      <c r="C45" s="1"/>
      <c r="D45" s="9" t="s">
        <v>62</v>
      </c>
      <c r="E45" s="15">
        <v>44963</v>
      </c>
      <c r="F45" s="38"/>
      <c r="G45" s="39"/>
      <c r="H45" s="39"/>
      <c r="I45" s="40"/>
      <c r="J45" s="41"/>
      <c r="K45" s="39"/>
      <c r="L45" s="39"/>
      <c r="M45" s="39"/>
      <c r="N45" s="39"/>
      <c r="O45" s="39"/>
      <c r="P45" s="39"/>
      <c r="Q45" s="43"/>
      <c r="R45" s="54"/>
      <c r="S45" s="52"/>
      <c r="T45" s="42"/>
      <c r="U45" s="39"/>
      <c r="V45" s="39"/>
      <c r="W45" s="40"/>
      <c r="X45" s="42"/>
      <c r="Y45" s="39"/>
      <c r="Z45" s="40"/>
      <c r="AA45" s="39"/>
      <c r="AB45" s="43"/>
      <c r="AC45" s="42"/>
      <c r="AD45" s="39"/>
      <c r="AE45" s="44"/>
      <c r="AF45" s="44"/>
      <c r="AG45" s="44"/>
      <c r="AH45" s="44"/>
      <c r="AI45" s="44"/>
      <c r="AJ45" s="44"/>
      <c r="AK45" s="52"/>
      <c r="AL45" s="41"/>
      <c r="AM45" s="39"/>
      <c r="AN45" s="39"/>
      <c r="AO45" s="46"/>
      <c r="AP45" s="46"/>
      <c r="AQ45" s="46"/>
      <c r="AR45" s="46"/>
      <c r="AS45" s="46"/>
      <c r="AT45" s="47"/>
      <c r="AU45" s="48"/>
      <c r="AV45" s="46"/>
      <c r="AW45" s="46"/>
      <c r="AX45" s="46"/>
      <c r="AY45" s="46"/>
      <c r="AZ45" s="46"/>
      <c r="BA45" s="46"/>
      <c r="BB45" s="46"/>
      <c r="BC45" s="47"/>
      <c r="BD45" s="48"/>
      <c r="BE45" s="46"/>
      <c r="BF45" s="46"/>
      <c r="BG45" s="46"/>
      <c r="BH45" s="46"/>
      <c r="BI45" s="46"/>
      <c r="BJ45" s="46"/>
      <c r="BK45" s="46"/>
      <c r="BL45" s="49"/>
      <c r="BM45" s="50"/>
      <c r="BN45" s="60"/>
      <c r="BO45" s="46"/>
      <c r="BP45" s="46"/>
      <c r="BQ45" s="46"/>
      <c r="BR45" s="60"/>
      <c r="BS45" s="47"/>
    </row>
    <row r="46" spans="1:71" ht="15.75" x14ac:dyDescent="0.25">
      <c r="A46" s="2">
        <v>38</v>
      </c>
      <c r="B46" s="1"/>
      <c r="C46" s="1"/>
      <c r="D46" s="9" t="s">
        <v>63</v>
      </c>
      <c r="E46" s="15">
        <v>44964</v>
      </c>
      <c r="F46" s="38"/>
      <c r="G46" s="51"/>
      <c r="H46" s="51"/>
      <c r="I46" s="52"/>
      <c r="J46" s="53"/>
      <c r="K46" s="51"/>
      <c r="L46" s="51"/>
      <c r="M46" s="51"/>
      <c r="N46" s="51"/>
      <c r="O46" s="51"/>
      <c r="P46" s="51"/>
      <c r="Q46" s="43"/>
      <c r="R46" s="54"/>
      <c r="S46" s="52"/>
      <c r="T46" s="54"/>
      <c r="U46" s="51"/>
      <c r="V46" s="51"/>
      <c r="W46" s="52"/>
      <c r="X46" s="54"/>
      <c r="Y46" s="51"/>
      <c r="Z46" s="52"/>
      <c r="AA46" s="39"/>
      <c r="AB46" s="55"/>
      <c r="AC46" s="54"/>
      <c r="AD46" s="51"/>
      <c r="AE46" s="56"/>
      <c r="AF46" s="56"/>
      <c r="AG46" s="56"/>
      <c r="AH46" s="56"/>
      <c r="AI46" s="56"/>
      <c r="AJ46" s="56"/>
      <c r="AK46" s="52"/>
      <c r="AL46" s="53"/>
      <c r="AM46" s="51"/>
      <c r="AN46" s="51"/>
      <c r="AO46" s="57"/>
      <c r="AP46" s="57"/>
      <c r="AQ46" s="57"/>
      <c r="AR46" s="57"/>
      <c r="AS46" s="57"/>
      <c r="AT46" s="58"/>
      <c r="AU46" s="59"/>
      <c r="AV46" s="57"/>
      <c r="AW46" s="57"/>
      <c r="AX46" s="57"/>
      <c r="AY46" s="57"/>
      <c r="AZ46" s="57"/>
      <c r="BA46" s="57"/>
      <c r="BB46" s="57"/>
      <c r="BC46" s="47"/>
      <c r="BD46" s="48"/>
      <c r="BE46" s="46"/>
      <c r="BF46" s="46"/>
      <c r="BG46" s="46"/>
      <c r="BH46" s="46"/>
      <c r="BI46" s="46"/>
      <c r="BJ46" s="46"/>
      <c r="BK46" s="46"/>
      <c r="BL46" s="49"/>
      <c r="BM46" s="50"/>
      <c r="BN46" s="60"/>
      <c r="BO46" s="46"/>
      <c r="BP46" s="46"/>
      <c r="BQ46" s="46"/>
      <c r="BR46" s="60"/>
      <c r="BS46" s="47"/>
    </row>
    <row r="47" spans="1:71" ht="15.75" x14ac:dyDescent="0.25">
      <c r="A47" s="2">
        <v>39</v>
      </c>
      <c r="B47" s="1"/>
      <c r="C47" s="1"/>
      <c r="D47" s="9" t="s">
        <v>57</v>
      </c>
      <c r="E47" s="15">
        <v>44965</v>
      </c>
      <c r="F47" s="38"/>
      <c r="G47" s="39"/>
      <c r="H47" s="39"/>
      <c r="I47" s="40"/>
      <c r="J47" s="41"/>
      <c r="K47" s="39"/>
      <c r="L47" s="39"/>
      <c r="M47" s="39"/>
      <c r="N47" s="39"/>
      <c r="O47" s="39"/>
      <c r="P47" s="39"/>
      <c r="Q47" s="43"/>
      <c r="R47" s="54"/>
      <c r="S47" s="52"/>
      <c r="T47" s="42"/>
      <c r="U47" s="39"/>
      <c r="V47" s="39"/>
      <c r="W47" s="40"/>
      <c r="X47" s="42"/>
      <c r="Y47" s="39"/>
      <c r="Z47" s="40"/>
      <c r="AA47" s="39"/>
      <c r="AB47" s="43"/>
      <c r="AC47" s="42"/>
      <c r="AD47" s="39"/>
      <c r="AE47" s="44"/>
      <c r="AF47" s="44"/>
      <c r="AG47" s="44"/>
      <c r="AH47" s="44"/>
      <c r="AI47" s="44"/>
      <c r="AJ47" s="44"/>
      <c r="AK47" s="52"/>
      <c r="AL47" s="41"/>
      <c r="AM47" s="39"/>
      <c r="AN47" s="39"/>
      <c r="AO47" s="46"/>
      <c r="AP47" s="46"/>
      <c r="AQ47" s="46"/>
      <c r="AR47" s="46"/>
      <c r="AS47" s="46"/>
      <c r="AT47" s="47"/>
      <c r="AU47" s="48"/>
      <c r="AV47" s="46"/>
      <c r="AW47" s="46"/>
      <c r="AX47" s="46"/>
      <c r="AY47" s="46"/>
      <c r="AZ47" s="46"/>
      <c r="BA47" s="46"/>
      <c r="BB47" s="46"/>
      <c r="BC47" s="47"/>
      <c r="BD47" s="48"/>
      <c r="BE47" s="46"/>
      <c r="BF47" s="46"/>
      <c r="BG47" s="46"/>
      <c r="BH47" s="46"/>
      <c r="BI47" s="46"/>
      <c r="BJ47" s="46"/>
      <c r="BK47" s="46"/>
      <c r="BL47" s="49"/>
      <c r="BM47" s="50"/>
      <c r="BN47" s="60"/>
      <c r="BO47" s="46"/>
      <c r="BP47" s="46"/>
      <c r="BQ47" s="46"/>
      <c r="BR47" s="60"/>
      <c r="BS47" s="47"/>
    </row>
    <row r="48" spans="1:71" ht="15.75" x14ac:dyDescent="0.25">
      <c r="A48" s="2">
        <v>40</v>
      </c>
      <c r="B48" s="1"/>
      <c r="C48" s="1"/>
      <c r="D48" s="9" t="s">
        <v>58</v>
      </c>
      <c r="E48" s="15">
        <v>44966</v>
      </c>
      <c r="F48" s="38"/>
      <c r="G48" s="51"/>
      <c r="H48" s="51"/>
      <c r="I48" s="52"/>
      <c r="J48" s="53"/>
      <c r="K48" s="51"/>
      <c r="L48" s="51"/>
      <c r="M48" s="51"/>
      <c r="N48" s="51"/>
      <c r="O48" s="51"/>
      <c r="P48" s="51"/>
      <c r="Q48" s="43"/>
      <c r="R48" s="54"/>
      <c r="S48" s="52"/>
      <c r="T48" s="54"/>
      <c r="U48" s="51"/>
      <c r="V48" s="51"/>
      <c r="W48" s="52"/>
      <c r="X48" s="54"/>
      <c r="Y48" s="51"/>
      <c r="Z48" s="52"/>
      <c r="AA48" s="39"/>
      <c r="AB48" s="55"/>
      <c r="AC48" s="54"/>
      <c r="AD48" s="51"/>
      <c r="AE48" s="56"/>
      <c r="AF48" s="56"/>
      <c r="AG48" s="56"/>
      <c r="AH48" s="56"/>
      <c r="AI48" s="56"/>
      <c r="AJ48" s="56"/>
      <c r="AK48" s="52"/>
      <c r="AL48" s="53"/>
      <c r="AM48" s="51"/>
      <c r="AN48" s="51"/>
      <c r="AO48" s="57"/>
      <c r="AP48" s="57"/>
      <c r="AQ48" s="57"/>
      <c r="AR48" s="57"/>
      <c r="AS48" s="57"/>
      <c r="AT48" s="58"/>
      <c r="AU48" s="59"/>
      <c r="AV48" s="57"/>
      <c r="AW48" s="57"/>
      <c r="AX48" s="57"/>
      <c r="AY48" s="57"/>
      <c r="AZ48" s="57"/>
      <c r="BA48" s="57"/>
      <c r="BB48" s="57"/>
      <c r="BC48" s="47"/>
      <c r="BD48" s="48"/>
      <c r="BE48" s="46"/>
      <c r="BF48" s="46"/>
      <c r="BG48" s="46"/>
      <c r="BH48" s="46"/>
      <c r="BI48" s="46"/>
      <c r="BJ48" s="46"/>
      <c r="BK48" s="46"/>
      <c r="BL48" s="49"/>
      <c r="BM48" s="50"/>
      <c r="BN48" s="60"/>
      <c r="BO48" s="46"/>
      <c r="BP48" s="46"/>
      <c r="BQ48" s="46"/>
      <c r="BR48" s="60"/>
      <c r="BS48" s="47"/>
    </row>
    <row r="49" spans="1:71" ht="15.75" x14ac:dyDescent="0.25">
      <c r="A49" s="1">
        <v>41</v>
      </c>
      <c r="B49" s="1"/>
      <c r="C49" s="1"/>
      <c r="D49" s="9" t="s">
        <v>59</v>
      </c>
      <c r="E49" s="15">
        <v>44967</v>
      </c>
      <c r="F49" s="38"/>
      <c r="G49" s="39"/>
      <c r="H49" s="39"/>
      <c r="I49" s="40"/>
      <c r="J49" s="41"/>
      <c r="K49" s="39"/>
      <c r="L49" s="39"/>
      <c r="M49" s="39"/>
      <c r="N49" s="39"/>
      <c r="O49" s="39"/>
      <c r="P49" s="39"/>
      <c r="Q49" s="43"/>
      <c r="R49" s="54"/>
      <c r="S49" s="52"/>
      <c r="T49" s="42"/>
      <c r="U49" s="39"/>
      <c r="V49" s="39"/>
      <c r="W49" s="40"/>
      <c r="X49" s="42"/>
      <c r="Y49" s="39"/>
      <c r="Z49" s="40"/>
      <c r="AA49" s="39"/>
      <c r="AB49" s="43"/>
      <c r="AC49" s="42"/>
      <c r="AD49" s="39"/>
      <c r="AE49" s="44"/>
      <c r="AF49" s="44"/>
      <c r="AG49" s="44"/>
      <c r="AH49" s="44"/>
      <c r="AI49" s="44"/>
      <c r="AJ49" s="44"/>
      <c r="AK49" s="52"/>
      <c r="AL49" s="41"/>
      <c r="AM49" s="39"/>
      <c r="AN49" s="39"/>
      <c r="AO49" s="46"/>
      <c r="AP49" s="46"/>
      <c r="AQ49" s="46"/>
      <c r="AR49" s="46"/>
      <c r="AS49" s="46"/>
      <c r="AT49" s="47"/>
      <c r="AU49" s="48"/>
      <c r="AV49" s="46"/>
      <c r="AW49" s="46"/>
      <c r="AX49" s="46"/>
      <c r="AY49" s="46"/>
      <c r="AZ49" s="46"/>
      <c r="BA49" s="46"/>
      <c r="BB49" s="46"/>
      <c r="BC49" s="47"/>
      <c r="BD49" s="48"/>
      <c r="BE49" s="46"/>
      <c r="BF49" s="46"/>
      <c r="BG49" s="46"/>
      <c r="BH49" s="46"/>
      <c r="BI49" s="46"/>
      <c r="BJ49" s="46"/>
      <c r="BK49" s="46"/>
      <c r="BL49" s="49"/>
      <c r="BM49" s="50"/>
      <c r="BN49" s="60"/>
      <c r="BO49" s="46"/>
      <c r="BP49" s="46"/>
      <c r="BQ49" s="46"/>
      <c r="BR49" s="60"/>
      <c r="BS49" s="47"/>
    </row>
    <row r="50" spans="1:71" ht="15.75" x14ac:dyDescent="0.25">
      <c r="A50" s="2">
        <v>42</v>
      </c>
      <c r="B50" s="1"/>
      <c r="C50" s="1"/>
      <c r="D50" s="9" t="s">
        <v>60</v>
      </c>
      <c r="E50" s="15">
        <v>44968</v>
      </c>
      <c r="F50" s="38"/>
      <c r="G50" s="51"/>
      <c r="H50" s="51"/>
      <c r="I50" s="52"/>
      <c r="J50" s="53"/>
      <c r="K50" s="51"/>
      <c r="L50" s="51"/>
      <c r="M50" s="51"/>
      <c r="N50" s="51"/>
      <c r="O50" s="51"/>
      <c r="P50" s="51"/>
      <c r="Q50" s="43"/>
      <c r="R50" s="54"/>
      <c r="S50" s="52"/>
      <c r="T50" s="54"/>
      <c r="U50" s="51"/>
      <c r="V50" s="51"/>
      <c r="W50" s="52"/>
      <c r="X50" s="54"/>
      <c r="Y50" s="51"/>
      <c r="Z50" s="52"/>
      <c r="AA50" s="39"/>
      <c r="AB50" s="55"/>
      <c r="AC50" s="54"/>
      <c r="AD50" s="51"/>
      <c r="AE50" s="56"/>
      <c r="AF50" s="56"/>
      <c r="AG50" s="56"/>
      <c r="AH50" s="56"/>
      <c r="AI50" s="56"/>
      <c r="AJ50" s="56"/>
      <c r="AK50" s="52"/>
      <c r="AL50" s="53"/>
      <c r="AM50" s="51"/>
      <c r="AN50" s="51"/>
      <c r="AO50" s="57"/>
      <c r="AP50" s="57"/>
      <c r="AQ50" s="57"/>
      <c r="AR50" s="57"/>
      <c r="AS50" s="57"/>
      <c r="AT50" s="58"/>
      <c r="AU50" s="59"/>
      <c r="AV50" s="57"/>
      <c r="AW50" s="57"/>
      <c r="AX50" s="57"/>
      <c r="AY50" s="57"/>
      <c r="AZ50" s="57"/>
      <c r="BA50" s="57"/>
      <c r="BB50" s="57"/>
      <c r="BC50" s="47"/>
      <c r="BD50" s="48"/>
      <c r="BE50" s="46"/>
      <c r="BF50" s="46"/>
      <c r="BG50" s="46"/>
      <c r="BH50" s="46"/>
      <c r="BI50" s="46"/>
      <c r="BJ50" s="46"/>
      <c r="BK50" s="46"/>
      <c r="BL50" s="49"/>
      <c r="BM50" s="50"/>
      <c r="BN50" s="60"/>
      <c r="BO50" s="46"/>
      <c r="BP50" s="46"/>
      <c r="BQ50" s="46"/>
      <c r="BR50" s="60"/>
      <c r="BS50" s="47"/>
    </row>
    <row r="51" spans="1:71" ht="15.75" x14ac:dyDescent="0.25">
      <c r="A51" s="2">
        <v>43</v>
      </c>
      <c r="B51" s="1"/>
      <c r="C51" s="1"/>
      <c r="D51" s="9" t="s">
        <v>61</v>
      </c>
      <c r="E51" s="15">
        <v>44969</v>
      </c>
      <c r="F51" s="38"/>
      <c r="G51" s="39"/>
      <c r="H51" s="39"/>
      <c r="I51" s="40"/>
      <c r="J51" s="41"/>
      <c r="K51" s="39"/>
      <c r="L51" s="39"/>
      <c r="M51" s="39"/>
      <c r="N51" s="39"/>
      <c r="O51" s="39"/>
      <c r="P51" s="39"/>
      <c r="Q51" s="43"/>
      <c r="R51" s="54"/>
      <c r="S51" s="52"/>
      <c r="T51" s="42"/>
      <c r="U51" s="39"/>
      <c r="V51" s="39"/>
      <c r="W51" s="40"/>
      <c r="X51" s="42"/>
      <c r="Y51" s="39"/>
      <c r="Z51" s="40"/>
      <c r="AA51" s="39"/>
      <c r="AB51" s="43"/>
      <c r="AC51" s="42"/>
      <c r="AD51" s="39"/>
      <c r="AE51" s="44"/>
      <c r="AF51" s="44"/>
      <c r="AG51" s="44"/>
      <c r="AH51" s="44"/>
      <c r="AI51" s="44"/>
      <c r="AJ51" s="44"/>
      <c r="AK51" s="52"/>
      <c r="AL51" s="41"/>
      <c r="AM51" s="39"/>
      <c r="AN51" s="39"/>
      <c r="AO51" s="46"/>
      <c r="AP51" s="46"/>
      <c r="AQ51" s="46"/>
      <c r="AR51" s="46"/>
      <c r="AS51" s="46"/>
      <c r="AT51" s="47"/>
      <c r="AU51" s="48"/>
      <c r="AV51" s="46"/>
      <c r="AW51" s="46"/>
      <c r="AX51" s="46"/>
      <c r="AY51" s="46"/>
      <c r="AZ51" s="46"/>
      <c r="BA51" s="46"/>
      <c r="BB51" s="46"/>
      <c r="BC51" s="47"/>
      <c r="BD51" s="48"/>
      <c r="BE51" s="46"/>
      <c r="BF51" s="46"/>
      <c r="BG51" s="46"/>
      <c r="BH51" s="46"/>
      <c r="BI51" s="46"/>
      <c r="BJ51" s="46"/>
      <c r="BK51" s="46"/>
      <c r="BL51" s="49"/>
      <c r="BM51" s="50"/>
      <c r="BN51" s="60"/>
      <c r="BO51" s="46"/>
      <c r="BP51" s="46"/>
      <c r="BQ51" s="46"/>
      <c r="BR51" s="60"/>
      <c r="BS51" s="47"/>
    </row>
    <row r="52" spans="1:71" ht="15.75" x14ac:dyDescent="0.25">
      <c r="A52" s="2">
        <v>44</v>
      </c>
      <c r="B52" s="1"/>
      <c r="C52" s="1"/>
      <c r="D52" s="9" t="s">
        <v>62</v>
      </c>
      <c r="E52" s="15">
        <v>44970</v>
      </c>
      <c r="F52" s="38"/>
      <c r="G52" s="51"/>
      <c r="H52" s="51"/>
      <c r="I52" s="52"/>
      <c r="J52" s="53"/>
      <c r="K52" s="51"/>
      <c r="L52" s="51"/>
      <c r="M52" s="51"/>
      <c r="N52" s="51"/>
      <c r="O52" s="51"/>
      <c r="P52" s="51"/>
      <c r="Q52" s="43"/>
      <c r="R52" s="54"/>
      <c r="S52" s="52"/>
      <c r="T52" s="54"/>
      <c r="U52" s="51"/>
      <c r="V52" s="51"/>
      <c r="W52" s="52"/>
      <c r="X52" s="54"/>
      <c r="Y52" s="51"/>
      <c r="Z52" s="52"/>
      <c r="AA52" s="39"/>
      <c r="AB52" s="55"/>
      <c r="AC52" s="54"/>
      <c r="AD52" s="51"/>
      <c r="AE52" s="56"/>
      <c r="AF52" s="56"/>
      <c r="AG52" s="56"/>
      <c r="AH52" s="56"/>
      <c r="AI52" s="56"/>
      <c r="AJ52" s="56"/>
      <c r="AK52" s="52"/>
      <c r="AL52" s="53"/>
      <c r="AM52" s="51"/>
      <c r="AN52" s="51"/>
      <c r="AO52" s="57"/>
      <c r="AP52" s="57"/>
      <c r="AQ52" s="57"/>
      <c r="AR52" s="57"/>
      <c r="AS52" s="57"/>
      <c r="AT52" s="58"/>
      <c r="AU52" s="59"/>
      <c r="AV52" s="57"/>
      <c r="AW52" s="57"/>
      <c r="AX52" s="57"/>
      <c r="AY52" s="57"/>
      <c r="AZ52" s="57"/>
      <c r="BA52" s="57"/>
      <c r="BB52" s="57"/>
      <c r="BC52" s="47"/>
      <c r="BD52" s="48"/>
      <c r="BE52" s="46"/>
      <c r="BF52" s="46"/>
      <c r="BG52" s="46"/>
      <c r="BH52" s="46"/>
      <c r="BI52" s="46"/>
      <c r="BJ52" s="46"/>
      <c r="BK52" s="46"/>
      <c r="BL52" s="49"/>
      <c r="BM52" s="50"/>
      <c r="BN52" s="60"/>
      <c r="BO52" s="46"/>
      <c r="BP52" s="46"/>
      <c r="BQ52" s="46"/>
      <c r="BR52" s="60"/>
      <c r="BS52" s="47"/>
    </row>
    <row r="53" spans="1:71" ht="15.75" x14ac:dyDescent="0.25">
      <c r="A53" s="2">
        <v>45</v>
      </c>
      <c r="B53" s="1"/>
      <c r="C53" s="1"/>
      <c r="D53" s="9" t="s">
        <v>63</v>
      </c>
      <c r="E53" s="15">
        <v>44971</v>
      </c>
      <c r="F53" s="38"/>
      <c r="G53" s="39"/>
      <c r="H53" s="39"/>
      <c r="I53" s="40"/>
      <c r="J53" s="41"/>
      <c r="K53" s="39"/>
      <c r="L53" s="39"/>
      <c r="M53" s="39"/>
      <c r="N53" s="39"/>
      <c r="O53" s="39"/>
      <c r="P53" s="39"/>
      <c r="Q53" s="43"/>
      <c r="R53" s="54"/>
      <c r="S53" s="52"/>
      <c r="T53" s="42"/>
      <c r="U53" s="39"/>
      <c r="V53" s="39"/>
      <c r="W53" s="40"/>
      <c r="X53" s="42"/>
      <c r="Y53" s="39"/>
      <c r="Z53" s="40"/>
      <c r="AA53" s="39"/>
      <c r="AB53" s="43"/>
      <c r="AC53" s="42"/>
      <c r="AD53" s="39"/>
      <c r="AE53" s="44"/>
      <c r="AF53" s="44"/>
      <c r="AG53" s="44"/>
      <c r="AH53" s="44"/>
      <c r="AI53" s="44"/>
      <c r="AJ53" s="44"/>
      <c r="AK53" s="52"/>
      <c r="AL53" s="41"/>
      <c r="AM53" s="39"/>
      <c r="AN53" s="39"/>
      <c r="AO53" s="46"/>
      <c r="AP53" s="46"/>
      <c r="AQ53" s="46"/>
      <c r="AR53" s="46"/>
      <c r="AS53" s="46"/>
      <c r="AT53" s="47"/>
      <c r="AU53" s="48"/>
      <c r="AV53" s="46"/>
      <c r="AW53" s="46"/>
      <c r="AX53" s="46"/>
      <c r="AY53" s="46"/>
      <c r="AZ53" s="46"/>
      <c r="BA53" s="46"/>
      <c r="BB53" s="46"/>
      <c r="BC53" s="47"/>
      <c r="BD53" s="48"/>
      <c r="BE53" s="46"/>
      <c r="BF53" s="46"/>
      <c r="BG53" s="46"/>
      <c r="BH53" s="46"/>
      <c r="BI53" s="46"/>
      <c r="BJ53" s="46"/>
      <c r="BK53" s="46"/>
      <c r="BL53" s="49"/>
      <c r="BM53" s="50"/>
      <c r="BN53" s="60"/>
      <c r="BO53" s="46"/>
      <c r="BP53" s="46"/>
      <c r="BQ53" s="46"/>
      <c r="BR53" s="60"/>
      <c r="BS53" s="47"/>
    </row>
    <row r="54" spans="1:71" ht="16.5" thickBot="1" x14ac:dyDescent="0.3">
      <c r="A54" s="1">
        <v>46</v>
      </c>
      <c r="B54" s="1"/>
      <c r="C54" s="1"/>
      <c r="D54" s="9" t="s">
        <v>57</v>
      </c>
      <c r="E54" s="15">
        <v>44972</v>
      </c>
      <c r="F54" s="38"/>
      <c r="G54" s="51"/>
      <c r="H54" s="51"/>
      <c r="I54" s="52"/>
      <c r="J54" s="53"/>
      <c r="K54" s="51"/>
      <c r="L54" s="51"/>
      <c r="M54" s="51"/>
      <c r="N54" s="51"/>
      <c r="O54" s="51"/>
      <c r="P54" s="51"/>
      <c r="Q54" s="43"/>
      <c r="R54" s="54"/>
      <c r="S54" s="52"/>
      <c r="T54" s="54"/>
      <c r="U54" s="51"/>
      <c r="V54" s="51"/>
      <c r="W54" s="52"/>
      <c r="X54" s="54"/>
      <c r="Y54" s="51"/>
      <c r="Z54" s="52"/>
      <c r="AA54" s="39"/>
      <c r="AB54" s="55"/>
      <c r="AC54" s="54"/>
      <c r="AD54" s="51"/>
      <c r="AE54" s="56"/>
      <c r="AF54" s="56"/>
      <c r="AG54" s="56"/>
      <c r="AH54" s="56"/>
      <c r="AI54" s="56"/>
      <c r="AJ54" s="56"/>
      <c r="AK54" s="52"/>
      <c r="AL54" s="53"/>
      <c r="AM54" s="51"/>
      <c r="AN54" s="51"/>
      <c r="AO54" s="57"/>
      <c r="AP54" s="57"/>
      <c r="AQ54" s="57"/>
      <c r="AR54" s="57"/>
      <c r="AS54" s="57"/>
      <c r="AT54" s="58"/>
      <c r="AU54" s="59"/>
      <c r="AV54" s="57"/>
      <c r="AW54" s="57"/>
      <c r="AX54" s="57"/>
      <c r="AY54" s="57"/>
      <c r="AZ54" s="57"/>
      <c r="BA54" s="57"/>
      <c r="BB54" s="57"/>
      <c r="BC54" s="47"/>
      <c r="BD54" s="48"/>
      <c r="BE54" s="46"/>
      <c r="BF54" s="46"/>
      <c r="BG54" s="46"/>
      <c r="BH54" s="46"/>
      <c r="BI54" s="46"/>
      <c r="BJ54" s="46"/>
      <c r="BK54" s="46"/>
      <c r="BL54" s="49"/>
      <c r="BM54" s="50"/>
      <c r="BN54" s="60"/>
      <c r="BO54" s="46"/>
      <c r="BP54" s="46"/>
      <c r="BQ54" s="46"/>
      <c r="BR54" s="60"/>
      <c r="BS54" s="47"/>
    </row>
    <row r="55" spans="1:71" ht="15.75" x14ac:dyDescent="0.25">
      <c r="A55" s="2">
        <v>47</v>
      </c>
      <c r="B55" s="1"/>
      <c r="C55" s="1"/>
      <c r="D55" s="9" t="s">
        <v>58</v>
      </c>
      <c r="E55" s="15">
        <v>44973</v>
      </c>
      <c r="F55" s="38"/>
      <c r="G55" s="39"/>
      <c r="H55" s="39"/>
      <c r="I55" s="40"/>
      <c r="J55" s="41"/>
      <c r="K55" s="39"/>
      <c r="L55" s="39"/>
      <c r="M55" s="39"/>
      <c r="N55" s="39"/>
      <c r="O55" s="39"/>
      <c r="P55" s="39"/>
      <c r="Q55" s="43"/>
      <c r="R55" s="54"/>
      <c r="S55" s="52"/>
      <c r="T55" s="42"/>
      <c r="U55" s="39"/>
      <c r="V55" s="39"/>
      <c r="W55" s="40"/>
      <c r="X55" s="42"/>
      <c r="Y55" s="39"/>
      <c r="Z55" s="40"/>
      <c r="AA55" s="39"/>
      <c r="AB55" s="43"/>
      <c r="AC55" s="42"/>
      <c r="AD55" s="39"/>
      <c r="AE55" s="44"/>
      <c r="AF55" s="44"/>
      <c r="AG55" s="44"/>
      <c r="AH55" s="44"/>
      <c r="AI55" s="44"/>
      <c r="AJ55" s="44"/>
      <c r="AK55" s="45"/>
      <c r="AL55" s="41"/>
      <c r="AM55" s="39"/>
      <c r="AN55" s="39"/>
      <c r="AO55" s="46"/>
      <c r="AP55" s="46"/>
      <c r="AQ55" s="46"/>
      <c r="AR55" s="46"/>
      <c r="AS55" s="46"/>
      <c r="AT55" s="47"/>
      <c r="AU55" s="48"/>
      <c r="AV55" s="46"/>
      <c r="AW55" s="46"/>
      <c r="AX55" s="46"/>
      <c r="AY55" s="46"/>
      <c r="AZ55" s="46"/>
      <c r="BA55" s="46"/>
      <c r="BB55" s="46"/>
      <c r="BC55" s="47"/>
      <c r="BD55" s="48"/>
      <c r="BE55" s="46"/>
      <c r="BF55" s="46"/>
      <c r="BG55" s="46"/>
      <c r="BH55" s="46"/>
      <c r="BI55" s="46"/>
      <c r="BJ55" s="46"/>
      <c r="BK55" s="46"/>
      <c r="BL55" s="49"/>
      <c r="BM55" s="50"/>
      <c r="BN55" s="60"/>
      <c r="BO55" s="46"/>
      <c r="BP55" s="46"/>
      <c r="BQ55" s="46"/>
      <c r="BR55" s="60"/>
      <c r="BS55" s="47"/>
    </row>
    <row r="56" spans="1:71" ht="15.75" x14ac:dyDescent="0.25">
      <c r="A56" s="2">
        <v>48</v>
      </c>
      <c r="B56" s="1"/>
      <c r="C56" s="1"/>
      <c r="D56" s="9" t="s">
        <v>59</v>
      </c>
      <c r="E56" s="15">
        <v>44974</v>
      </c>
      <c r="F56" s="38"/>
      <c r="G56" s="51"/>
      <c r="H56" s="51"/>
      <c r="I56" s="52"/>
      <c r="J56" s="53"/>
      <c r="K56" s="51"/>
      <c r="L56" s="51"/>
      <c r="M56" s="51"/>
      <c r="N56" s="51"/>
      <c r="O56" s="51"/>
      <c r="P56" s="51"/>
      <c r="Q56" s="43"/>
      <c r="R56" s="54"/>
      <c r="S56" s="52"/>
      <c r="T56" s="54"/>
      <c r="U56" s="51"/>
      <c r="V56" s="51"/>
      <c r="W56" s="52"/>
      <c r="X56" s="54"/>
      <c r="Y56" s="51"/>
      <c r="Z56" s="52"/>
      <c r="AA56" s="39"/>
      <c r="AB56" s="55"/>
      <c r="AC56" s="54"/>
      <c r="AD56" s="51"/>
      <c r="AE56" s="56"/>
      <c r="AF56" s="56"/>
      <c r="AG56" s="56"/>
      <c r="AH56" s="56"/>
      <c r="AI56" s="56"/>
      <c r="AJ56" s="56"/>
      <c r="AK56" s="52"/>
      <c r="AL56" s="53"/>
      <c r="AM56" s="51"/>
      <c r="AN56" s="51"/>
      <c r="AO56" s="57"/>
      <c r="AP56" s="57"/>
      <c r="AQ56" s="57"/>
      <c r="AR56" s="57"/>
      <c r="AS56" s="57"/>
      <c r="AT56" s="58"/>
      <c r="AU56" s="59"/>
      <c r="AV56" s="57"/>
      <c r="AW56" s="57"/>
      <c r="AX56" s="57"/>
      <c r="AY56" s="57"/>
      <c r="AZ56" s="57"/>
      <c r="BA56" s="57"/>
      <c r="BB56" s="57"/>
      <c r="BC56" s="47"/>
      <c r="BD56" s="48"/>
      <c r="BE56" s="46"/>
      <c r="BF56" s="46"/>
      <c r="BG56" s="46"/>
      <c r="BH56" s="46"/>
      <c r="BI56" s="46"/>
      <c r="BJ56" s="46"/>
      <c r="BK56" s="46"/>
      <c r="BL56" s="49"/>
      <c r="BM56" s="50"/>
      <c r="BN56" s="60"/>
      <c r="BO56" s="46"/>
      <c r="BP56" s="46"/>
      <c r="BQ56" s="46"/>
      <c r="BR56" s="60"/>
      <c r="BS56" s="47"/>
    </row>
    <row r="57" spans="1:71" ht="15.75" x14ac:dyDescent="0.25">
      <c r="A57" s="2">
        <v>49</v>
      </c>
      <c r="B57" s="1"/>
      <c r="C57" s="1"/>
      <c r="D57" s="9" t="s">
        <v>60</v>
      </c>
      <c r="E57" s="15">
        <v>44975</v>
      </c>
      <c r="F57" s="38"/>
      <c r="G57" s="39"/>
      <c r="H57" s="39"/>
      <c r="I57" s="40"/>
      <c r="J57" s="41"/>
      <c r="K57" s="39"/>
      <c r="L57" s="39"/>
      <c r="M57" s="39"/>
      <c r="N57" s="39"/>
      <c r="O57" s="39"/>
      <c r="P57" s="39"/>
      <c r="Q57" s="43"/>
      <c r="R57" s="54"/>
      <c r="S57" s="52"/>
      <c r="T57" s="42"/>
      <c r="U57" s="39"/>
      <c r="V57" s="39"/>
      <c r="W57" s="40"/>
      <c r="X57" s="42"/>
      <c r="Y57" s="39"/>
      <c r="Z57" s="40"/>
      <c r="AA57" s="39"/>
      <c r="AB57" s="43"/>
      <c r="AC57" s="42"/>
      <c r="AD57" s="39"/>
      <c r="AE57" s="44"/>
      <c r="AF57" s="44"/>
      <c r="AG57" s="44"/>
      <c r="AH57" s="44"/>
      <c r="AI57" s="44"/>
      <c r="AJ57" s="44"/>
      <c r="AK57" s="52"/>
      <c r="AL57" s="41"/>
      <c r="AM57" s="39"/>
      <c r="AN57" s="39"/>
      <c r="AO57" s="46"/>
      <c r="AP57" s="46"/>
      <c r="AQ57" s="46"/>
      <c r="AR57" s="46"/>
      <c r="AS57" s="46"/>
      <c r="AT57" s="47"/>
      <c r="AU57" s="48"/>
      <c r="AV57" s="46"/>
      <c r="AW57" s="46"/>
      <c r="AX57" s="46"/>
      <c r="AY57" s="46"/>
      <c r="AZ57" s="46"/>
      <c r="BA57" s="46"/>
      <c r="BB57" s="46"/>
      <c r="BC57" s="47"/>
      <c r="BD57" s="48"/>
      <c r="BE57" s="46"/>
      <c r="BF57" s="46"/>
      <c r="BG57" s="46"/>
      <c r="BH57" s="46"/>
      <c r="BI57" s="46"/>
      <c r="BJ57" s="46"/>
      <c r="BK57" s="46"/>
      <c r="BL57" s="49"/>
      <c r="BM57" s="50"/>
      <c r="BN57" s="60"/>
      <c r="BO57" s="46"/>
      <c r="BP57" s="46"/>
      <c r="BQ57" s="46"/>
      <c r="BR57" s="60"/>
      <c r="BS57" s="47"/>
    </row>
    <row r="58" spans="1:71" ht="15.75" x14ac:dyDescent="0.25">
      <c r="A58" s="2">
        <v>50</v>
      </c>
      <c r="B58" s="1"/>
      <c r="C58" s="1"/>
      <c r="D58" s="9" t="s">
        <v>61</v>
      </c>
      <c r="E58" s="15">
        <v>44976</v>
      </c>
      <c r="F58" s="38"/>
      <c r="G58" s="51"/>
      <c r="H58" s="51"/>
      <c r="I58" s="52"/>
      <c r="J58" s="53"/>
      <c r="K58" s="51"/>
      <c r="L58" s="51"/>
      <c r="M58" s="51"/>
      <c r="N58" s="51"/>
      <c r="O58" s="51"/>
      <c r="P58" s="51"/>
      <c r="Q58" s="43"/>
      <c r="R58" s="54"/>
      <c r="S58" s="52"/>
      <c r="T58" s="54"/>
      <c r="U58" s="51"/>
      <c r="V58" s="51"/>
      <c r="W58" s="52"/>
      <c r="X58" s="54"/>
      <c r="Y58" s="51"/>
      <c r="Z58" s="52"/>
      <c r="AA58" s="39"/>
      <c r="AB58" s="55"/>
      <c r="AC58" s="54"/>
      <c r="AD58" s="51"/>
      <c r="AE58" s="56"/>
      <c r="AF58" s="56"/>
      <c r="AG58" s="56"/>
      <c r="AH58" s="56"/>
      <c r="AI58" s="56"/>
      <c r="AJ58" s="56"/>
      <c r="AK58" s="52"/>
      <c r="AL58" s="53"/>
      <c r="AM58" s="51"/>
      <c r="AN58" s="51"/>
      <c r="AO58" s="57"/>
      <c r="AP58" s="57"/>
      <c r="AQ58" s="57"/>
      <c r="AR58" s="57"/>
      <c r="AS58" s="57"/>
      <c r="AT58" s="58"/>
      <c r="AU58" s="59"/>
      <c r="AV58" s="57"/>
      <c r="AW58" s="57"/>
      <c r="AX58" s="57"/>
      <c r="AY58" s="57"/>
      <c r="AZ58" s="57"/>
      <c r="BA58" s="57"/>
      <c r="BB58" s="57"/>
      <c r="BC58" s="47"/>
      <c r="BD58" s="48"/>
      <c r="BE58" s="46"/>
      <c r="BF58" s="46"/>
      <c r="BG58" s="46"/>
      <c r="BH58" s="46"/>
      <c r="BI58" s="46"/>
      <c r="BJ58" s="46"/>
      <c r="BK58" s="46"/>
      <c r="BL58" s="49"/>
      <c r="BM58" s="50"/>
      <c r="BN58" s="60"/>
      <c r="BO58" s="46"/>
      <c r="BP58" s="46"/>
      <c r="BQ58" s="46"/>
      <c r="BR58" s="60"/>
      <c r="BS58" s="47"/>
    </row>
    <row r="59" spans="1:71" ht="15.75" x14ac:dyDescent="0.25">
      <c r="A59" s="1">
        <v>51</v>
      </c>
      <c r="B59" s="1"/>
      <c r="C59" s="1"/>
      <c r="D59" s="9" t="s">
        <v>62</v>
      </c>
      <c r="E59" s="15">
        <v>44977</v>
      </c>
      <c r="F59" s="38"/>
      <c r="G59" s="39"/>
      <c r="H59" s="39"/>
      <c r="I59" s="40"/>
      <c r="J59" s="41"/>
      <c r="K59" s="39"/>
      <c r="L59" s="39"/>
      <c r="M59" s="39"/>
      <c r="N59" s="39"/>
      <c r="O59" s="39"/>
      <c r="P59" s="39"/>
      <c r="Q59" s="43"/>
      <c r="R59" s="54"/>
      <c r="S59" s="52"/>
      <c r="T59" s="42"/>
      <c r="U59" s="39"/>
      <c r="V59" s="39"/>
      <c r="W59" s="40"/>
      <c r="X59" s="42"/>
      <c r="Y59" s="39"/>
      <c r="Z59" s="40"/>
      <c r="AA59" s="39"/>
      <c r="AB59" s="43"/>
      <c r="AC59" s="42"/>
      <c r="AD59" s="39"/>
      <c r="AE59" s="44"/>
      <c r="AF59" s="44"/>
      <c r="AG59" s="44"/>
      <c r="AH59" s="44"/>
      <c r="AI59" s="44"/>
      <c r="AJ59" s="44"/>
      <c r="AK59" s="52"/>
      <c r="AL59" s="41"/>
      <c r="AM59" s="39"/>
      <c r="AN59" s="39"/>
      <c r="AO59" s="46"/>
      <c r="AP59" s="46"/>
      <c r="AQ59" s="46"/>
      <c r="AR59" s="46"/>
      <c r="AS59" s="46"/>
      <c r="AT59" s="47"/>
      <c r="AU59" s="48"/>
      <c r="AV59" s="46"/>
      <c r="AW59" s="46"/>
      <c r="AX59" s="46"/>
      <c r="AY59" s="46"/>
      <c r="AZ59" s="46"/>
      <c r="BA59" s="46"/>
      <c r="BB59" s="46"/>
      <c r="BC59" s="47"/>
      <c r="BD59" s="48"/>
      <c r="BE59" s="46"/>
      <c r="BF59" s="46"/>
      <c r="BG59" s="46"/>
      <c r="BH59" s="46"/>
      <c r="BI59" s="46"/>
      <c r="BJ59" s="46"/>
      <c r="BK59" s="46"/>
      <c r="BL59" s="49"/>
      <c r="BM59" s="50"/>
      <c r="BN59" s="60"/>
      <c r="BO59" s="46"/>
      <c r="BP59" s="46"/>
      <c r="BQ59" s="46"/>
      <c r="BR59" s="60"/>
      <c r="BS59" s="47"/>
    </row>
    <row r="60" spans="1:71" ht="15.75" x14ac:dyDescent="0.25">
      <c r="A60" s="2">
        <v>52</v>
      </c>
      <c r="B60" s="1"/>
      <c r="C60" s="1"/>
      <c r="D60" s="9" t="s">
        <v>63</v>
      </c>
      <c r="E60" s="15">
        <v>44978</v>
      </c>
      <c r="F60" s="38"/>
      <c r="G60" s="51"/>
      <c r="H60" s="51"/>
      <c r="I60" s="52"/>
      <c r="J60" s="53"/>
      <c r="K60" s="51"/>
      <c r="L60" s="51"/>
      <c r="M60" s="51"/>
      <c r="N60" s="51"/>
      <c r="O60" s="51"/>
      <c r="P60" s="51"/>
      <c r="Q60" s="43"/>
      <c r="R60" s="54"/>
      <c r="S60" s="52"/>
      <c r="T60" s="54"/>
      <c r="U60" s="51"/>
      <c r="V60" s="51"/>
      <c r="W60" s="52"/>
      <c r="X60" s="54"/>
      <c r="Y60" s="51"/>
      <c r="Z60" s="52"/>
      <c r="AA60" s="39"/>
      <c r="AB60" s="55"/>
      <c r="AC60" s="54"/>
      <c r="AD60" s="51"/>
      <c r="AE60" s="56"/>
      <c r="AF60" s="56"/>
      <c r="AG60" s="56"/>
      <c r="AH60" s="56"/>
      <c r="AI60" s="56"/>
      <c r="AJ60" s="56"/>
      <c r="AK60" s="52"/>
      <c r="AL60" s="53"/>
      <c r="AM60" s="51"/>
      <c r="AN60" s="51"/>
      <c r="AO60" s="57"/>
      <c r="AP60" s="57"/>
      <c r="AQ60" s="57"/>
      <c r="AR60" s="57"/>
      <c r="AS60" s="57"/>
      <c r="AT60" s="58"/>
      <c r="AU60" s="59"/>
      <c r="AV60" s="57"/>
      <c r="AW60" s="57"/>
      <c r="AX60" s="57"/>
      <c r="AY60" s="57"/>
      <c r="AZ60" s="57"/>
      <c r="BA60" s="57"/>
      <c r="BB60" s="57"/>
      <c r="BC60" s="47"/>
      <c r="BD60" s="48"/>
      <c r="BE60" s="46"/>
      <c r="BF60" s="46"/>
      <c r="BG60" s="46"/>
      <c r="BH60" s="46"/>
      <c r="BI60" s="46"/>
      <c r="BJ60" s="46"/>
      <c r="BK60" s="46"/>
      <c r="BL60" s="49"/>
      <c r="BM60" s="50"/>
      <c r="BN60" s="60"/>
      <c r="BO60" s="46"/>
      <c r="BP60" s="46"/>
      <c r="BQ60" s="46"/>
      <c r="BR60" s="60"/>
      <c r="BS60" s="47"/>
    </row>
    <row r="61" spans="1:71" ht="15.75" x14ac:dyDescent="0.25">
      <c r="A61" s="2">
        <v>53</v>
      </c>
      <c r="B61" s="1"/>
      <c r="C61" s="1"/>
      <c r="D61" s="9" t="s">
        <v>57</v>
      </c>
      <c r="E61" s="15">
        <v>44979</v>
      </c>
      <c r="F61" s="38"/>
      <c r="G61" s="39"/>
      <c r="H61" s="39"/>
      <c r="I61" s="40"/>
      <c r="J61" s="41"/>
      <c r="K61" s="39"/>
      <c r="L61" s="39"/>
      <c r="M61" s="39"/>
      <c r="N61" s="39"/>
      <c r="O61" s="39"/>
      <c r="P61" s="39"/>
      <c r="Q61" s="43"/>
      <c r="R61" s="54"/>
      <c r="S61" s="52"/>
      <c r="T61" s="42"/>
      <c r="U61" s="39"/>
      <c r="V61" s="39"/>
      <c r="W61" s="40"/>
      <c r="X61" s="42"/>
      <c r="Y61" s="39"/>
      <c r="Z61" s="40"/>
      <c r="AA61" s="39"/>
      <c r="AB61" s="43"/>
      <c r="AC61" s="42"/>
      <c r="AD61" s="39"/>
      <c r="AE61" s="44"/>
      <c r="AF61" s="44"/>
      <c r="AG61" s="44"/>
      <c r="AH61" s="44"/>
      <c r="AI61" s="44"/>
      <c r="AJ61" s="44"/>
      <c r="AK61" s="52"/>
      <c r="AL61" s="41"/>
      <c r="AM61" s="39"/>
      <c r="AN61" s="39"/>
      <c r="AO61" s="46"/>
      <c r="AP61" s="46"/>
      <c r="AQ61" s="46"/>
      <c r="AR61" s="46"/>
      <c r="AS61" s="46"/>
      <c r="AT61" s="47"/>
      <c r="AU61" s="48"/>
      <c r="AV61" s="46"/>
      <c r="AW61" s="46"/>
      <c r="AX61" s="46"/>
      <c r="AY61" s="46"/>
      <c r="AZ61" s="46"/>
      <c r="BA61" s="46"/>
      <c r="BB61" s="46"/>
      <c r="BC61" s="47"/>
      <c r="BD61" s="48"/>
      <c r="BE61" s="46"/>
      <c r="BF61" s="46"/>
      <c r="BG61" s="46"/>
      <c r="BH61" s="46"/>
      <c r="BI61" s="46"/>
      <c r="BJ61" s="46"/>
      <c r="BK61" s="46"/>
      <c r="BL61" s="49"/>
      <c r="BM61" s="50"/>
      <c r="BN61" s="60"/>
      <c r="BO61" s="46"/>
      <c r="BP61" s="46"/>
      <c r="BQ61" s="46"/>
      <c r="BR61" s="60"/>
      <c r="BS61" s="47"/>
    </row>
    <row r="62" spans="1:71" ht="15.75" x14ac:dyDescent="0.25">
      <c r="A62" s="2">
        <v>54</v>
      </c>
      <c r="B62" s="1"/>
      <c r="C62" s="1"/>
      <c r="D62" s="9" t="s">
        <v>58</v>
      </c>
      <c r="E62" s="15">
        <v>44980</v>
      </c>
      <c r="F62" s="38"/>
      <c r="G62" s="51"/>
      <c r="H62" s="51"/>
      <c r="I62" s="52"/>
      <c r="J62" s="53"/>
      <c r="K62" s="51"/>
      <c r="L62" s="51"/>
      <c r="M62" s="51"/>
      <c r="N62" s="51"/>
      <c r="O62" s="51"/>
      <c r="P62" s="51"/>
      <c r="Q62" s="43"/>
      <c r="R62" s="54"/>
      <c r="S62" s="52"/>
      <c r="T62" s="54"/>
      <c r="U62" s="51"/>
      <c r="V62" s="51"/>
      <c r="W62" s="52"/>
      <c r="X62" s="54"/>
      <c r="Y62" s="51"/>
      <c r="Z62" s="52"/>
      <c r="AA62" s="39"/>
      <c r="AB62" s="55"/>
      <c r="AC62" s="54"/>
      <c r="AD62" s="51"/>
      <c r="AE62" s="56"/>
      <c r="AF62" s="56"/>
      <c r="AG62" s="56"/>
      <c r="AH62" s="56"/>
      <c r="AI62" s="56"/>
      <c r="AJ62" s="56"/>
      <c r="AK62" s="52"/>
      <c r="AL62" s="53"/>
      <c r="AM62" s="51"/>
      <c r="AN62" s="51"/>
      <c r="AO62" s="57"/>
      <c r="AP62" s="57"/>
      <c r="AQ62" s="57"/>
      <c r="AR62" s="57"/>
      <c r="AS62" s="57"/>
      <c r="AT62" s="58"/>
      <c r="AU62" s="59"/>
      <c r="AV62" s="57"/>
      <c r="AW62" s="57"/>
      <c r="AX62" s="57"/>
      <c r="AY62" s="57"/>
      <c r="AZ62" s="57"/>
      <c r="BA62" s="57"/>
      <c r="BB62" s="57"/>
      <c r="BC62" s="47"/>
      <c r="BD62" s="48"/>
      <c r="BE62" s="46"/>
      <c r="BF62" s="46"/>
      <c r="BG62" s="46"/>
      <c r="BH62" s="46"/>
      <c r="BI62" s="46"/>
      <c r="BJ62" s="46"/>
      <c r="BK62" s="46"/>
      <c r="BL62" s="49"/>
      <c r="BM62" s="50"/>
      <c r="BN62" s="60"/>
      <c r="BO62" s="46"/>
      <c r="BP62" s="46"/>
      <c r="BQ62" s="46"/>
      <c r="BR62" s="60"/>
      <c r="BS62" s="47"/>
    </row>
    <row r="63" spans="1:71" ht="15.75" x14ac:dyDescent="0.25">
      <c r="A63" s="2">
        <v>55</v>
      </c>
      <c r="B63" s="1"/>
      <c r="C63" s="1"/>
      <c r="D63" s="9" t="s">
        <v>59</v>
      </c>
      <c r="E63" s="15">
        <v>44981</v>
      </c>
      <c r="F63" s="38"/>
      <c r="G63" s="39"/>
      <c r="H63" s="39"/>
      <c r="I63" s="40"/>
      <c r="J63" s="41"/>
      <c r="K63" s="39"/>
      <c r="L63" s="39"/>
      <c r="M63" s="39"/>
      <c r="N63" s="39"/>
      <c r="O63" s="39"/>
      <c r="P63" s="39"/>
      <c r="Q63" s="43"/>
      <c r="R63" s="54"/>
      <c r="S63" s="52"/>
      <c r="T63" s="42"/>
      <c r="U63" s="39"/>
      <c r="V63" s="39"/>
      <c r="W63" s="40"/>
      <c r="X63" s="42"/>
      <c r="Y63" s="39"/>
      <c r="Z63" s="40"/>
      <c r="AA63" s="39"/>
      <c r="AB63" s="43"/>
      <c r="AC63" s="42"/>
      <c r="AD63" s="39"/>
      <c r="AE63" s="44"/>
      <c r="AF63" s="44"/>
      <c r="AG63" s="44"/>
      <c r="AH63" s="44"/>
      <c r="AI63" s="44"/>
      <c r="AJ63" s="44"/>
      <c r="AK63" s="52"/>
      <c r="AL63" s="41"/>
      <c r="AM63" s="39"/>
      <c r="AN63" s="39"/>
      <c r="AO63" s="46"/>
      <c r="AP63" s="46"/>
      <c r="AQ63" s="46"/>
      <c r="AR63" s="46"/>
      <c r="AS63" s="46"/>
      <c r="AT63" s="47"/>
      <c r="AU63" s="48"/>
      <c r="AV63" s="46"/>
      <c r="AW63" s="46"/>
      <c r="AX63" s="46"/>
      <c r="AY63" s="46"/>
      <c r="AZ63" s="46"/>
      <c r="BA63" s="46"/>
      <c r="BB63" s="46"/>
      <c r="BC63" s="47"/>
      <c r="BD63" s="48"/>
      <c r="BE63" s="46"/>
      <c r="BF63" s="46"/>
      <c r="BG63" s="46"/>
      <c r="BH63" s="46"/>
      <c r="BI63" s="46"/>
      <c r="BJ63" s="46"/>
      <c r="BK63" s="46"/>
      <c r="BL63" s="49"/>
      <c r="BM63" s="50"/>
      <c r="BN63" s="60"/>
      <c r="BO63" s="46"/>
      <c r="BP63" s="46"/>
      <c r="BQ63" s="46"/>
      <c r="BR63" s="60"/>
      <c r="BS63" s="47"/>
    </row>
    <row r="64" spans="1:71" ht="15.75" x14ac:dyDescent="0.25">
      <c r="A64" s="1">
        <v>56</v>
      </c>
      <c r="B64" s="1"/>
      <c r="C64" s="1"/>
      <c r="D64" s="9" t="s">
        <v>60</v>
      </c>
      <c r="E64" s="15">
        <v>44982</v>
      </c>
      <c r="F64" s="38"/>
      <c r="G64" s="51"/>
      <c r="H64" s="51"/>
      <c r="I64" s="52"/>
      <c r="J64" s="53"/>
      <c r="K64" s="51"/>
      <c r="L64" s="51"/>
      <c r="M64" s="51"/>
      <c r="N64" s="51"/>
      <c r="O64" s="51"/>
      <c r="P64" s="51"/>
      <c r="Q64" s="43"/>
      <c r="R64" s="54"/>
      <c r="S64" s="52"/>
      <c r="T64" s="54"/>
      <c r="U64" s="51"/>
      <c r="V64" s="51"/>
      <c r="W64" s="52"/>
      <c r="X64" s="54"/>
      <c r="Y64" s="51"/>
      <c r="Z64" s="52"/>
      <c r="AA64" s="39"/>
      <c r="AB64" s="55"/>
      <c r="AC64" s="54"/>
      <c r="AD64" s="51"/>
      <c r="AE64" s="56"/>
      <c r="AF64" s="56"/>
      <c r="AG64" s="56"/>
      <c r="AH64" s="56"/>
      <c r="AI64" s="56"/>
      <c r="AJ64" s="56"/>
      <c r="AK64" s="52"/>
      <c r="AL64" s="53"/>
      <c r="AM64" s="51"/>
      <c r="AN64" s="51"/>
      <c r="AO64" s="57"/>
      <c r="AP64" s="57"/>
      <c r="AQ64" s="57"/>
      <c r="AR64" s="57"/>
      <c r="AS64" s="57"/>
      <c r="AT64" s="58"/>
      <c r="AU64" s="59"/>
      <c r="AV64" s="57"/>
      <c r="AW64" s="57"/>
      <c r="AX64" s="57"/>
      <c r="AY64" s="57"/>
      <c r="AZ64" s="57"/>
      <c r="BA64" s="57"/>
      <c r="BB64" s="57"/>
      <c r="BC64" s="47"/>
      <c r="BD64" s="48"/>
      <c r="BE64" s="46"/>
      <c r="BF64" s="46"/>
      <c r="BG64" s="46"/>
      <c r="BH64" s="46"/>
      <c r="BI64" s="46"/>
      <c r="BJ64" s="46"/>
      <c r="BK64" s="46"/>
      <c r="BL64" s="49"/>
      <c r="BM64" s="50"/>
      <c r="BN64" s="60"/>
      <c r="BO64" s="46"/>
      <c r="BP64" s="46"/>
      <c r="BQ64" s="46"/>
      <c r="BR64" s="60"/>
      <c r="BS64" s="47"/>
    </row>
    <row r="65" spans="1:71" ht="15.75" x14ac:dyDescent="0.25">
      <c r="A65" s="2">
        <v>57</v>
      </c>
      <c r="B65" s="1"/>
      <c r="C65" s="1"/>
      <c r="D65" s="9" t="s">
        <v>61</v>
      </c>
      <c r="E65" s="15">
        <v>44983</v>
      </c>
      <c r="F65" s="38"/>
      <c r="G65" s="39"/>
      <c r="H65" s="39"/>
      <c r="I65" s="40"/>
      <c r="J65" s="41"/>
      <c r="K65" s="39"/>
      <c r="L65" s="39"/>
      <c r="M65" s="39"/>
      <c r="N65" s="39"/>
      <c r="O65" s="39"/>
      <c r="P65" s="39"/>
      <c r="Q65" s="43"/>
      <c r="R65" s="54"/>
      <c r="S65" s="52"/>
      <c r="T65" s="42"/>
      <c r="U65" s="39"/>
      <c r="V65" s="39"/>
      <c r="W65" s="40"/>
      <c r="X65" s="42"/>
      <c r="Y65" s="39"/>
      <c r="Z65" s="40"/>
      <c r="AA65" s="39"/>
      <c r="AB65" s="43"/>
      <c r="AC65" s="42"/>
      <c r="AD65" s="39"/>
      <c r="AE65" s="44"/>
      <c r="AF65" s="44"/>
      <c r="AG65" s="44"/>
      <c r="AH65" s="44"/>
      <c r="AI65" s="44"/>
      <c r="AJ65" s="44"/>
      <c r="AK65" s="52"/>
      <c r="AL65" s="41"/>
      <c r="AM65" s="39"/>
      <c r="AN65" s="39"/>
      <c r="AO65" s="46"/>
      <c r="AP65" s="46"/>
      <c r="AQ65" s="46"/>
      <c r="AR65" s="46"/>
      <c r="AS65" s="46"/>
      <c r="AT65" s="47"/>
      <c r="AU65" s="48"/>
      <c r="AV65" s="46"/>
      <c r="AW65" s="46"/>
      <c r="AX65" s="46"/>
      <c r="AY65" s="46"/>
      <c r="AZ65" s="46"/>
      <c r="BA65" s="46"/>
      <c r="BB65" s="46"/>
      <c r="BC65" s="47"/>
      <c r="BD65" s="48"/>
      <c r="BE65" s="46"/>
      <c r="BF65" s="46"/>
      <c r="BG65" s="46"/>
      <c r="BH65" s="46"/>
      <c r="BI65" s="46"/>
      <c r="BJ65" s="46"/>
      <c r="BK65" s="46"/>
      <c r="BL65" s="49"/>
      <c r="BM65" s="50"/>
      <c r="BN65" s="60"/>
      <c r="BO65" s="46"/>
      <c r="BP65" s="46"/>
      <c r="BQ65" s="46"/>
      <c r="BR65" s="60"/>
      <c r="BS65" s="47"/>
    </row>
    <row r="66" spans="1:71" ht="16.5" thickBot="1" x14ac:dyDescent="0.3">
      <c r="A66" s="2">
        <v>58</v>
      </c>
      <c r="B66" s="1"/>
      <c r="C66" s="1"/>
      <c r="D66" s="9" t="s">
        <v>62</v>
      </c>
      <c r="E66" s="15">
        <v>44984</v>
      </c>
      <c r="F66" s="38"/>
      <c r="G66" s="51"/>
      <c r="H66" s="51"/>
      <c r="I66" s="52"/>
      <c r="J66" s="53"/>
      <c r="K66" s="51"/>
      <c r="L66" s="51"/>
      <c r="M66" s="51"/>
      <c r="N66" s="51"/>
      <c r="O66" s="51"/>
      <c r="P66" s="51"/>
      <c r="Q66" s="43"/>
      <c r="R66" s="54"/>
      <c r="S66" s="52"/>
      <c r="T66" s="54"/>
      <c r="U66" s="51"/>
      <c r="V66" s="51"/>
      <c r="W66" s="52"/>
      <c r="X66" s="54"/>
      <c r="Y66" s="51"/>
      <c r="Z66" s="52"/>
      <c r="AA66" s="39"/>
      <c r="AB66" s="55"/>
      <c r="AC66" s="54"/>
      <c r="AD66" s="51"/>
      <c r="AE66" s="56"/>
      <c r="AF66" s="56"/>
      <c r="AG66" s="56"/>
      <c r="AH66" s="56"/>
      <c r="AI66" s="56"/>
      <c r="AJ66" s="56"/>
      <c r="AK66" s="52"/>
      <c r="AL66" s="53"/>
      <c r="AM66" s="51"/>
      <c r="AN66" s="51"/>
      <c r="AO66" s="57"/>
      <c r="AP66" s="57"/>
      <c r="AQ66" s="57"/>
      <c r="AR66" s="57"/>
      <c r="AS66" s="57"/>
      <c r="AT66" s="58"/>
      <c r="AU66" s="59"/>
      <c r="AV66" s="57"/>
      <c r="AW66" s="57"/>
      <c r="AX66" s="57"/>
      <c r="AY66" s="57"/>
      <c r="AZ66" s="57"/>
      <c r="BA66" s="57"/>
      <c r="BB66" s="57"/>
      <c r="BC66" s="47"/>
      <c r="BD66" s="48"/>
      <c r="BE66" s="46"/>
      <c r="BF66" s="46"/>
      <c r="BG66" s="46"/>
      <c r="BH66" s="46"/>
      <c r="BI66" s="46"/>
      <c r="BJ66" s="46"/>
      <c r="BK66" s="46"/>
      <c r="BL66" s="49"/>
      <c r="BM66" s="50"/>
      <c r="BN66" s="60"/>
      <c r="BO66" s="46"/>
      <c r="BP66" s="46"/>
      <c r="BQ66" s="46"/>
      <c r="BR66" s="60"/>
      <c r="BS66" s="47"/>
    </row>
    <row r="67" spans="1:71" ht="16.5" thickBot="1" x14ac:dyDescent="0.3">
      <c r="A67" s="2">
        <v>59</v>
      </c>
      <c r="B67" s="1"/>
      <c r="C67" s="1"/>
      <c r="D67" s="9" t="s">
        <v>63</v>
      </c>
      <c r="E67" s="15">
        <v>44985</v>
      </c>
      <c r="F67" s="38"/>
      <c r="G67" s="39"/>
      <c r="H67" s="39"/>
      <c r="I67" s="40"/>
      <c r="J67" s="41"/>
      <c r="K67" s="39"/>
      <c r="L67" s="39"/>
      <c r="M67" s="39"/>
      <c r="N67" s="39"/>
      <c r="O67" s="39"/>
      <c r="P67" s="39"/>
      <c r="Q67" s="43"/>
      <c r="R67" s="54"/>
      <c r="S67" s="52"/>
      <c r="T67" s="42"/>
      <c r="U67" s="39"/>
      <c r="V67" s="39"/>
      <c r="W67" s="40"/>
      <c r="X67" s="42"/>
      <c r="Y67" s="39"/>
      <c r="Z67" s="40"/>
      <c r="AA67" s="39"/>
      <c r="AB67" s="43"/>
      <c r="AC67" s="42"/>
      <c r="AD67" s="39"/>
      <c r="AE67" s="44"/>
      <c r="AF67" s="44"/>
      <c r="AG67" s="44"/>
      <c r="AH67" s="44"/>
      <c r="AI67" s="44"/>
      <c r="AJ67" s="44"/>
      <c r="AK67" s="45"/>
      <c r="AL67" s="41"/>
      <c r="AM67" s="39"/>
      <c r="AN67" s="39"/>
      <c r="AO67" s="46"/>
      <c r="AP67" s="46"/>
      <c r="AQ67" s="46"/>
      <c r="AR67" s="46"/>
      <c r="AS67" s="46"/>
      <c r="AT67" s="47"/>
      <c r="AU67" s="48"/>
      <c r="AV67" s="46"/>
      <c r="AW67" s="46"/>
      <c r="AX67" s="46"/>
      <c r="AY67" s="46"/>
      <c r="AZ67" s="46"/>
      <c r="BA67" s="46"/>
      <c r="BB67" s="46"/>
      <c r="BC67" s="47"/>
      <c r="BD67" s="48"/>
      <c r="BE67" s="46"/>
      <c r="BF67" s="46"/>
      <c r="BG67" s="46"/>
      <c r="BH67" s="46"/>
      <c r="BI67" s="46"/>
      <c r="BJ67" s="46"/>
      <c r="BK67" s="46"/>
      <c r="BL67" s="49"/>
      <c r="BM67" s="50"/>
      <c r="BN67" s="60"/>
      <c r="BO67" s="46"/>
      <c r="BP67" s="46"/>
      <c r="BQ67" s="46"/>
      <c r="BR67" s="60"/>
      <c r="BS67" s="47"/>
    </row>
    <row r="68" spans="1:71" ht="15.75" x14ac:dyDescent="0.25">
      <c r="A68" s="2">
        <v>60</v>
      </c>
      <c r="B68" s="1"/>
      <c r="C68" s="1"/>
      <c r="D68" s="9" t="s">
        <v>57</v>
      </c>
      <c r="E68" s="15">
        <v>44986</v>
      </c>
      <c r="F68" s="38"/>
      <c r="G68" s="39"/>
      <c r="H68" s="39"/>
      <c r="I68" s="40"/>
      <c r="J68" s="41"/>
      <c r="K68" s="39"/>
      <c r="L68" s="39"/>
      <c r="M68" s="39"/>
      <c r="N68" s="39"/>
      <c r="O68" s="39"/>
      <c r="P68" s="39"/>
      <c r="Q68" s="43"/>
      <c r="R68" s="54"/>
      <c r="S68" s="52"/>
      <c r="T68" s="42"/>
      <c r="U68" s="39"/>
      <c r="V68" s="39"/>
      <c r="W68" s="40"/>
      <c r="X68" s="42"/>
      <c r="Y68" s="39"/>
      <c r="Z68" s="40"/>
      <c r="AA68" s="39"/>
      <c r="AB68" s="43"/>
      <c r="AC68" s="42"/>
      <c r="AD68" s="39"/>
      <c r="AE68" s="44"/>
      <c r="AF68" s="44"/>
      <c r="AG68" s="44"/>
      <c r="AH68" s="44"/>
      <c r="AI68" s="44"/>
      <c r="AJ68" s="44"/>
      <c r="AK68" s="45"/>
      <c r="AL68" s="41"/>
      <c r="AM68" s="39"/>
      <c r="AN68" s="39"/>
      <c r="AO68" s="46"/>
      <c r="AP68" s="46"/>
      <c r="AQ68" s="46"/>
      <c r="AR68" s="46"/>
      <c r="AS68" s="46"/>
      <c r="AT68" s="47"/>
      <c r="AU68" s="48"/>
      <c r="AV68" s="46"/>
      <c r="AW68" s="46"/>
      <c r="AX68" s="46"/>
      <c r="AY68" s="46"/>
      <c r="AZ68" s="46"/>
      <c r="BA68" s="46"/>
      <c r="BB68" s="46"/>
      <c r="BC68" s="47"/>
      <c r="BD68" s="48"/>
      <c r="BE68" s="46"/>
      <c r="BF68" s="46"/>
      <c r="BG68" s="46"/>
      <c r="BH68" s="46"/>
      <c r="BI68" s="46"/>
      <c r="BJ68" s="46"/>
      <c r="BK68" s="46"/>
      <c r="BL68" s="49"/>
      <c r="BM68" s="50"/>
      <c r="BN68" s="60"/>
      <c r="BO68" s="61"/>
      <c r="BP68" s="61"/>
      <c r="BQ68" s="61"/>
      <c r="BR68" s="60"/>
      <c r="BS68" s="47"/>
    </row>
    <row r="69" spans="1:71" ht="15.75" x14ac:dyDescent="0.25">
      <c r="A69" s="1">
        <v>61</v>
      </c>
      <c r="B69" s="1"/>
      <c r="C69" s="1"/>
      <c r="D69" s="9" t="s">
        <v>58</v>
      </c>
      <c r="E69" s="15">
        <v>44987</v>
      </c>
      <c r="F69" s="38"/>
      <c r="G69" s="39"/>
      <c r="H69" s="39"/>
      <c r="I69" s="40"/>
      <c r="J69" s="41"/>
      <c r="K69" s="39"/>
      <c r="L69" s="39"/>
      <c r="M69" s="39"/>
      <c r="N69" s="39"/>
      <c r="O69" s="39"/>
      <c r="P69" s="39"/>
      <c r="Q69" s="43"/>
      <c r="R69" s="54"/>
      <c r="S69" s="52"/>
      <c r="T69" s="42"/>
      <c r="U69" s="39"/>
      <c r="V69" s="39"/>
      <c r="W69" s="40"/>
      <c r="X69" s="42"/>
      <c r="Y69" s="39"/>
      <c r="Z69" s="40"/>
      <c r="AA69" s="39"/>
      <c r="AB69" s="43"/>
      <c r="AC69" s="42"/>
      <c r="AD69" s="39"/>
      <c r="AE69" s="44"/>
      <c r="AF69" s="44"/>
      <c r="AG69" s="44"/>
      <c r="AH69" s="44"/>
      <c r="AI69" s="44"/>
      <c r="AJ69" s="44"/>
      <c r="AK69" s="52"/>
      <c r="AL69" s="41"/>
      <c r="AM69" s="39"/>
      <c r="AN69" s="39"/>
      <c r="AO69" s="46"/>
      <c r="AP69" s="46"/>
      <c r="AQ69" s="46"/>
      <c r="AR69" s="46"/>
      <c r="AS69" s="46"/>
      <c r="AT69" s="47"/>
      <c r="AU69" s="48"/>
      <c r="AV69" s="46"/>
      <c r="AW69" s="46"/>
      <c r="AX69" s="46"/>
      <c r="AY69" s="46"/>
      <c r="AZ69" s="46"/>
      <c r="BA69" s="46"/>
      <c r="BB69" s="46"/>
      <c r="BC69" s="47"/>
      <c r="BD69" s="48"/>
      <c r="BE69" s="46"/>
      <c r="BF69" s="46"/>
      <c r="BG69" s="46"/>
      <c r="BH69" s="46"/>
      <c r="BI69" s="46"/>
      <c r="BJ69" s="46"/>
      <c r="BK69" s="46"/>
      <c r="BL69" s="49"/>
      <c r="BM69" s="50"/>
      <c r="BN69" s="60"/>
      <c r="BO69" s="46"/>
      <c r="BP69" s="46"/>
      <c r="BQ69" s="46"/>
      <c r="BR69" s="60"/>
      <c r="BS69" s="47"/>
    </row>
    <row r="70" spans="1:71" ht="15.75" x14ac:dyDescent="0.25">
      <c r="A70" s="2">
        <v>62</v>
      </c>
      <c r="B70" s="1"/>
      <c r="C70" s="1"/>
      <c r="D70" s="9" t="s">
        <v>59</v>
      </c>
      <c r="E70" s="15">
        <v>44988</v>
      </c>
      <c r="F70" s="38"/>
      <c r="G70" s="51"/>
      <c r="H70" s="51"/>
      <c r="I70" s="52"/>
      <c r="J70" s="53"/>
      <c r="K70" s="51"/>
      <c r="L70" s="51"/>
      <c r="M70" s="51"/>
      <c r="N70" s="51"/>
      <c r="O70" s="51"/>
      <c r="P70" s="51"/>
      <c r="Q70" s="43"/>
      <c r="R70" s="54"/>
      <c r="S70" s="52"/>
      <c r="T70" s="54"/>
      <c r="U70" s="51"/>
      <c r="V70" s="51"/>
      <c r="W70" s="52"/>
      <c r="X70" s="54"/>
      <c r="Y70" s="51"/>
      <c r="Z70" s="52"/>
      <c r="AA70" s="39"/>
      <c r="AB70" s="55"/>
      <c r="AC70" s="54"/>
      <c r="AD70" s="51"/>
      <c r="AE70" s="56"/>
      <c r="AF70" s="56"/>
      <c r="AG70" s="56"/>
      <c r="AH70" s="56"/>
      <c r="AI70" s="56"/>
      <c r="AJ70" s="56"/>
      <c r="AK70" s="52"/>
      <c r="AL70" s="53"/>
      <c r="AM70" s="51"/>
      <c r="AN70" s="51"/>
      <c r="AO70" s="57"/>
      <c r="AP70" s="57"/>
      <c r="AQ70" s="57"/>
      <c r="AR70" s="57"/>
      <c r="AS70" s="57"/>
      <c r="AT70" s="58"/>
      <c r="AU70" s="59"/>
      <c r="AV70" s="57"/>
      <c r="AW70" s="57"/>
      <c r="AX70" s="57"/>
      <c r="AY70" s="57"/>
      <c r="AZ70" s="57"/>
      <c r="BA70" s="57"/>
      <c r="BB70" s="57"/>
      <c r="BC70" s="47"/>
      <c r="BD70" s="48"/>
      <c r="BE70" s="46"/>
      <c r="BF70" s="46"/>
      <c r="BG70" s="46"/>
      <c r="BH70" s="46"/>
      <c r="BI70" s="46"/>
      <c r="BJ70" s="46"/>
      <c r="BK70" s="46"/>
      <c r="BL70" s="49"/>
      <c r="BM70" s="50"/>
      <c r="BN70" s="60"/>
      <c r="BO70" s="46"/>
      <c r="BP70" s="46"/>
      <c r="BQ70" s="46"/>
      <c r="BR70" s="60"/>
      <c r="BS70" s="47"/>
    </row>
    <row r="71" spans="1:71" ht="15.75" x14ac:dyDescent="0.25">
      <c r="A71" s="2">
        <v>63</v>
      </c>
      <c r="B71" s="1"/>
      <c r="C71" s="1"/>
      <c r="D71" s="9" t="s">
        <v>60</v>
      </c>
      <c r="E71" s="15">
        <v>44989</v>
      </c>
      <c r="F71" s="38"/>
      <c r="G71" s="39"/>
      <c r="H71" s="39"/>
      <c r="I71" s="40"/>
      <c r="J71" s="41"/>
      <c r="K71" s="39"/>
      <c r="L71" s="39"/>
      <c r="M71" s="39"/>
      <c r="N71" s="39"/>
      <c r="O71" s="39"/>
      <c r="P71" s="39"/>
      <c r="Q71" s="43"/>
      <c r="R71" s="54"/>
      <c r="S71" s="52"/>
      <c r="T71" s="42"/>
      <c r="U71" s="39"/>
      <c r="V71" s="39"/>
      <c r="W71" s="40"/>
      <c r="X71" s="42"/>
      <c r="Y71" s="39"/>
      <c r="Z71" s="40"/>
      <c r="AA71" s="39"/>
      <c r="AB71" s="43"/>
      <c r="AC71" s="42"/>
      <c r="AD71" s="39"/>
      <c r="AE71" s="44"/>
      <c r="AF71" s="44"/>
      <c r="AG71" s="44"/>
      <c r="AH71" s="44"/>
      <c r="AI71" s="44"/>
      <c r="AJ71" s="44"/>
      <c r="AK71" s="52"/>
      <c r="AL71" s="41"/>
      <c r="AM71" s="39"/>
      <c r="AN71" s="39"/>
      <c r="AO71" s="46"/>
      <c r="AP71" s="46"/>
      <c r="AQ71" s="46"/>
      <c r="AR71" s="46"/>
      <c r="AS71" s="46"/>
      <c r="AT71" s="47"/>
      <c r="AU71" s="48"/>
      <c r="AV71" s="46"/>
      <c r="AW71" s="46"/>
      <c r="AX71" s="46"/>
      <c r="AY71" s="46"/>
      <c r="AZ71" s="46"/>
      <c r="BA71" s="46"/>
      <c r="BB71" s="46"/>
      <c r="BC71" s="47"/>
      <c r="BD71" s="48"/>
      <c r="BE71" s="46"/>
      <c r="BF71" s="46"/>
      <c r="BG71" s="46"/>
      <c r="BH71" s="46"/>
      <c r="BI71" s="46"/>
      <c r="BJ71" s="46"/>
      <c r="BK71" s="46"/>
      <c r="BL71" s="49"/>
      <c r="BM71" s="50"/>
      <c r="BN71" s="60"/>
      <c r="BO71" s="46"/>
      <c r="BP71" s="46"/>
      <c r="BQ71" s="46"/>
      <c r="BR71" s="60"/>
      <c r="BS71" s="47"/>
    </row>
    <row r="72" spans="1:71" ht="15.75" x14ac:dyDescent="0.25">
      <c r="A72" s="2">
        <v>64</v>
      </c>
      <c r="B72" s="1"/>
      <c r="C72" s="1"/>
      <c r="D72" s="9" t="s">
        <v>61</v>
      </c>
      <c r="E72" s="15">
        <v>44990</v>
      </c>
      <c r="F72" s="38"/>
      <c r="G72" s="51"/>
      <c r="H72" s="51"/>
      <c r="I72" s="52"/>
      <c r="J72" s="53"/>
      <c r="K72" s="51"/>
      <c r="L72" s="51"/>
      <c r="M72" s="51"/>
      <c r="N72" s="51"/>
      <c r="O72" s="51"/>
      <c r="P72" s="51"/>
      <c r="Q72" s="43"/>
      <c r="R72" s="54"/>
      <c r="S72" s="52"/>
      <c r="T72" s="54"/>
      <c r="U72" s="51"/>
      <c r="V72" s="51"/>
      <c r="W72" s="52"/>
      <c r="X72" s="54"/>
      <c r="Y72" s="51"/>
      <c r="Z72" s="52"/>
      <c r="AA72" s="39"/>
      <c r="AB72" s="55"/>
      <c r="AC72" s="54"/>
      <c r="AD72" s="51"/>
      <c r="AE72" s="56"/>
      <c r="AF72" s="56"/>
      <c r="AG72" s="56"/>
      <c r="AH72" s="56"/>
      <c r="AI72" s="56"/>
      <c r="AJ72" s="56"/>
      <c r="AK72" s="52"/>
      <c r="AL72" s="53"/>
      <c r="AM72" s="51"/>
      <c r="AN72" s="51"/>
      <c r="AO72" s="57"/>
      <c r="AP72" s="57"/>
      <c r="AQ72" s="57"/>
      <c r="AR72" s="57"/>
      <c r="AS72" s="57"/>
      <c r="AT72" s="58"/>
      <c r="AU72" s="59"/>
      <c r="AV72" s="57"/>
      <c r="AW72" s="57"/>
      <c r="AX72" s="57"/>
      <c r="AY72" s="57"/>
      <c r="AZ72" s="57"/>
      <c r="BA72" s="57"/>
      <c r="BB72" s="57"/>
      <c r="BC72" s="47"/>
      <c r="BD72" s="48"/>
      <c r="BE72" s="46"/>
      <c r="BF72" s="46"/>
      <c r="BG72" s="46"/>
      <c r="BH72" s="46"/>
      <c r="BI72" s="46"/>
      <c r="BJ72" s="46"/>
      <c r="BK72" s="46"/>
      <c r="BL72" s="49"/>
      <c r="BM72" s="50"/>
      <c r="BN72" s="60"/>
      <c r="BO72" s="46"/>
      <c r="BP72" s="46"/>
      <c r="BQ72" s="46"/>
      <c r="BR72" s="60"/>
      <c r="BS72" s="47"/>
    </row>
    <row r="73" spans="1:71" ht="15.75" x14ac:dyDescent="0.25">
      <c r="A73" s="2">
        <v>65</v>
      </c>
      <c r="B73" s="1"/>
      <c r="C73" s="1"/>
      <c r="D73" s="9" t="s">
        <v>62</v>
      </c>
      <c r="E73" s="15">
        <v>44991</v>
      </c>
      <c r="F73" s="38"/>
      <c r="G73" s="39"/>
      <c r="H73" s="39"/>
      <c r="I73" s="40"/>
      <c r="J73" s="41"/>
      <c r="K73" s="39"/>
      <c r="L73" s="39"/>
      <c r="M73" s="39"/>
      <c r="N73" s="39"/>
      <c r="O73" s="39"/>
      <c r="P73" s="39"/>
      <c r="Q73" s="43"/>
      <c r="R73" s="54"/>
      <c r="S73" s="52"/>
      <c r="T73" s="42"/>
      <c r="U73" s="39"/>
      <c r="V73" s="39"/>
      <c r="W73" s="40"/>
      <c r="X73" s="42"/>
      <c r="Y73" s="39"/>
      <c r="Z73" s="40"/>
      <c r="AA73" s="39"/>
      <c r="AB73" s="43"/>
      <c r="AC73" s="42"/>
      <c r="AD73" s="39"/>
      <c r="AE73" s="44"/>
      <c r="AF73" s="44"/>
      <c r="AG73" s="44"/>
      <c r="AH73" s="44"/>
      <c r="AI73" s="44"/>
      <c r="AJ73" s="44"/>
      <c r="AK73" s="52"/>
      <c r="AL73" s="41"/>
      <c r="AM73" s="39"/>
      <c r="AN73" s="39"/>
      <c r="AO73" s="46"/>
      <c r="AP73" s="46"/>
      <c r="AQ73" s="46"/>
      <c r="AR73" s="46"/>
      <c r="AS73" s="46"/>
      <c r="AT73" s="47"/>
      <c r="AU73" s="48"/>
      <c r="AV73" s="46"/>
      <c r="AW73" s="46"/>
      <c r="AX73" s="46"/>
      <c r="AY73" s="46"/>
      <c r="AZ73" s="46"/>
      <c r="BA73" s="46"/>
      <c r="BB73" s="46"/>
      <c r="BC73" s="47"/>
      <c r="BD73" s="48"/>
      <c r="BE73" s="46"/>
      <c r="BF73" s="46"/>
      <c r="BG73" s="46"/>
      <c r="BH73" s="46"/>
      <c r="BI73" s="46"/>
      <c r="BJ73" s="46"/>
      <c r="BK73" s="46"/>
      <c r="BL73" s="49"/>
      <c r="BM73" s="50"/>
      <c r="BN73" s="60"/>
      <c r="BO73" s="46"/>
      <c r="BP73" s="46"/>
      <c r="BQ73" s="46"/>
      <c r="BR73" s="60"/>
      <c r="BS73" s="47"/>
    </row>
    <row r="74" spans="1:71" ht="15.75" x14ac:dyDescent="0.25">
      <c r="A74" s="1">
        <v>66</v>
      </c>
      <c r="B74" s="1"/>
      <c r="C74" s="1"/>
      <c r="D74" s="9" t="s">
        <v>63</v>
      </c>
      <c r="E74" s="15">
        <v>44992</v>
      </c>
      <c r="F74" s="38"/>
      <c r="G74" s="51"/>
      <c r="H74" s="51"/>
      <c r="I74" s="52"/>
      <c r="J74" s="53"/>
      <c r="K74" s="51"/>
      <c r="L74" s="51"/>
      <c r="M74" s="51"/>
      <c r="N74" s="51"/>
      <c r="O74" s="51"/>
      <c r="P74" s="51"/>
      <c r="Q74" s="43"/>
      <c r="R74" s="54"/>
      <c r="S74" s="52"/>
      <c r="T74" s="54"/>
      <c r="U74" s="51"/>
      <c r="V74" s="51"/>
      <c r="W74" s="52"/>
      <c r="X74" s="54"/>
      <c r="Y74" s="51"/>
      <c r="Z74" s="52"/>
      <c r="AA74" s="39"/>
      <c r="AB74" s="55"/>
      <c r="AC74" s="54"/>
      <c r="AD74" s="51"/>
      <c r="AE74" s="56"/>
      <c r="AF74" s="56"/>
      <c r="AG74" s="56"/>
      <c r="AH74" s="56"/>
      <c r="AI74" s="56"/>
      <c r="AJ74" s="56"/>
      <c r="AK74" s="52"/>
      <c r="AL74" s="53"/>
      <c r="AM74" s="51"/>
      <c r="AN74" s="51"/>
      <c r="AO74" s="57"/>
      <c r="AP74" s="57"/>
      <c r="AQ74" s="57"/>
      <c r="AR74" s="57"/>
      <c r="AS74" s="57"/>
      <c r="AT74" s="58"/>
      <c r="AU74" s="59"/>
      <c r="AV74" s="57"/>
      <c r="AW74" s="57"/>
      <c r="AX74" s="57"/>
      <c r="AY74" s="57"/>
      <c r="AZ74" s="57"/>
      <c r="BA74" s="57"/>
      <c r="BB74" s="57"/>
      <c r="BC74" s="47"/>
      <c r="BD74" s="48"/>
      <c r="BE74" s="46"/>
      <c r="BF74" s="46"/>
      <c r="BG74" s="46"/>
      <c r="BH74" s="46"/>
      <c r="BI74" s="46"/>
      <c r="BJ74" s="46"/>
      <c r="BK74" s="46"/>
      <c r="BL74" s="49"/>
      <c r="BM74" s="50"/>
      <c r="BN74" s="60"/>
      <c r="BO74" s="46"/>
      <c r="BP74" s="46"/>
      <c r="BQ74" s="46"/>
      <c r="BR74" s="60"/>
      <c r="BS74" s="47"/>
    </row>
    <row r="75" spans="1:71" ht="15.75" x14ac:dyDescent="0.25">
      <c r="A75" s="2">
        <v>67</v>
      </c>
      <c r="B75" s="1"/>
      <c r="C75" s="1"/>
      <c r="D75" s="9" t="s">
        <v>57</v>
      </c>
      <c r="E75" s="15">
        <v>44993</v>
      </c>
      <c r="F75" s="38"/>
      <c r="G75" s="39"/>
      <c r="H75" s="39"/>
      <c r="I75" s="40"/>
      <c r="J75" s="41"/>
      <c r="K75" s="39"/>
      <c r="L75" s="39"/>
      <c r="M75" s="39"/>
      <c r="N75" s="39"/>
      <c r="O75" s="39"/>
      <c r="P75" s="39"/>
      <c r="Q75" s="43"/>
      <c r="R75" s="54"/>
      <c r="S75" s="52"/>
      <c r="T75" s="42"/>
      <c r="U75" s="39"/>
      <c r="V75" s="39"/>
      <c r="W75" s="40"/>
      <c r="X75" s="42"/>
      <c r="Y75" s="39"/>
      <c r="Z75" s="40"/>
      <c r="AA75" s="39"/>
      <c r="AB75" s="43"/>
      <c r="AC75" s="42"/>
      <c r="AD75" s="39"/>
      <c r="AE75" s="44"/>
      <c r="AF75" s="44"/>
      <c r="AG75" s="44"/>
      <c r="AH75" s="44"/>
      <c r="AI75" s="44"/>
      <c r="AJ75" s="44"/>
      <c r="AK75" s="52"/>
      <c r="AL75" s="41"/>
      <c r="AM75" s="39"/>
      <c r="AN75" s="39"/>
      <c r="AO75" s="46"/>
      <c r="AP75" s="46"/>
      <c r="AQ75" s="46"/>
      <c r="AR75" s="46"/>
      <c r="AS75" s="46"/>
      <c r="AT75" s="47"/>
      <c r="AU75" s="48"/>
      <c r="AV75" s="46"/>
      <c r="AW75" s="46"/>
      <c r="AX75" s="46"/>
      <c r="AY75" s="46"/>
      <c r="AZ75" s="46"/>
      <c r="BA75" s="46"/>
      <c r="BB75" s="46"/>
      <c r="BC75" s="47"/>
      <c r="BD75" s="48"/>
      <c r="BE75" s="46"/>
      <c r="BF75" s="46"/>
      <c r="BG75" s="46"/>
      <c r="BH75" s="46"/>
      <c r="BI75" s="46"/>
      <c r="BJ75" s="46"/>
      <c r="BK75" s="46"/>
      <c r="BL75" s="49"/>
      <c r="BM75" s="50"/>
      <c r="BN75" s="60"/>
      <c r="BO75" s="46"/>
      <c r="BP75" s="46"/>
      <c r="BQ75" s="46"/>
      <c r="BR75" s="60"/>
      <c r="BS75" s="47"/>
    </row>
    <row r="76" spans="1:71" ht="15.75" x14ac:dyDescent="0.25">
      <c r="A76" s="2">
        <v>68</v>
      </c>
      <c r="B76" s="1"/>
      <c r="C76" s="1"/>
      <c r="D76" s="9" t="s">
        <v>58</v>
      </c>
      <c r="E76" s="15">
        <v>44994</v>
      </c>
      <c r="F76" s="38"/>
      <c r="G76" s="51"/>
      <c r="H76" s="51"/>
      <c r="I76" s="52"/>
      <c r="J76" s="53"/>
      <c r="K76" s="51"/>
      <c r="L76" s="51"/>
      <c r="M76" s="51"/>
      <c r="N76" s="51"/>
      <c r="O76" s="51"/>
      <c r="P76" s="51"/>
      <c r="Q76" s="43"/>
      <c r="R76" s="54"/>
      <c r="S76" s="52"/>
      <c r="T76" s="54"/>
      <c r="U76" s="51"/>
      <c r="V76" s="51"/>
      <c r="W76" s="52"/>
      <c r="X76" s="54"/>
      <c r="Y76" s="51"/>
      <c r="Z76" s="52"/>
      <c r="AA76" s="39"/>
      <c r="AB76" s="55"/>
      <c r="AC76" s="54"/>
      <c r="AD76" s="51"/>
      <c r="AE76" s="56"/>
      <c r="AF76" s="56"/>
      <c r="AG76" s="56"/>
      <c r="AH76" s="56"/>
      <c r="AI76" s="56"/>
      <c r="AJ76" s="56"/>
      <c r="AK76" s="52"/>
      <c r="AL76" s="53"/>
      <c r="AM76" s="51"/>
      <c r="AN76" s="51"/>
      <c r="AO76" s="57"/>
      <c r="AP76" s="57"/>
      <c r="AQ76" s="57"/>
      <c r="AR76" s="57"/>
      <c r="AS76" s="57"/>
      <c r="AT76" s="58"/>
      <c r="AU76" s="59"/>
      <c r="AV76" s="57"/>
      <c r="AW76" s="57"/>
      <c r="AX76" s="57"/>
      <c r="AY76" s="57"/>
      <c r="AZ76" s="57"/>
      <c r="BA76" s="57"/>
      <c r="BB76" s="57"/>
      <c r="BC76" s="47"/>
      <c r="BD76" s="48"/>
      <c r="BE76" s="46"/>
      <c r="BF76" s="46"/>
      <c r="BG76" s="46"/>
      <c r="BH76" s="46"/>
      <c r="BI76" s="46"/>
      <c r="BJ76" s="46"/>
      <c r="BK76" s="46"/>
      <c r="BL76" s="49"/>
      <c r="BM76" s="50"/>
      <c r="BN76" s="60"/>
      <c r="BO76" s="46"/>
      <c r="BP76" s="46"/>
      <c r="BQ76" s="46"/>
      <c r="BR76" s="60"/>
      <c r="BS76" s="47"/>
    </row>
    <row r="77" spans="1:71" ht="15.75" x14ac:dyDescent="0.25">
      <c r="A77" s="2">
        <v>69</v>
      </c>
      <c r="B77" s="1"/>
      <c r="C77" s="1"/>
      <c r="D77" s="9" t="s">
        <v>59</v>
      </c>
      <c r="E77" s="15">
        <v>44995</v>
      </c>
      <c r="F77" s="38"/>
      <c r="G77" s="39"/>
      <c r="H77" s="39"/>
      <c r="I77" s="40"/>
      <c r="J77" s="41"/>
      <c r="K77" s="39"/>
      <c r="L77" s="39"/>
      <c r="M77" s="39"/>
      <c r="N77" s="39"/>
      <c r="O77" s="39"/>
      <c r="P77" s="39"/>
      <c r="Q77" s="43"/>
      <c r="R77" s="54"/>
      <c r="S77" s="52"/>
      <c r="T77" s="42"/>
      <c r="U77" s="39"/>
      <c r="V77" s="39"/>
      <c r="W77" s="40"/>
      <c r="X77" s="42"/>
      <c r="Y77" s="39"/>
      <c r="Z77" s="40"/>
      <c r="AA77" s="39"/>
      <c r="AB77" s="43"/>
      <c r="AC77" s="42"/>
      <c r="AD77" s="39"/>
      <c r="AE77" s="44"/>
      <c r="AF77" s="44"/>
      <c r="AG77" s="44"/>
      <c r="AH77" s="44"/>
      <c r="AI77" s="44"/>
      <c r="AJ77" s="44"/>
      <c r="AK77" s="52"/>
      <c r="AL77" s="41"/>
      <c r="AM77" s="39"/>
      <c r="AN77" s="39"/>
      <c r="AO77" s="46"/>
      <c r="AP77" s="46"/>
      <c r="AQ77" s="46"/>
      <c r="AR77" s="46"/>
      <c r="AS77" s="46"/>
      <c r="AT77" s="47"/>
      <c r="AU77" s="48"/>
      <c r="AV77" s="46"/>
      <c r="AW77" s="46"/>
      <c r="AX77" s="46"/>
      <c r="AY77" s="46"/>
      <c r="AZ77" s="46"/>
      <c r="BA77" s="46"/>
      <c r="BB77" s="46"/>
      <c r="BC77" s="47"/>
      <c r="BD77" s="48"/>
      <c r="BE77" s="46"/>
      <c r="BF77" s="46"/>
      <c r="BG77" s="46"/>
      <c r="BH77" s="46"/>
      <c r="BI77" s="46"/>
      <c r="BJ77" s="46"/>
      <c r="BK77" s="46"/>
      <c r="BL77" s="49"/>
      <c r="BM77" s="50"/>
      <c r="BN77" s="60"/>
      <c r="BO77" s="46"/>
      <c r="BP77" s="46"/>
      <c r="BQ77" s="46"/>
      <c r="BR77" s="60"/>
      <c r="BS77" s="47"/>
    </row>
    <row r="78" spans="1:71" ht="15.75" x14ac:dyDescent="0.25">
      <c r="A78" s="2">
        <v>70</v>
      </c>
      <c r="B78" s="1"/>
      <c r="C78" s="1"/>
      <c r="D78" s="9" t="s">
        <v>60</v>
      </c>
      <c r="E78" s="15">
        <v>44996</v>
      </c>
      <c r="F78" s="38"/>
      <c r="G78" s="51"/>
      <c r="H78" s="51"/>
      <c r="I78" s="52"/>
      <c r="J78" s="53"/>
      <c r="K78" s="51"/>
      <c r="L78" s="51"/>
      <c r="M78" s="51"/>
      <c r="N78" s="51"/>
      <c r="O78" s="51"/>
      <c r="P78" s="51"/>
      <c r="Q78" s="43"/>
      <c r="R78" s="54"/>
      <c r="S78" s="52"/>
      <c r="T78" s="54"/>
      <c r="U78" s="51"/>
      <c r="V78" s="51"/>
      <c r="W78" s="52"/>
      <c r="X78" s="54"/>
      <c r="Y78" s="51"/>
      <c r="Z78" s="52"/>
      <c r="AA78" s="39"/>
      <c r="AB78" s="55"/>
      <c r="AC78" s="54"/>
      <c r="AD78" s="51"/>
      <c r="AE78" s="56"/>
      <c r="AF78" s="56"/>
      <c r="AG78" s="56"/>
      <c r="AH78" s="56"/>
      <c r="AI78" s="56"/>
      <c r="AJ78" s="56"/>
      <c r="AK78" s="52"/>
      <c r="AL78" s="53"/>
      <c r="AM78" s="51"/>
      <c r="AN78" s="51"/>
      <c r="AO78" s="57"/>
      <c r="AP78" s="57"/>
      <c r="AQ78" s="57"/>
      <c r="AR78" s="57"/>
      <c r="AS78" s="57"/>
      <c r="AT78" s="58"/>
      <c r="AU78" s="59"/>
      <c r="AV78" s="57"/>
      <c r="AW78" s="57"/>
      <c r="AX78" s="57"/>
      <c r="AY78" s="57"/>
      <c r="AZ78" s="57"/>
      <c r="BA78" s="57"/>
      <c r="BB78" s="57"/>
      <c r="BC78" s="47"/>
      <c r="BD78" s="48"/>
      <c r="BE78" s="46"/>
      <c r="BF78" s="46"/>
      <c r="BG78" s="46"/>
      <c r="BH78" s="46"/>
      <c r="BI78" s="46"/>
      <c r="BJ78" s="46"/>
      <c r="BK78" s="46"/>
      <c r="BL78" s="49"/>
      <c r="BM78" s="50"/>
      <c r="BN78" s="60"/>
      <c r="BO78" s="46"/>
      <c r="BP78" s="46"/>
      <c r="BQ78" s="46"/>
      <c r="BR78" s="60"/>
      <c r="BS78" s="47"/>
    </row>
    <row r="79" spans="1:71" ht="15.75" x14ac:dyDescent="0.25">
      <c r="A79" s="1">
        <v>71</v>
      </c>
      <c r="B79" s="1"/>
      <c r="C79" s="1"/>
      <c r="D79" s="9" t="s">
        <v>61</v>
      </c>
      <c r="E79" s="15">
        <v>44997</v>
      </c>
      <c r="F79" s="38"/>
      <c r="G79" s="39"/>
      <c r="H79" s="39"/>
      <c r="I79" s="40"/>
      <c r="J79" s="41"/>
      <c r="K79" s="39"/>
      <c r="L79" s="39"/>
      <c r="M79" s="39"/>
      <c r="N79" s="39"/>
      <c r="O79" s="39"/>
      <c r="P79" s="39"/>
      <c r="Q79" s="43"/>
      <c r="R79" s="54"/>
      <c r="S79" s="52"/>
      <c r="T79" s="42"/>
      <c r="U79" s="39"/>
      <c r="V79" s="39"/>
      <c r="W79" s="40"/>
      <c r="X79" s="42"/>
      <c r="Y79" s="39"/>
      <c r="Z79" s="40"/>
      <c r="AA79" s="39"/>
      <c r="AB79" s="43"/>
      <c r="AC79" s="42"/>
      <c r="AD79" s="39"/>
      <c r="AE79" s="44"/>
      <c r="AF79" s="44"/>
      <c r="AG79" s="44"/>
      <c r="AH79" s="44"/>
      <c r="AI79" s="44"/>
      <c r="AJ79" s="44"/>
      <c r="AK79" s="52"/>
      <c r="AL79" s="41"/>
      <c r="AM79" s="39"/>
      <c r="AN79" s="39"/>
      <c r="AO79" s="46"/>
      <c r="AP79" s="46"/>
      <c r="AQ79" s="46"/>
      <c r="AR79" s="46"/>
      <c r="AS79" s="46"/>
      <c r="AT79" s="47"/>
      <c r="AU79" s="48"/>
      <c r="AV79" s="46"/>
      <c r="AW79" s="46"/>
      <c r="AX79" s="46"/>
      <c r="AY79" s="46"/>
      <c r="AZ79" s="46"/>
      <c r="BA79" s="46"/>
      <c r="BB79" s="46"/>
      <c r="BC79" s="47"/>
      <c r="BD79" s="48"/>
      <c r="BE79" s="46"/>
      <c r="BF79" s="46"/>
      <c r="BG79" s="46"/>
      <c r="BH79" s="46"/>
      <c r="BI79" s="46"/>
      <c r="BJ79" s="46"/>
      <c r="BK79" s="46"/>
      <c r="BL79" s="49"/>
      <c r="BM79" s="50"/>
      <c r="BN79" s="60"/>
      <c r="BO79" s="46"/>
      <c r="BP79" s="46"/>
      <c r="BQ79" s="46"/>
      <c r="BR79" s="60"/>
      <c r="BS79" s="47"/>
    </row>
    <row r="80" spans="1:71" ht="15.75" x14ac:dyDescent="0.25">
      <c r="A80" s="2">
        <v>72</v>
      </c>
      <c r="B80" s="1"/>
      <c r="C80" s="1"/>
      <c r="D80" s="9" t="s">
        <v>62</v>
      </c>
      <c r="E80" s="15">
        <v>44998</v>
      </c>
      <c r="F80" s="38"/>
      <c r="G80" s="51"/>
      <c r="H80" s="51"/>
      <c r="I80" s="52"/>
      <c r="J80" s="53"/>
      <c r="K80" s="51"/>
      <c r="L80" s="51"/>
      <c r="M80" s="51"/>
      <c r="N80" s="51"/>
      <c r="O80" s="51"/>
      <c r="P80" s="51"/>
      <c r="Q80" s="43"/>
      <c r="R80" s="54"/>
      <c r="S80" s="52"/>
      <c r="T80" s="54"/>
      <c r="U80" s="51"/>
      <c r="V80" s="51"/>
      <c r="W80" s="52"/>
      <c r="X80" s="54"/>
      <c r="Y80" s="51"/>
      <c r="Z80" s="52"/>
      <c r="AA80" s="39"/>
      <c r="AB80" s="55"/>
      <c r="AC80" s="54"/>
      <c r="AD80" s="51"/>
      <c r="AE80" s="56"/>
      <c r="AF80" s="56"/>
      <c r="AG80" s="56"/>
      <c r="AH80" s="56"/>
      <c r="AI80" s="56"/>
      <c r="AJ80" s="56"/>
      <c r="AK80" s="52"/>
      <c r="AL80" s="53"/>
      <c r="AM80" s="51"/>
      <c r="AN80" s="51"/>
      <c r="AO80" s="57"/>
      <c r="AP80" s="57"/>
      <c r="AQ80" s="57"/>
      <c r="AR80" s="57"/>
      <c r="AS80" s="57"/>
      <c r="AT80" s="58"/>
      <c r="AU80" s="59"/>
      <c r="AV80" s="57"/>
      <c r="AW80" s="57"/>
      <c r="AX80" s="57"/>
      <c r="AY80" s="57"/>
      <c r="AZ80" s="57"/>
      <c r="BA80" s="57"/>
      <c r="BB80" s="57"/>
      <c r="BC80" s="47"/>
      <c r="BD80" s="48"/>
      <c r="BE80" s="46"/>
      <c r="BF80" s="46"/>
      <c r="BG80" s="46"/>
      <c r="BH80" s="46"/>
      <c r="BI80" s="46"/>
      <c r="BJ80" s="46"/>
      <c r="BK80" s="46"/>
      <c r="BL80" s="49"/>
      <c r="BM80" s="50"/>
      <c r="BN80" s="60"/>
      <c r="BO80" s="46"/>
      <c r="BP80" s="46"/>
      <c r="BQ80" s="46"/>
      <c r="BR80" s="60"/>
      <c r="BS80" s="47"/>
    </row>
    <row r="81" spans="1:71" ht="15.75" x14ac:dyDescent="0.25">
      <c r="A81" s="2">
        <v>73</v>
      </c>
      <c r="B81" s="1"/>
      <c r="C81" s="1"/>
      <c r="D81" s="9" t="s">
        <v>63</v>
      </c>
      <c r="E81" s="15">
        <v>44999</v>
      </c>
      <c r="F81" s="38"/>
      <c r="G81" s="39"/>
      <c r="H81" s="39"/>
      <c r="I81" s="40"/>
      <c r="J81" s="41"/>
      <c r="K81" s="39"/>
      <c r="L81" s="39"/>
      <c r="M81" s="39"/>
      <c r="N81" s="39"/>
      <c r="O81" s="39"/>
      <c r="P81" s="39"/>
      <c r="Q81" s="43"/>
      <c r="R81" s="54"/>
      <c r="S81" s="52"/>
      <c r="T81" s="42"/>
      <c r="U81" s="39"/>
      <c r="V81" s="39"/>
      <c r="W81" s="40"/>
      <c r="X81" s="42"/>
      <c r="Y81" s="39"/>
      <c r="Z81" s="40"/>
      <c r="AA81" s="39"/>
      <c r="AB81" s="43"/>
      <c r="AC81" s="42"/>
      <c r="AD81" s="39"/>
      <c r="AE81" s="44"/>
      <c r="AF81" s="44"/>
      <c r="AG81" s="44"/>
      <c r="AH81" s="44"/>
      <c r="AI81" s="44"/>
      <c r="AJ81" s="44"/>
      <c r="AK81" s="52"/>
      <c r="AL81" s="41"/>
      <c r="AM81" s="39"/>
      <c r="AN81" s="39"/>
      <c r="AO81" s="46"/>
      <c r="AP81" s="46"/>
      <c r="AQ81" s="46"/>
      <c r="AR81" s="46"/>
      <c r="AS81" s="46"/>
      <c r="AT81" s="47"/>
      <c r="AU81" s="48"/>
      <c r="AV81" s="46"/>
      <c r="AW81" s="46"/>
      <c r="AX81" s="46"/>
      <c r="AY81" s="46"/>
      <c r="AZ81" s="46"/>
      <c r="BA81" s="46"/>
      <c r="BB81" s="46"/>
      <c r="BC81" s="47"/>
      <c r="BD81" s="48"/>
      <c r="BE81" s="46"/>
      <c r="BF81" s="46"/>
      <c r="BG81" s="46"/>
      <c r="BH81" s="46"/>
      <c r="BI81" s="46"/>
      <c r="BJ81" s="46"/>
      <c r="BK81" s="46"/>
      <c r="BL81" s="49"/>
      <c r="BM81" s="50"/>
      <c r="BN81" s="60"/>
      <c r="BO81" s="46"/>
      <c r="BP81" s="46"/>
      <c r="BQ81" s="46"/>
      <c r="BR81" s="60"/>
      <c r="BS81" s="47"/>
    </row>
    <row r="82" spans="1:71" ht="16.5" thickBot="1" x14ac:dyDescent="0.3">
      <c r="A82" s="2">
        <v>74</v>
      </c>
      <c r="B82" s="1"/>
      <c r="C82" s="1"/>
      <c r="D82" s="9" t="s">
        <v>57</v>
      </c>
      <c r="E82" s="15">
        <v>45000</v>
      </c>
      <c r="F82" s="38"/>
      <c r="G82" s="51"/>
      <c r="H82" s="51"/>
      <c r="I82" s="52"/>
      <c r="J82" s="53"/>
      <c r="K82" s="51"/>
      <c r="L82" s="51"/>
      <c r="M82" s="51"/>
      <c r="N82" s="51"/>
      <c r="O82" s="51"/>
      <c r="P82" s="51"/>
      <c r="Q82" s="43"/>
      <c r="R82" s="54"/>
      <c r="S82" s="52"/>
      <c r="T82" s="54"/>
      <c r="U82" s="51"/>
      <c r="V82" s="51"/>
      <c r="W82" s="52"/>
      <c r="X82" s="54"/>
      <c r="Y82" s="51"/>
      <c r="Z82" s="52"/>
      <c r="AA82" s="39"/>
      <c r="AB82" s="55"/>
      <c r="AC82" s="54"/>
      <c r="AD82" s="51"/>
      <c r="AE82" s="56"/>
      <c r="AF82" s="56"/>
      <c r="AG82" s="56"/>
      <c r="AH82" s="56"/>
      <c r="AI82" s="56"/>
      <c r="AJ82" s="56"/>
      <c r="AK82" s="52"/>
      <c r="AL82" s="53"/>
      <c r="AM82" s="51"/>
      <c r="AN82" s="51"/>
      <c r="AO82" s="57"/>
      <c r="AP82" s="57"/>
      <c r="AQ82" s="57"/>
      <c r="AR82" s="57"/>
      <c r="AS82" s="57"/>
      <c r="AT82" s="58"/>
      <c r="AU82" s="59"/>
      <c r="AV82" s="57"/>
      <c r="AW82" s="57"/>
      <c r="AX82" s="57"/>
      <c r="AY82" s="57"/>
      <c r="AZ82" s="57"/>
      <c r="BA82" s="57"/>
      <c r="BB82" s="57"/>
      <c r="BC82" s="47"/>
      <c r="BD82" s="48"/>
      <c r="BE82" s="46"/>
      <c r="BF82" s="46"/>
      <c r="BG82" s="46"/>
      <c r="BH82" s="46"/>
      <c r="BI82" s="46"/>
      <c r="BJ82" s="46"/>
      <c r="BK82" s="46"/>
      <c r="BL82" s="49"/>
      <c r="BM82" s="50"/>
      <c r="BN82" s="60"/>
      <c r="BO82" s="46"/>
      <c r="BP82" s="46"/>
      <c r="BQ82" s="46"/>
      <c r="BR82" s="60"/>
      <c r="BS82" s="47"/>
    </row>
    <row r="83" spans="1:71" ht="15.75" x14ac:dyDescent="0.25">
      <c r="A83" s="2">
        <v>75</v>
      </c>
      <c r="B83" s="1"/>
      <c r="C83" s="1"/>
      <c r="D83" s="9" t="s">
        <v>58</v>
      </c>
      <c r="E83" s="15">
        <v>45001</v>
      </c>
      <c r="F83" s="38"/>
      <c r="G83" s="39"/>
      <c r="H83" s="39"/>
      <c r="I83" s="40"/>
      <c r="J83" s="41"/>
      <c r="K83" s="39"/>
      <c r="L83" s="39"/>
      <c r="M83" s="39"/>
      <c r="N83" s="39"/>
      <c r="O83" s="39"/>
      <c r="P83" s="39"/>
      <c r="Q83" s="43"/>
      <c r="R83" s="54"/>
      <c r="S83" s="52"/>
      <c r="T83" s="42"/>
      <c r="U83" s="39"/>
      <c r="V83" s="39"/>
      <c r="W83" s="40"/>
      <c r="X83" s="42"/>
      <c r="Y83" s="39"/>
      <c r="Z83" s="40"/>
      <c r="AA83" s="39"/>
      <c r="AB83" s="43"/>
      <c r="AC83" s="42"/>
      <c r="AD83" s="39"/>
      <c r="AE83" s="44"/>
      <c r="AF83" s="44"/>
      <c r="AG83" s="44"/>
      <c r="AH83" s="44"/>
      <c r="AI83" s="44"/>
      <c r="AJ83" s="44"/>
      <c r="AK83" s="45"/>
      <c r="AL83" s="41"/>
      <c r="AM83" s="39"/>
      <c r="AN83" s="39"/>
      <c r="AO83" s="46"/>
      <c r="AP83" s="46"/>
      <c r="AQ83" s="46"/>
      <c r="AR83" s="46"/>
      <c r="AS83" s="46"/>
      <c r="AT83" s="47"/>
      <c r="AU83" s="48"/>
      <c r="AV83" s="46"/>
      <c r="AW83" s="46"/>
      <c r="AX83" s="46"/>
      <c r="AY83" s="46"/>
      <c r="AZ83" s="46"/>
      <c r="BA83" s="46"/>
      <c r="BB83" s="46"/>
      <c r="BC83" s="47"/>
      <c r="BD83" s="48"/>
      <c r="BE83" s="46"/>
      <c r="BF83" s="46"/>
      <c r="BG83" s="46"/>
      <c r="BH83" s="46"/>
      <c r="BI83" s="46"/>
      <c r="BJ83" s="46"/>
      <c r="BK83" s="46"/>
      <c r="BL83" s="49"/>
      <c r="BM83" s="50"/>
      <c r="BN83" s="60"/>
      <c r="BO83" s="46"/>
      <c r="BP83" s="46"/>
      <c r="BQ83" s="46"/>
      <c r="BR83" s="60"/>
      <c r="BS83" s="47"/>
    </row>
    <row r="84" spans="1:71" ht="15.75" x14ac:dyDescent="0.25">
      <c r="A84" s="1">
        <v>76</v>
      </c>
      <c r="B84" s="1"/>
      <c r="C84" s="1"/>
      <c r="D84" s="9" t="s">
        <v>59</v>
      </c>
      <c r="E84" s="15">
        <v>45002</v>
      </c>
      <c r="F84" s="38"/>
      <c r="G84" s="51"/>
      <c r="H84" s="51"/>
      <c r="I84" s="52"/>
      <c r="J84" s="53"/>
      <c r="K84" s="51"/>
      <c r="L84" s="51"/>
      <c r="M84" s="51"/>
      <c r="N84" s="51"/>
      <c r="O84" s="51"/>
      <c r="P84" s="51"/>
      <c r="Q84" s="43"/>
      <c r="R84" s="54"/>
      <c r="S84" s="52"/>
      <c r="T84" s="54"/>
      <c r="U84" s="51"/>
      <c r="V84" s="51"/>
      <c r="W84" s="52"/>
      <c r="X84" s="54"/>
      <c r="Y84" s="51"/>
      <c r="Z84" s="52"/>
      <c r="AA84" s="39"/>
      <c r="AB84" s="55"/>
      <c r="AC84" s="54"/>
      <c r="AD84" s="51"/>
      <c r="AE84" s="56"/>
      <c r="AF84" s="56"/>
      <c r="AG84" s="56"/>
      <c r="AH84" s="56"/>
      <c r="AI84" s="56"/>
      <c r="AJ84" s="56"/>
      <c r="AK84" s="52"/>
      <c r="AL84" s="53"/>
      <c r="AM84" s="51"/>
      <c r="AN84" s="51"/>
      <c r="AO84" s="57"/>
      <c r="AP84" s="57"/>
      <c r="AQ84" s="57"/>
      <c r="AR84" s="57"/>
      <c r="AS84" s="57"/>
      <c r="AT84" s="58"/>
      <c r="AU84" s="59"/>
      <c r="AV84" s="57"/>
      <c r="AW84" s="57"/>
      <c r="AX84" s="57"/>
      <c r="AY84" s="57"/>
      <c r="AZ84" s="57"/>
      <c r="BA84" s="57"/>
      <c r="BB84" s="57"/>
      <c r="BC84" s="47"/>
      <c r="BD84" s="48"/>
      <c r="BE84" s="46"/>
      <c r="BF84" s="46"/>
      <c r="BG84" s="46"/>
      <c r="BH84" s="46"/>
      <c r="BI84" s="46"/>
      <c r="BJ84" s="46"/>
      <c r="BK84" s="46"/>
      <c r="BL84" s="49"/>
      <c r="BM84" s="50"/>
      <c r="BN84" s="60"/>
      <c r="BO84" s="46"/>
      <c r="BP84" s="46"/>
      <c r="BQ84" s="46"/>
      <c r="BR84" s="60"/>
      <c r="BS84" s="47"/>
    </row>
    <row r="85" spans="1:71" ht="15.75" x14ac:dyDescent="0.25">
      <c r="A85" s="2">
        <v>77</v>
      </c>
      <c r="B85" s="1"/>
      <c r="C85" s="1"/>
      <c r="D85" s="9" t="s">
        <v>60</v>
      </c>
      <c r="E85" s="15">
        <v>45003</v>
      </c>
      <c r="F85" s="38"/>
      <c r="G85" s="39"/>
      <c r="H85" s="39"/>
      <c r="I85" s="40"/>
      <c r="J85" s="41"/>
      <c r="K85" s="39"/>
      <c r="L85" s="39"/>
      <c r="M85" s="39"/>
      <c r="N85" s="39"/>
      <c r="O85" s="39"/>
      <c r="P85" s="39"/>
      <c r="Q85" s="43"/>
      <c r="R85" s="54"/>
      <c r="S85" s="52"/>
      <c r="T85" s="42"/>
      <c r="U85" s="39"/>
      <c r="V85" s="39"/>
      <c r="W85" s="40"/>
      <c r="X85" s="42"/>
      <c r="Y85" s="39"/>
      <c r="Z85" s="40"/>
      <c r="AA85" s="39"/>
      <c r="AB85" s="43"/>
      <c r="AC85" s="42"/>
      <c r="AD85" s="39"/>
      <c r="AE85" s="44"/>
      <c r="AF85" s="44"/>
      <c r="AG85" s="44"/>
      <c r="AH85" s="44"/>
      <c r="AI85" s="44"/>
      <c r="AJ85" s="44"/>
      <c r="AK85" s="52"/>
      <c r="AL85" s="41"/>
      <c r="AM85" s="39"/>
      <c r="AN85" s="39"/>
      <c r="AO85" s="46"/>
      <c r="AP85" s="46"/>
      <c r="AQ85" s="46"/>
      <c r="AR85" s="46"/>
      <c r="AS85" s="46"/>
      <c r="AT85" s="47"/>
      <c r="AU85" s="48"/>
      <c r="AV85" s="46"/>
      <c r="AW85" s="46"/>
      <c r="AX85" s="46"/>
      <c r="AY85" s="46"/>
      <c r="AZ85" s="46"/>
      <c r="BA85" s="46"/>
      <c r="BB85" s="46"/>
      <c r="BC85" s="47"/>
      <c r="BD85" s="48"/>
      <c r="BE85" s="46"/>
      <c r="BF85" s="46"/>
      <c r="BG85" s="46"/>
      <c r="BH85" s="46"/>
      <c r="BI85" s="46"/>
      <c r="BJ85" s="46"/>
      <c r="BK85" s="46"/>
      <c r="BL85" s="49"/>
      <c r="BM85" s="50"/>
      <c r="BN85" s="60"/>
      <c r="BO85" s="46"/>
      <c r="BP85" s="46"/>
      <c r="BQ85" s="46"/>
      <c r="BR85" s="60"/>
      <c r="BS85" s="47"/>
    </row>
    <row r="86" spans="1:71" ht="15.75" x14ac:dyDescent="0.25">
      <c r="A86" s="2">
        <v>78</v>
      </c>
      <c r="B86" s="1"/>
      <c r="C86" s="1"/>
      <c r="D86" s="9" t="s">
        <v>61</v>
      </c>
      <c r="E86" s="15">
        <v>45004</v>
      </c>
      <c r="F86" s="38"/>
      <c r="G86" s="51"/>
      <c r="H86" s="51"/>
      <c r="I86" s="52"/>
      <c r="J86" s="53"/>
      <c r="K86" s="51"/>
      <c r="L86" s="51"/>
      <c r="M86" s="51"/>
      <c r="N86" s="51"/>
      <c r="O86" s="51"/>
      <c r="P86" s="51"/>
      <c r="Q86" s="43"/>
      <c r="R86" s="54"/>
      <c r="S86" s="52"/>
      <c r="T86" s="54"/>
      <c r="U86" s="51"/>
      <c r="V86" s="51"/>
      <c r="W86" s="52"/>
      <c r="X86" s="54"/>
      <c r="Y86" s="51"/>
      <c r="Z86" s="52"/>
      <c r="AA86" s="39"/>
      <c r="AB86" s="55"/>
      <c r="AC86" s="54"/>
      <c r="AD86" s="51"/>
      <c r="AE86" s="56"/>
      <c r="AF86" s="56"/>
      <c r="AG86" s="56"/>
      <c r="AH86" s="56"/>
      <c r="AI86" s="56"/>
      <c r="AJ86" s="56"/>
      <c r="AK86" s="52"/>
      <c r="AL86" s="53"/>
      <c r="AM86" s="51"/>
      <c r="AN86" s="51"/>
      <c r="AO86" s="57"/>
      <c r="AP86" s="57"/>
      <c r="AQ86" s="57"/>
      <c r="AR86" s="57"/>
      <c r="AS86" s="57"/>
      <c r="AT86" s="58"/>
      <c r="AU86" s="59"/>
      <c r="AV86" s="57"/>
      <c r="AW86" s="57"/>
      <c r="AX86" s="57"/>
      <c r="AY86" s="57"/>
      <c r="AZ86" s="57"/>
      <c r="BA86" s="57"/>
      <c r="BB86" s="57"/>
      <c r="BC86" s="47"/>
      <c r="BD86" s="48"/>
      <c r="BE86" s="46"/>
      <c r="BF86" s="46"/>
      <c r="BG86" s="46"/>
      <c r="BH86" s="46"/>
      <c r="BI86" s="46"/>
      <c r="BJ86" s="46"/>
      <c r="BK86" s="46"/>
      <c r="BL86" s="49"/>
      <c r="BM86" s="50"/>
      <c r="BN86" s="60"/>
      <c r="BO86" s="46"/>
      <c r="BP86" s="46"/>
      <c r="BQ86" s="46"/>
      <c r="BR86" s="60"/>
      <c r="BS86" s="47"/>
    </row>
    <row r="87" spans="1:71" ht="15.75" x14ac:dyDescent="0.25">
      <c r="A87" s="2">
        <v>79</v>
      </c>
      <c r="B87" s="1"/>
      <c r="C87" s="1"/>
      <c r="D87" s="9" t="s">
        <v>62</v>
      </c>
      <c r="E87" s="15">
        <v>45005</v>
      </c>
      <c r="F87" s="38"/>
      <c r="G87" s="39"/>
      <c r="H87" s="39"/>
      <c r="I87" s="40"/>
      <c r="J87" s="41"/>
      <c r="K87" s="39"/>
      <c r="L87" s="39"/>
      <c r="M87" s="39"/>
      <c r="N87" s="39"/>
      <c r="O87" s="39"/>
      <c r="P87" s="39"/>
      <c r="Q87" s="43"/>
      <c r="R87" s="54"/>
      <c r="S87" s="52"/>
      <c r="T87" s="42"/>
      <c r="U87" s="39"/>
      <c r="V87" s="39"/>
      <c r="W87" s="40"/>
      <c r="X87" s="42"/>
      <c r="Y87" s="39"/>
      <c r="Z87" s="40"/>
      <c r="AA87" s="39"/>
      <c r="AB87" s="43"/>
      <c r="AC87" s="42"/>
      <c r="AD87" s="39"/>
      <c r="AE87" s="44"/>
      <c r="AF87" s="44"/>
      <c r="AG87" s="44"/>
      <c r="AH87" s="44"/>
      <c r="AI87" s="44"/>
      <c r="AJ87" s="44"/>
      <c r="AK87" s="52"/>
      <c r="AL87" s="41"/>
      <c r="AM87" s="39"/>
      <c r="AN87" s="39"/>
      <c r="AO87" s="46"/>
      <c r="AP87" s="46"/>
      <c r="AQ87" s="46"/>
      <c r="AR87" s="46"/>
      <c r="AS87" s="46"/>
      <c r="AT87" s="47"/>
      <c r="AU87" s="48"/>
      <c r="AV87" s="46"/>
      <c r="AW87" s="46"/>
      <c r="AX87" s="46"/>
      <c r="AY87" s="46"/>
      <c r="AZ87" s="46"/>
      <c r="BA87" s="46"/>
      <c r="BB87" s="46"/>
      <c r="BC87" s="47"/>
      <c r="BD87" s="48"/>
      <c r="BE87" s="46"/>
      <c r="BF87" s="46"/>
      <c r="BG87" s="46"/>
      <c r="BH87" s="46"/>
      <c r="BI87" s="46"/>
      <c r="BJ87" s="46"/>
      <c r="BK87" s="46"/>
      <c r="BL87" s="49"/>
      <c r="BM87" s="50"/>
      <c r="BN87" s="60"/>
      <c r="BO87" s="46"/>
      <c r="BP87" s="46"/>
      <c r="BQ87" s="46"/>
      <c r="BR87" s="60"/>
      <c r="BS87" s="47"/>
    </row>
    <row r="88" spans="1:71" ht="15.75" x14ac:dyDescent="0.25">
      <c r="A88" s="2">
        <v>80</v>
      </c>
      <c r="B88" s="1"/>
      <c r="C88" s="1"/>
      <c r="D88" s="9" t="s">
        <v>63</v>
      </c>
      <c r="E88" s="15">
        <v>45006</v>
      </c>
      <c r="F88" s="38"/>
      <c r="G88" s="51"/>
      <c r="H88" s="51"/>
      <c r="I88" s="52"/>
      <c r="J88" s="53"/>
      <c r="K88" s="51"/>
      <c r="L88" s="51"/>
      <c r="M88" s="51"/>
      <c r="N88" s="51"/>
      <c r="O88" s="51"/>
      <c r="P88" s="51"/>
      <c r="Q88" s="43"/>
      <c r="R88" s="54"/>
      <c r="S88" s="52"/>
      <c r="T88" s="54"/>
      <c r="U88" s="51"/>
      <c r="V88" s="51"/>
      <c r="W88" s="52"/>
      <c r="X88" s="54"/>
      <c r="Y88" s="51"/>
      <c r="Z88" s="52"/>
      <c r="AA88" s="39"/>
      <c r="AB88" s="55"/>
      <c r="AC88" s="54"/>
      <c r="AD88" s="51"/>
      <c r="AE88" s="56"/>
      <c r="AF88" s="56"/>
      <c r="AG88" s="56"/>
      <c r="AH88" s="56"/>
      <c r="AI88" s="56"/>
      <c r="AJ88" s="56"/>
      <c r="AK88" s="52"/>
      <c r="AL88" s="53"/>
      <c r="AM88" s="51"/>
      <c r="AN88" s="51"/>
      <c r="AO88" s="57"/>
      <c r="AP88" s="57"/>
      <c r="AQ88" s="57"/>
      <c r="AR88" s="57"/>
      <c r="AS88" s="57"/>
      <c r="AT88" s="58"/>
      <c r="AU88" s="59"/>
      <c r="AV88" s="57"/>
      <c r="AW88" s="57"/>
      <c r="AX88" s="57"/>
      <c r="AY88" s="57"/>
      <c r="AZ88" s="57"/>
      <c r="BA88" s="57"/>
      <c r="BB88" s="57"/>
      <c r="BC88" s="47"/>
      <c r="BD88" s="48"/>
      <c r="BE88" s="46"/>
      <c r="BF88" s="46"/>
      <c r="BG88" s="46"/>
      <c r="BH88" s="46"/>
      <c r="BI88" s="46"/>
      <c r="BJ88" s="46"/>
      <c r="BK88" s="46"/>
      <c r="BL88" s="49"/>
      <c r="BM88" s="50"/>
      <c r="BN88" s="60"/>
      <c r="BO88" s="46"/>
      <c r="BP88" s="46"/>
      <c r="BQ88" s="46"/>
      <c r="BR88" s="60"/>
      <c r="BS88" s="47"/>
    </row>
    <row r="89" spans="1:71" ht="15.75" x14ac:dyDescent="0.25">
      <c r="A89" s="1">
        <v>81</v>
      </c>
      <c r="B89" s="1"/>
      <c r="C89" s="1"/>
      <c r="D89" s="9" t="s">
        <v>57</v>
      </c>
      <c r="E89" s="15">
        <v>45007</v>
      </c>
      <c r="F89" s="38"/>
      <c r="G89" s="39"/>
      <c r="H89" s="39"/>
      <c r="I89" s="40"/>
      <c r="J89" s="41"/>
      <c r="K89" s="39"/>
      <c r="L89" s="39"/>
      <c r="M89" s="39"/>
      <c r="N89" s="39"/>
      <c r="O89" s="39"/>
      <c r="P89" s="39"/>
      <c r="Q89" s="43"/>
      <c r="R89" s="54"/>
      <c r="S89" s="52"/>
      <c r="T89" s="42"/>
      <c r="U89" s="39"/>
      <c r="V89" s="39"/>
      <c r="W89" s="40"/>
      <c r="X89" s="42"/>
      <c r="Y89" s="39"/>
      <c r="Z89" s="40"/>
      <c r="AA89" s="39"/>
      <c r="AB89" s="43"/>
      <c r="AC89" s="42"/>
      <c r="AD89" s="39"/>
      <c r="AE89" s="44"/>
      <c r="AF89" s="44"/>
      <c r="AG89" s="44"/>
      <c r="AH89" s="44"/>
      <c r="AI89" s="44"/>
      <c r="AJ89" s="44"/>
      <c r="AK89" s="52"/>
      <c r="AL89" s="41"/>
      <c r="AM89" s="39"/>
      <c r="AN89" s="39"/>
      <c r="AO89" s="46"/>
      <c r="AP89" s="46"/>
      <c r="AQ89" s="46"/>
      <c r="AR89" s="46"/>
      <c r="AS89" s="46"/>
      <c r="AT89" s="47"/>
      <c r="AU89" s="48"/>
      <c r="AV89" s="46"/>
      <c r="AW89" s="46"/>
      <c r="AX89" s="46"/>
      <c r="AY89" s="46"/>
      <c r="AZ89" s="46"/>
      <c r="BA89" s="46"/>
      <c r="BB89" s="46"/>
      <c r="BC89" s="47"/>
      <c r="BD89" s="48"/>
      <c r="BE89" s="46"/>
      <c r="BF89" s="46"/>
      <c r="BG89" s="46"/>
      <c r="BH89" s="46"/>
      <c r="BI89" s="46"/>
      <c r="BJ89" s="46"/>
      <c r="BK89" s="46"/>
      <c r="BL89" s="49"/>
      <c r="BM89" s="50"/>
      <c r="BN89" s="60"/>
      <c r="BO89" s="46"/>
      <c r="BP89" s="46"/>
      <c r="BQ89" s="46"/>
      <c r="BR89" s="60"/>
      <c r="BS89" s="47"/>
    </row>
    <row r="90" spans="1:71" ht="15.75" x14ac:dyDescent="0.25">
      <c r="A90" s="2">
        <v>82</v>
      </c>
      <c r="B90" s="1"/>
      <c r="C90" s="1"/>
      <c r="D90" s="9" t="s">
        <v>58</v>
      </c>
      <c r="E90" s="15">
        <v>45008</v>
      </c>
      <c r="F90" s="38"/>
      <c r="G90" s="51"/>
      <c r="H90" s="51"/>
      <c r="I90" s="52"/>
      <c r="J90" s="53"/>
      <c r="K90" s="51"/>
      <c r="L90" s="51"/>
      <c r="M90" s="51"/>
      <c r="N90" s="51"/>
      <c r="O90" s="51"/>
      <c r="P90" s="51"/>
      <c r="Q90" s="43"/>
      <c r="R90" s="54"/>
      <c r="S90" s="52"/>
      <c r="T90" s="54"/>
      <c r="U90" s="51"/>
      <c r="V90" s="51"/>
      <c r="W90" s="52"/>
      <c r="X90" s="54"/>
      <c r="Y90" s="51"/>
      <c r="Z90" s="52"/>
      <c r="AA90" s="39"/>
      <c r="AB90" s="55"/>
      <c r="AC90" s="54"/>
      <c r="AD90" s="51"/>
      <c r="AE90" s="56"/>
      <c r="AF90" s="56"/>
      <c r="AG90" s="56"/>
      <c r="AH90" s="56"/>
      <c r="AI90" s="56"/>
      <c r="AJ90" s="56"/>
      <c r="AK90" s="52"/>
      <c r="AL90" s="53"/>
      <c r="AM90" s="51"/>
      <c r="AN90" s="51"/>
      <c r="AO90" s="57"/>
      <c r="AP90" s="57"/>
      <c r="AQ90" s="57"/>
      <c r="AR90" s="57"/>
      <c r="AS90" s="57"/>
      <c r="AT90" s="58"/>
      <c r="AU90" s="59"/>
      <c r="AV90" s="57"/>
      <c r="AW90" s="57"/>
      <c r="AX90" s="57"/>
      <c r="AY90" s="57"/>
      <c r="AZ90" s="57"/>
      <c r="BA90" s="57"/>
      <c r="BB90" s="57"/>
      <c r="BC90" s="47"/>
      <c r="BD90" s="48"/>
      <c r="BE90" s="46"/>
      <c r="BF90" s="46"/>
      <c r="BG90" s="46"/>
      <c r="BH90" s="46"/>
      <c r="BI90" s="46"/>
      <c r="BJ90" s="46"/>
      <c r="BK90" s="46"/>
      <c r="BL90" s="49"/>
      <c r="BM90" s="50"/>
      <c r="BN90" s="60"/>
      <c r="BO90" s="46"/>
      <c r="BP90" s="46"/>
      <c r="BQ90" s="46"/>
      <c r="BR90" s="60"/>
      <c r="BS90" s="47"/>
    </row>
    <row r="91" spans="1:71" ht="16.5" thickBot="1" x14ac:dyDescent="0.3">
      <c r="A91" s="2">
        <v>83</v>
      </c>
      <c r="B91" s="1"/>
      <c r="C91" s="1"/>
      <c r="D91" s="9" t="s">
        <v>59</v>
      </c>
      <c r="E91" s="15">
        <v>45009</v>
      </c>
      <c r="F91" s="38"/>
      <c r="G91" s="39"/>
      <c r="H91" s="39"/>
      <c r="I91" s="40"/>
      <c r="J91" s="41"/>
      <c r="K91" s="39"/>
      <c r="L91" s="39"/>
      <c r="M91" s="39"/>
      <c r="N91" s="39"/>
      <c r="O91" s="39"/>
      <c r="P91" s="39"/>
      <c r="Q91" s="43"/>
      <c r="R91" s="54"/>
      <c r="S91" s="52"/>
      <c r="T91" s="42"/>
      <c r="U91" s="39"/>
      <c r="V91" s="39"/>
      <c r="W91" s="40"/>
      <c r="X91" s="42"/>
      <c r="Y91" s="39"/>
      <c r="Z91" s="40"/>
      <c r="AA91" s="39"/>
      <c r="AB91" s="43"/>
      <c r="AC91" s="42"/>
      <c r="AD91" s="39"/>
      <c r="AE91" s="44"/>
      <c r="AF91" s="44"/>
      <c r="AG91" s="44"/>
      <c r="AH91" s="44"/>
      <c r="AI91" s="44"/>
      <c r="AJ91" s="44"/>
      <c r="AK91" s="52"/>
      <c r="AL91" s="41"/>
      <c r="AM91" s="39"/>
      <c r="AN91" s="39"/>
      <c r="AO91" s="46"/>
      <c r="AP91" s="46"/>
      <c r="AQ91" s="46"/>
      <c r="AR91" s="46"/>
      <c r="AS91" s="46"/>
      <c r="AT91" s="47"/>
      <c r="AU91" s="48"/>
      <c r="AV91" s="46"/>
      <c r="AW91" s="46"/>
      <c r="AX91" s="46"/>
      <c r="AY91" s="46"/>
      <c r="AZ91" s="46"/>
      <c r="BA91" s="46"/>
      <c r="BB91" s="46"/>
      <c r="BC91" s="47"/>
      <c r="BD91" s="48"/>
      <c r="BE91" s="46"/>
      <c r="BF91" s="46"/>
      <c r="BG91" s="46"/>
      <c r="BH91" s="46"/>
      <c r="BI91" s="46"/>
      <c r="BJ91" s="46"/>
      <c r="BK91" s="46"/>
      <c r="BL91" s="49"/>
      <c r="BM91" s="50"/>
      <c r="BN91" s="60"/>
      <c r="BO91" s="46"/>
      <c r="BP91" s="46"/>
      <c r="BQ91" s="46"/>
      <c r="BR91" s="60"/>
      <c r="BS91" s="47"/>
    </row>
    <row r="92" spans="1:71" ht="15.75" x14ac:dyDescent="0.25">
      <c r="A92" s="2">
        <v>84</v>
      </c>
      <c r="B92" s="1"/>
      <c r="C92" s="1"/>
      <c r="D92" s="9" t="s">
        <v>60</v>
      </c>
      <c r="E92" s="15">
        <v>45010</v>
      </c>
      <c r="F92" s="38"/>
      <c r="G92" s="39"/>
      <c r="H92" s="39"/>
      <c r="I92" s="40"/>
      <c r="J92" s="41"/>
      <c r="K92" s="39"/>
      <c r="L92" s="39"/>
      <c r="M92" s="39"/>
      <c r="N92" s="39"/>
      <c r="O92" s="39"/>
      <c r="P92" s="39"/>
      <c r="Q92" s="43"/>
      <c r="R92" s="54"/>
      <c r="S92" s="52"/>
      <c r="T92" s="42"/>
      <c r="U92" s="39"/>
      <c r="V92" s="39"/>
      <c r="W92" s="40"/>
      <c r="X92" s="42"/>
      <c r="Y92" s="39"/>
      <c r="Z92" s="40"/>
      <c r="AA92" s="39"/>
      <c r="AB92" s="43"/>
      <c r="AC92" s="42"/>
      <c r="AD92" s="39"/>
      <c r="AE92" s="44"/>
      <c r="AF92" s="44"/>
      <c r="AG92" s="44"/>
      <c r="AH92" s="44"/>
      <c r="AI92" s="44"/>
      <c r="AJ92" s="44"/>
      <c r="AK92" s="45"/>
      <c r="AL92" s="41"/>
      <c r="AM92" s="39"/>
      <c r="AN92" s="39"/>
      <c r="AO92" s="46"/>
      <c r="AP92" s="46"/>
      <c r="AQ92" s="46"/>
      <c r="AR92" s="46"/>
      <c r="AS92" s="46"/>
      <c r="AT92" s="47"/>
      <c r="AU92" s="48"/>
      <c r="AV92" s="46"/>
      <c r="AW92" s="46"/>
      <c r="AX92" s="46"/>
      <c r="AY92" s="46"/>
      <c r="AZ92" s="46"/>
      <c r="BA92" s="46"/>
      <c r="BB92" s="46"/>
      <c r="BC92" s="47"/>
      <c r="BD92" s="48"/>
      <c r="BE92" s="46"/>
      <c r="BF92" s="46"/>
      <c r="BG92" s="46"/>
      <c r="BH92" s="46"/>
      <c r="BI92" s="46"/>
      <c r="BJ92" s="46"/>
      <c r="BK92" s="46"/>
      <c r="BL92" s="49"/>
      <c r="BM92" s="50"/>
      <c r="BN92" s="60"/>
      <c r="BO92" s="46"/>
      <c r="BP92" s="46"/>
      <c r="BQ92" s="46"/>
      <c r="BR92" s="60"/>
      <c r="BS92" s="47"/>
    </row>
    <row r="93" spans="1:71" ht="15.75" x14ac:dyDescent="0.25">
      <c r="A93" s="2">
        <v>85</v>
      </c>
      <c r="B93" s="1"/>
      <c r="C93" s="1"/>
      <c r="D93" s="9" t="s">
        <v>61</v>
      </c>
      <c r="E93" s="15">
        <v>45011</v>
      </c>
      <c r="F93" s="38"/>
      <c r="G93" s="39"/>
      <c r="H93" s="39"/>
      <c r="I93" s="40"/>
      <c r="J93" s="41"/>
      <c r="K93" s="39"/>
      <c r="L93" s="39"/>
      <c r="M93" s="39"/>
      <c r="N93" s="39"/>
      <c r="O93" s="39"/>
      <c r="P93" s="39"/>
      <c r="Q93" s="43"/>
      <c r="R93" s="54"/>
      <c r="S93" s="52"/>
      <c r="T93" s="42"/>
      <c r="U93" s="39"/>
      <c r="V93" s="39"/>
      <c r="W93" s="40"/>
      <c r="X93" s="42"/>
      <c r="Y93" s="39"/>
      <c r="Z93" s="40"/>
      <c r="AA93" s="39"/>
      <c r="AB93" s="43"/>
      <c r="AC93" s="42"/>
      <c r="AD93" s="39"/>
      <c r="AE93" s="44"/>
      <c r="AF93" s="44"/>
      <c r="AG93" s="44"/>
      <c r="AH93" s="44"/>
      <c r="AI93" s="44"/>
      <c r="AJ93" s="44"/>
      <c r="AK93" s="52"/>
      <c r="AL93" s="41"/>
      <c r="AM93" s="39"/>
      <c r="AN93" s="39"/>
      <c r="AO93" s="46"/>
      <c r="AP93" s="46"/>
      <c r="AQ93" s="46"/>
      <c r="AR93" s="46"/>
      <c r="AS93" s="46"/>
      <c r="AT93" s="47"/>
      <c r="AU93" s="48"/>
      <c r="AV93" s="46"/>
      <c r="AW93" s="46"/>
      <c r="AX93" s="46"/>
      <c r="AY93" s="46"/>
      <c r="AZ93" s="46"/>
      <c r="BA93" s="46"/>
      <c r="BB93" s="46"/>
      <c r="BC93" s="47"/>
      <c r="BD93" s="48"/>
      <c r="BE93" s="46"/>
      <c r="BF93" s="46"/>
      <c r="BG93" s="46"/>
      <c r="BH93" s="46"/>
      <c r="BI93" s="46"/>
      <c r="BJ93" s="46"/>
      <c r="BK93" s="46"/>
      <c r="BL93" s="49"/>
      <c r="BM93" s="50"/>
      <c r="BN93" s="60"/>
      <c r="BO93" s="46"/>
      <c r="BP93" s="46"/>
      <c r="BQ93" s="46"/>
      <c r="BR93" s="60"/>
      <c r="BS93" s="47"/>
    </row>
    <row r="94" spans="1:71" ht="15.75" x14ac:dyDescent="0.25">
      <c r="A94" s="1">
        <v>86</v>
      </c>
      <c r="B94" s="1"/>
      <c r="C94" s="1"/>
      <c r="D94" s="9" t="s">
        <v>62</v>
      </c>
      <c r="E94" s="15">
        <v>45012</v>
      </c>
      <c r="F94" s="38"/>
      <c r="G94" s="51"/>
      <c r="H94" s="51"/>
      <c r="I94" s="52"/>
      <c r="J94" s="53"/>
      <c r="K94" s="51"/>
      <c r="L94" s="51"/>
      <c r="M94" s="51"/>
      <c r="N94" s="51"/>
      <c r="O94" s="51"/>
      <c r="P94" s="51"/>
      <c r="Q94" s="43"/>
      <c r="R94" s="54"/>
      <c r="S94" s="52"/>
      <c r="T94" s="54"/>
      <c r="U94" s="51"/>
      <c r="V94" s="51"/>
      <c r="W94" s="52"/>
      <c r="X94" s="54"/>
      <c r="Y94" s="51"/>
      <c r="Z94" s="52"/>
      <c r="AA94" s="39"/>
      <c r="AB94" s="55"/>
      <c r="AC94" s="54"/>
      <c r="AD94" s="51"/>
      <c r="AE94" s="56"/>
      <c r="AF94" s="56"/>
      <c r="AG94" s="56"/>
      <c r="AH94" s="56"/>
      <c r="AI94" s="56"/>
      <c r="AJ94" s="56"/>
      <c r="AK94" s="52"/>
      <c r="AL94" s="53"/>
      <c r="AM94" s="51"/>
      <c r="AN94" s="51"/>
      <c r="AO94" s="57"/>
      <c r="AP94" s="57"/>
      <c r="AQ94" s="57"/>
      <c r="AR94" s="57"/>
      <c r="AS94" s="57"/>
      <c r="AT94" s="58"/>
      <c r="AU94" s="59"/>
      <c r="AV94" s="57"/>
      <c r="AW94" s="57"/>
      <c r="AX94" s="57"/>
      <c r="AY94" s="57"/>
      <c r="AZ94" s="57"/>
      <c r="BA94" s="57"/>
      <c r="BB94" s="57"/>
      <c r="BC94" s="47"/>
      <c r="BD94" s="48"/>
      <c r="BE94" s="46"/>
      <c r="BF94" s="46"/>
      <c r="BG94" s="46"/>
      <c r="BH94" s="46"/>
      <c r="BI94" s="46"/>
      <c r="BJ94" s="46"/>
      <c r="BK94" s="46"/>
      <c r="BL94" s="49"/>
      <c r="BM94" s="50"/>
      <c r="BN94" s="60"/>
      <c r="BO94" s="46"/>
      <c r="BP94" s="46"/>
      <c r="BQ94" s="46"/>
      <c r="BR94" s="60"/>
      <c r="BS94" s="47"/>
    </row>
    <row r="95" spans="1:71" ht="15.75" x14ac:dyDescent="0.25">
      <c r="A95" s="2">
        <v>87</v>
      </c>
      <c r="B95" s="1"/>
      <c r="C95" s="1"/>
      <c r="D95" s="9" t="s">
        <v>63</v>
      </c>
      <c r="E95" s="15">
        <v>45013</v>
      </c>
      <c r="F95" s="38"/>
      <c r="G95" s="39"/>
      <c r="H95" s="39"/>
      <c r="I95" s="40"/>
      <c r="J95" s="41"/>
      <c r="K95" s="39"/>
      <c r="L95" s="39"/>
      <c r="M95" s="39"/>
      <c r="N95" s="39"/>
      <c r="O95" s="39"/>
      <c r="P95" s="39"/>
      <c r="Q95" s="43"/>
      <c r="R95" s="54"/>
      <c r="S95" s="52"/>
      <c r="T95" s="42"/>
      <c r="U95" s="39"/>
      <c r="V95" s="39"/>
      <c r="W95" s="40"/>
      <c r="X95" s="42"/>
      <c r="Y95" s="39"/>
      <c r="Z95" s="40"/>
      <c r="AA95" s="39"/>
      <c r="AB95" s="43"/>
      <c r="AC95" s="42"/>
      <c r="AD95" s="39"/>
      <c r="AE95" s="44"/>
      <c r="AF95" s="44"/>
      <c r="AG95" s="44"/>
      <c r="AH95" s="44"/>
      <c r="AI95" s="44"/>
      <c r="AJ95" s="44"/>
      <c r="AK95" s="52"/>
      <c r="AL95" s="41"/>
      <c r="AM95" s="39"/>
      <c r="AN95" s="39"/>
      <c r="AO95" s="46"/>
      <c r="AP95" s="46"/>
      <c r="AQ95" s="46"/>
      <c r="AR95" s="46"/>
      <c r="AS95" s="46"/>
      <c r="AT95" s="47"/>
      <c r="AU95" s="48"/>
      <c r="AV95" s="46"/>
      <c r="AW95" s="46"/>
      <c r="AX95" s="46"/>
      <c r="AY95" s="46"/>
      <c r="AZ95" s="46"/>
      <c r="BA95" s="46"/>
      <c r="BB95" s="46"/>
      <c r="BC95" s="47"/>
      <c r="BD95" s="48"/>
      <c r="BE95" s="46"/>
      <c r="BF95" s="46"/>
      <c r="BG95" s="46"/>
      <c r="BH95" s="46"/>
      <c r="BI95" s="46"/>
      <c r="BJ95" s="46"/>
      <c r="BK95" s="46"/>
      <c r="BL95" s="49"/>
      <c r="BM95" s="50"/>
      <c r="BN95" s="60"/>
      <c r="BO95" s="46"/>
      <c r="BP95" s="46"/>
      <c r="BQ95" s="46"/>
      <c r="BR95" s="60"/>
      <c r="BS95" s="47"/>
    </row>
    <row r="96" spans="1:71" ht="15.75" x14ac:dyDescent="0.25">
      <c r="A96" s="2">
        <v>88</v>
      </c>
      <c r="B96" s="1"/>
      <c r="C96" s="1"/>
      <c r="D96" s="9" t="s">
        <v>57</v>
      </c>
      <c r="E96" s="15">
        <v>45014</v>
      </c>
      <c r="F96" s="38"/>
      <c r="G96" s="51"/>
      <c r="H96" s="51"/>
      <c r="I96" s="52"/>
      <c r="J96" s="53"/>
      <c r="K96" s="51"/>
      <c r="L96" s="51"/>
      <c r="M96" s="51"/>
      <c r="N96" s="51"/>
      <c r="O96" s="51"/>
      <c r="P96" s="51"/>
      <c r="Q96" s="43"/>
      <c r="R96" s="54"/>
      <c r="S96" s="52"/>
      <c r="T96" s="54"/>
      <c r="U96" s="51"/>
      <c r="V96" s="51"/>
      <c r="W96" s="52"/>
      <c r="X96" s="54"/>
      <c r="Y96" s="51"/>
      <c r="Z96" s="52"/>
      <c r="AA96" s="39"/>
      <c r="AB96" s="55"/>
      <c r="AC96" s="54"/>
      <c r="AD96" s="51"/>
      <c r="AE96" s="56"/>
      <c r="AF96" s="56"/>
      <c r="AG96" s="56"/>
      <c r="AH96" s="56"/>
      <c r="AI96" s="56"/>
      <c r="AJ96" s="56"/>
      <c r="AK96" s="52"/>
      <c r="AL96" s="53"/>
      <c r="AM96" s="51"/>
      <c r="AN96" s="51"/>
      <c r="AO96" s="57"/>
      <c r="AP96" s="57"/>
      <c r="AQ96" s="57"/>
      <c r="AR96" s="57"/>
      <c r="AS96" s="57"/>
      <c r="AT96" s="58"/>
      <c r="AU96" s="59"/>
      <c r="AV96" s="57"/>
      <c r="AW96" s="57"/>
      <c r="AX96" s="57"/>
      <c r="AY96" s="57"/>
      <c r="AZ96" s="57"/>
      <c r="BA96" s="57"/>
      <c r="BB96" s="57"/>
      <c r="BC96" s="47"/>
      <c r="BD96" s="48"/>
      <c r="BE96" s="46"/>
      <c r="BF96" s="46"/>
      <c r="BG96" s="46"/>
      <c r="BH96" s="46"/>
      <c r="BI96" s="46"/>
      <c r="BJ96" s="46"/>
      <c r="BK96" s="46"/>
      <c r="BL96" s="49"/>
      <c r="BM96" s="50"/>
      <c r="BN96" s="60"/>
      <c r="BO96" s="46"/>
      <c r="BP96" s="46"/>
      <c r="BQ96" s="46"/>
      <c r="BR96" s="60"/>
      <c r="BS96" s="47"/>
    </row>
    <row r="97" spans="1:71" ht="15.75" x14ac:dyDescent="0.25">
      <c r="A97" s="2">
        <v>89</v>
      </c>
      <c r="B97" s="1"/>
      <c r="C97" s="1"/>
      <c r="D97" s="9" t="s">
        <v>58</v>
      </c>
      <c r="E97" s="15">
        <v>45015</v>
      </c>
      <c r="F97" s="38"/>
      <c r="G97" s="39"/>
      <c r="H97" s="39"/>
      <c r="I97" s="40"/>
      <c r="J97" s="41"/>
      <c r="K97" s="39"/>
      <c r="L97" s="39"/>
      <c r="M97" s="39"/>
      <c r="N97" s="39"/>
      <c r="O97" s="39"/>
      <c r="P97" s="39"/>
      <c r="Q97" s="43"/>
      <c r="R97" s="54"/>
      <c r="S97" s="52"/>
      <c r="T97" s="42"/>
      <c r="U97" s="39"/>
      <c r="V97" s="39"/>
      <c r="W97" s="40"/>
      <c r="X97" s="42"/>
      <c r="Y97" s="39"/>
      <c r="Z97" s="40"/>
      <c r="AA97" s="39"/>
      <c r="AB97" s="43"/>
      <c r="AC97" s="42"/>
      <c r="AD97" s="39"/>
      <c r="AE97" s="44"/>
      <c r="AF97" s="44"/>
      <c r="AG97" s="44"/>
      <c r="AH97" s="44"/>
      <c r="AI97" s="44"/>
      <c r="AJ97" s="44"/>
      <c r="AK97" s="52"/>
      <c r="AL97" s="41"/>
      <c r="AM97" s="39"/>
      <c r="AN97" s="39"/>
      <c r="AO97" s="46"/>
      <c r="AP97" s="46"/>
      <c r="AQ97" s="46"/>
      <c r="AR97" s="46"/>
      <c r="AS97" s="46"/>
      <c r="AT97" s="47"/>
      <c r="AU97" s="48"/>
      <c r="AV97" s="46"/>
      <c r="AW97" s="46"/>
      <c r="AX97" s="46"/>
      <c r="AY97" s="46"/>
      <c r="AZ97" s="46"/>
      <c r="BA97" s="46"/>
      <c r="BB97" s="46"/>
      <c r="BC97" s="47"/>
      <c r="BD97" s="48"/>
      <c r="BE97" s="46"/>
      <c r="BF97" s="46"/>
      <c r="BG97" s="46"/>
      <c r="BH97" s="46"/>
      <c r="BI97" s="46"/>
      <c r="BJ97" s="46"/>
      <c r="BK97" s="46"/>
      <c r="BL97" s="49"/>
      <c r="BM97" s="50"/>
      <c r="BN97" s="60"/>
      <c r="BO97" s="46"/>
      <c r="BP97" s="46"/>
      <c r="BQ97" s="46"/>
      <c r="BR97" s="60"/>
      <c r="BS97" s="47"/>
    </row>
    <row r="98" spans="1:71" ht="16.5" thickBot="1" x14ac:dyDescent="0.3">
      <c r="A98" s="2">
        <v>90</v>
      </c>
      <c r="B98" s="1"/>
      <c r="C98" s="1"/>
      <c r="D98" s="9" t="s">
        <v>59</v>
      </c>
      <c r="E98" s="15">
        <v>45016</v>
      </c>
      <c r="F98" s="38"/>
      <c r="G98" s="51"/>
      <c r="H98" s="51"/>
      <c r="I98" s="52"/>
      <c r="J98" s="53"/>
      <c r="K98" s="51"/>
      <c r="L98" s="51"/>
      <c r="M98" s="51"/>
      <c r="N98" s="51"/>
      <c r="O98" s="51"/>
      <c r="P98" s="51"/>
      <c r="Q98" s="43"/>
      <c r="R98" s="54"/>
      <c r="S98" s="52"/>
      <c r="T98" s="54"/>
      <c r="U98" s="51"/>
      <c r="V98" s="51"/>
      <c r="W98" s="52"/>
      <c r="X98" s="54"/>
      <c r="Y98" s="51"/>
      <c r="Z98" s="52"/>
      <c r="AA98" s="39"/>
      <c r="AB98" s="55"/>
      <c r="AC98" s="54"/>
      <c r="AD98" s="51"/>
      <c r="AE98" s="56"/>
      <c r="AF98" s="56"/>
      <c r="AG98" s="56"/>
      <c r="AH98" s="56"/>
      <c r="AI98" s="56"/>
      <c r="AJ98" s="56"/>
      <c r="AK98" s="52"/>
      <c r="AL98" s="53"/>
      <c r="AM98" s="51"/>
      <c r="AN98" s="51"/>
      <c r="AO98" s="57"/>
      <c r="AP98" s="57"/>
      <c r="AQ98" s="57"/>
      <c r="AR98" s="57"/>
      <c r="AS98" s="57"/>
      <c r="AT98" s="58"/>
      <c r="AU98" s="59"/>
      <c r="AV98" s="57"/>
      <c r="AW98" s="57"/>
      <c r="AX98" s="57"/>
      <c r="AY98" s="57"/>
      <c r="AZ98" s="57"/>
      <c r="BA98" s="57"/>
      <c r="BB98" s="57"/>
      <c r="BC98" s="47"/>
      <c r="BD98" s="48"/>
      <c r="BE98" s="46"/>
      <c r="BF98" s="46"/>
      <c r="BG98" s="46"/>
      <c r="BH98" s="46"/>
      <c r="BI98" s="46"/>
      <c r="BJ98" s="46"/>
      <c r="BK98" s="46"/>
      <c r="BL98" s="49"/>
      <c r="BM98" s="50"/>
      <c r="BN98" s="60"/>
      <c r="BO98" s="46"/>
      <c r="BP98" s="46"/>
      <c r="BQ98" s="46"/>
      <c r="BR98" s="60"/>
      <c r="BS98" s="47"/>
    </row>
    <row r="99" spans="1:71" ht="15.75" x14ac:dyDescent="0.25">
      <c r="A99" s="1">
        <v>91</v>
      </c>
      <c r="B99" s="1"/>
      <c r="C99" s="1"/>
      <c r="D99" s="9" t="s">
        <v>60</v>
      </c>
      <c r="E99" s="15">
        <v>45017</v>
      </c>
      <c r="F99" s="38"/>
      <c r="G99" s="39"/>
      <c r="H99" s="39"/>
      <c r="I99" s="40"/>
      <c r="J99" s="41"/>
      <c r="K99" s="39"/>
      <c r="L99" s="39"/>
      <c r="M99" s="39"/>
      <c r="N99" s="39"/>
      <c r="O99" s="39"/>
      <c r="P99" s="39"/>
      <c r="Q99" s="43"/>
      <c r="R99" s="54"/>
      <c r="S99" s="52"/>
      <c r="T99" s="42"/>
      <c r="U99" s="39"/>
      <c r="V99" s="39"/>
      <c r="W99" s="40"/>
      <c r="X99" s="42"/>
      <c r="Y99" s="39"/>
      <c r="Z99" s="40"/>
      <c r="AA99" s="39"/>
      <c r="AB99" s="43"/>
      <c r="AC99" s="42"/>
      <c r="AD99" s="39"/>
      <c r="AE99" s="44"/>
      <c r="AF99" s="44"/>
      <c r="AG99" s="44"/>
      <c r="AH99" s="44"/>
      <c r="AI99" s="44"/>
      <c r="AJ99" s="44"/>
      <c r="AK99" s="45"/>
      <c r="AL99" s="41"/>
      <c r="AM99" s="39"/>
      <c r="AN99" s="39"/>
      <c r="AO99" s="46"/>
      <c r="AP99" s="46"/>
      <c r="AQ99" s="46"/>
      <c r="AR99" s="46"/>
      <c r="AS99" s="46"/>
      <c r="AT99" s="47"/>
      <c r="AU99" s="48"/>
      <c r="AV99" s="46"/>
      <c r="AW99" s="46"/>
      <c r="AX99" s="46"/>
      <c r="AY99" s="46"/>
      <c r="AZ99" s="46"/>
      <c r="BA99" s="46"/>
      <c r="BB99" s="46"/>
      <c r="BC99" s="47"/>
      <c r="BD99" s="48"/>
      <c r="BE99" s="46"/>
      <c r="BF99" s="46"/>
      <c r="BG99" s="46"/>
      <c r="BH99" s="46"/>
      <c r="BI99" s="46"/>
      <c r="BJ99" s="46"/>
      <c r="BK99" s="46"/>
      <c r="BL99" s="49"/>
      <c r="BM99" s="50"/>
      <c r="BN99" s="60"/>
      <c r="BO99" s="61"/>
      <c r="BP99" s="61"/>
      <c r="BQ99" s="61"/>
      <c r="BR99" s="60"/>
      <c r="BS99" s="47"/>
    </row>
    <row r="100" spans="1:71" ht="15.75" x14ac:dyDescent="0.25">
      <c r="A100" s="2">
        <v>92</v>
      </c>
      <c r="B100" s="1"/>
      <c r="C100" s="1"/>
      <c r="D100" s="9" t="s">
        <v>61</v>
      </c>
      <c r="E100" s="15">
        <v>45018</v>
      </c>
      <c r="F100" s="38"/>
      <c r="G100" s="51"/>
      <c r="H100" s="51"/>
      <c r="I100" s="52"/>
      <c r="J100" s="53"/>
      <c r="K100" s="51"/>
      <c r="L100" s="51"/>
      <c r="M100" s="51"/>
      <c r="N100" s="51"/>
      <c r="O100" s="51"/>
      <c r="P100" s="51"/>
      <c r="Q100" s="43"/>
      <c r="R100" s="54"/>
      <c r="S100" s="52"/>
      <c r="T100" s="54"/>
      <c r="U100" s="51"/>
      <c r="V100" s="51"/>
      <c r="W100" s="52"/>
      <c r="X100" s="54"/>
      <c r="Y100" s="51"/>
      <c r="Z100" s="52"/>
      <c r="AA100" s="39"/>
      <c r="AB100" s="55"/>
      <c r="AC100" s="54"/>
      <c r="AD100" s="51"/>
      <c r="AE100" s="56"/>
      <c r="AF100" s="56"/>
      <c r="AG100" s="56"/>
      <c r="AH100" s="56"/>
      <c r="AI100" s="56"/>
      <c r="AJ100" s="56"/>
      <c r="AK100" s="52"/>
      <c r="AL100" s="53"/>
      <c r="AM100" s="51"/>
      <c r="AN100" s="51"/>
      <c r="AO100" s="57"/>
      <c r="AP100" s="57"/>
      <c r="AQ100" s="57"/>
      <c r="AR100" s="57"/>
      <c r="AS100" s="57"/>
      <c r="AT100" s="58"/>
      <c r="AU100" s="59"/>
      <c r="AV100" s="57"/>
      <c r="AW100" s="57"/>
      <c r="AX100" s="57"/>
      <c r="AY100" s="57"/>
      <c r="AZ100" s="57"/>
      <c r="BA100" s="57"/>
      <c r="BB100" s="57"/>
      <c r="BC100" s="47"/>
      <c r="BD100" s="48"/>
      <c r="BE100" s="46"/>
      <c r="BF100" s="46"/>
      <c r="BG100" s="46"/>
      <c r="BH100" s="46"/>
      <c r="BI100" s="46"/>
      <c r="BJ100" s="46"/>
      <c r="BK100" s="46"/>
      <c r="BL100" s="49"/>
      <c r="BM100" s="50"/>
      <c r="BN100" s="60"/>
      <c r="BO100" s="46"/>
      <c r="BP100" s="46"/>
      <c r="BQ100" s="46"/>
      <c r="BR100" s="60"/>
      <c r="BS100" s="47"/>
    </row>
    <row r="101" spans="1:71" ht="15.75" x14ac:dyDescent="0.25">
      <c r="A101" s="2">
        <v>93</v>
      </c>
      <c r="B101" s="1"/>
      <c r="C101" s="1"/>
      <c r="D101" s="9" t="s">
        <v>62</v>
      </c>
      <c r="E101" s="15">
        <v>45019</v>
      </c>
      <c r="F101" s="38"/>
      <c r="G101" s="39"/>
      <c r="H101" s="39"/>
      <c r="I101" s="40"/>
      <c r="J101" s="41"/>
      <c r="K101" s="39"/>
      <c r="L101" s="39"/>
      <c r="M101" s="39"/>
      <c r="N101" s="39"/>
      <c r="O101" s="39"/>
      <c r="P101" s="39"/>
      <c r="Q101" s="43"/>
      <c r="R101" s="54"/>
      <c r="S101" s="52"/>
      <c r="T101" s="42"/>
      <c r="U101" s="39"/>
      <c r="V101" s="39"/>
      <c r="W101" s="40"/>
      <c r="X101" s="42"/>
      <c r="Y101" s="39"/>
      <c r="Z101" s="40"/>
      <c r="AA101" s="39"/>
      <c r="AB101" s="43"/>
      <c r="AC101" s="42"/>
      <c r="AD101" s="39"/>
      <c r="AE101" s="44"/>
      <c r="AF101" s="44"/>
      <c r="AG101" s="44"/>
      <c r="AH101" s="44"/>
      <c r="AI101" s="44"/>
      <c r="AJ101" s="44"/>
      <c r="AK101" s="52"/>
      <c r="AL101" s="41"/>
      <c r="AM101" s="39"/>
      <c r="AN101" s="39"/>
      <c r="AO101" s="46"/>
      <c r="AP101" s="46"/>
      <c r="AQ101" s="46"/>
      <c r="AR101" s="46"/>
      <c r="AS101" s="46"/>
      <c r="AT101" s="47"/>
      <c r="AU101" s="48"/>
      <c r="AV101" s="46"/>
      <c r="AW101" s="46"/>
      <c r="AX101" s="46"/>
      <c r="AY101" s="46"/>
      <c r="AZ101" s="46"/>
      <c r="BA101" s="46"/>
      <c r="BB101" s="46"/>
      <c r="BC101" s="47"/>
      <c r="BD101" s="48"/>
      <c r="BE101" s="46"/>
      <c r="BF101" s="46"/>
      <c r="BG101" s="46"/>
      <c r="BH101" s="46"/>
      <c r="BI101" s="46"/>
      <c r="BJ101" s="46"/>
      <c r="BK101" s="46"/>
      <c r="BL101" s="49"/>
      <c r="BM101" s="50"/>
      <c r="BN101" s="60"/>
      <c r="BO101" s="46"/>
      <c r="BP101" s="46"/>
      <c r="BQ101" s="46"/>
      <c r="BR101" s="60"/>
      <c r="BS101" s="47"/>
    </row>
    <row r="102" spans="1:71" ht="15.75" x14ac:dyDescent="0.25">
      <c r="A102" s="2">
        <v>94</v>
      </c>
      <c r="B102" s="1"/>
      <c r="C102" s="1"/>
      <c r="D102" s="9" t="s">
        <v>63</v>
      </c>
      <c r="E102" s="15">
        <v>45020</v>
      </c>
      <c r="F102" s="38"/>
      <c r="G102" s="51"/>
      <c r="H102" s="51"/>
      <c r="I102" s="52"/>
      <c r="J102" s="53"/>
      <c r="K102" s="51"/>
      <c r="L102" s="51"/>
      <c r="M102" s="51"/>
      <c r="N102" s="51"/>
      <c r="O102" s="51"/>
      <c r="P102" s="51"/>
      <c r="Q102" s="43"/>
      <c r="R102" s="54"/>
      <c r="S102" s="52"/>
      <c r="T102" s="54"/>
      <c r="U102" s="51"/>
      <c r="V102" s="51"/>
      <c r="W102" s="52"/>
      <c r="X102" s="54"/>
      <c r="Y102" s="51"/>
      <c r="Z102" s="52"/>
      <c r="AA102" s="39"/>
      <c r="AB102" s="55"/>
      <c r="AC102" s="54"/>
      <c r="AD102" s="51"/>
      <c r="AE102" s="56"/>
      <c r="AF102" s="56"/>
      <c r="AG102" s="56"/>
      <c r="AH102" s="56"/>
      <c r="AI102" s="56"/>
      <c r="AJ102" s="56"/>
      <c r="AK102" s="52"/>
      <c r="AL102" s="53"/>
      <c r="AM102" s="51"/>
      <c r="AN102" s="51"/>
      <c r="AO102" s="57"/>
      <c r="AP102" s="57"/>
      <c r="AQ102" s="57"/>
      <c r="AR102" s="57"/>
      <c r="AS102" s="57"/>
      <c r="AT102" s="58"/>
      <c r="AU102" s="59"/>
      <c r="AV102" s="57"/>
      <c r="AW102" s="57"/>
      <c r="AX102" s="57"/>
      <c r="AY102" s="57"/>
      <c r="AZ102" s="57"/>
      <c r="BA102" s="57"/>
      <c r="BB102" s="57"/>
      <c r="BC102" s="47"/>
      <c r="BD102" s="48"/>
      <c r="BE102" s="46"/>
      <c r="BF102" s="46"/>
      <c r="BG102" s="46"/>
      <c r="BH102" s="46"/>
      <c r="BI102" s="46"/>
      <c r="BJ102" s="46"/>
      <c r="BK102" s="46"/>
      <c r="BL102" s="49"/>
      <c r="BM102" s="50"/>
      <c r="BN102" s="60"/>
      <c r="BO102" s="46"/>
      <c r="BP102" s="46"/>
      <c r="BQ102" s="46"/>
      <c r="BR102" s="60"/>
      <c r="BS102" s="47"/>
    </row>
    <row r="103" spans="1:71" ht="15.75" x14ac:dyDescent="0.25">
      <c r="A103" s="2">
        <v>95</v>
      </c>
      <c r="B103" s="1"/>
      <c r="C103" s="1"/>
      <c r="D103" s="9" t="s">
        <v>57</v>
      </c>
      <c r="E103" s="15">
        <v>45021</v>
      </c>
      <c r="F103" s="38"/>
      <c r="G103" s="39"/>
      <c r="H103" s="39"/>
      <c r="I103" s="40"/>
      <c r="J103" s="41"/>
      <c r="K103" s="39"/>
      <c r="L103" s="39"/>
      <c r="M103" s="39"/>
      <c r="N103" s="39"/>
      <c r="O103" s="39"/>
      <c r="P103" s="39"/>
      <c r="Q103" s="43"/>
      <c r="R103" s="54"/>
      <c r="S103" s="52"/>
      <c r="T103" s="42"/>
      <c r="U103" s="39"/>
      <c r="V103" s="39"/>
      <c r="W103" s="40"/>
      <c r="X103" s="42"/>
      <c r="Y103" s="39"/>
      <c r="Z103" s="40"/>
      <c r="AA103" s="39"/>
      <c r="AB103" s="43"/>
      <c r="AC103" s="42"/>
      <c r="AD103" s="39"/>
      <c r="AE103" s="44"/>
      <c r="AF103" s="44"/>
      <c r="AG103" s="44"/>
      <c r="AH103" s="44"/>
      <c r="AI103" s="44"/>
      <c r="AJ103" s="44"/>
      <c r="AK103" s="52"/>
      <c r="AL103" s="41"/>
      <c r="AM103" s="39"/>
      <c r="AN103" s="39"/>
      <c r="AO103" s="46"/>
      <c r="AP103" s="46"/>
      <c r="AQ103" s="46"/>
      <c r="AR103" s="46"/>
      <c r="AS103" s="46"/>
      <c r="AT103" s="47"/>
      <c r="AU103" s="48"/>
      <c r="AV103" s="46"/>
      <c r="AW103" s="46"/>
      <c r="AX103" s="46"/>
      <c r="AY103" s="46"/>
      <c r="AZ103" s="46"/>
      <c r="BA103" s="46"/>
      <c r="BB103" s="46"/>
      <c r="BC103" s="47"/>
      <c r="BD103" s="48"/>
      <c r="BE103" s="46"/>
      <c r="BF103" s="46"/>
      <c r="BG103" s="46"/>
      <c r="BH103" s="46"/>
      <c r="BI103" s="46"/>
      <c r="BJ103" s="46"/>
      <c r="BK103" s="46"/>
      <c r="BL103" s="49"/>
      <c r="BM103" s="50"/>
      <c r="BN103" s="60"/>
      <c r="BO103" s="46"/>
      <c r="BP103" s="46"/>
      <c r="BQ103" s="46"/>
      <c r="BR103" s="60"/>
      <c r="BS103" s="47"/>
    </row>
    <row r="104" spans="1:71" ht="15.75" x14ac:dyDescent="0.25">
      <c r="A104" s="1">
        <v>96</v>
      </c>
      <c r="B104" s="1"/>
      <c r="C104" s="1"/>
      <c r="D104" s="9" t="s">
        <v>58</v>
      </c>
      <c r="E104" s="15">
        <v>45022</v>
      </c>
      <c r="F104" s="38"/>
      <c r="G104" s="51"/>
      <c r="H104" s="51"/>
      <c r="I104" s="52"/>
      <c r="J104" s="53"/>
      <c r="K104" s="51"/>
      <c r="L104" s="51"/>
      <c r="M104" s="51"/>
      <c r="N104" s="51"/>
      <c r="O104" s="51"/>
      <c r="P104" s="51"/>
      <c r="Q104" s="43"/>
      <c r="R104" s="54"/>
      <c r="S104" s="52"/>
      <c r="T104" s="54"/>
      <c r="U104" s="51"/>
      <c r="V104" s="51"/>
      <c r="W104" s="52"/>
      <c r="X104" s="54"/>
      <c r="Y104" s="51"/>
      <c r="Z104" s="52"/>
      <c r="AA104" s="39"/>
      <c r="AB104" s="55"/>
      <c r="AC104" s="54"/>
      <c r="AD104" s="51"/>
      <c r="AE104" s="56"/>
      <c r="AF104" s="56"/>
      <c r="AG104" s="56"/>
      <c r="AH104" s="56"/>
      <c r="AI104" s="56"/>
      <c r="AJ104" s="56"/>
      <c r="AK104" s="52"/>
      <c r="AL104" s="53"/>
      <c r="AM104" s="51"/>
      <c r="AN104" s="51"/>
      <c r="AO104" s="57"/>
      <c r="AP104" s="57"/>
      <c r="AQ104" s="57"/>
      <c r="AR104" s="57"/>
      <c r="AS104" s="57"/>
      <c r="AT104" s="58"/>
      <c r="AU104" s="59"/>
      <c r="AV104" s="57"/>
      <c r="AW104" s="57"/>
      <c r="AX104" s="57"/>
      <c r="AY104" s="57"/>
      <c r="AZ104" s="57"/>
      <c r="BA104" s="57"/>
      <c r="BB104" s="57"/>
      <c r="BC104" s="47"/>
      <c r="BD104" s="48"/>
      <c r="BE104" s="46"/>
      <c r="BF104" s="46"/>
      <c r="BG104" s="46"/>
      <c r="BH104" s="46"/>
      <c r="BI104" s="46"/>
      <c r="BJ104" s="46"/>
      <c r="BK104" s="46"/>
      <c r="BL104" s="49"/>
      <c r="BM104" s="50"/>
      <c r="BN104" s="60"/>
      <c r="BO104" s="46"/>
      <c r="BP104" s="46"/>
      <c r="BQ104" s="46"/>
      <c r="BR104" s="60"/>
      <c r="BS104" s="47"/>
    </row>
    <row r="105" spans="1:71" ht="15.75" x14ac:dyDescent="0.25">
      <c r="A105" s="2">
        <v>97</v>
      </c>
      <c r="B105" s="1"/>
      <c r="C105" s="1"/>
      <c r="D105" s="9" t="s">
        <v>59</v>
      </c>
      <c r="E105" s="15">
        <v>45023</v>
      </c>
      <c r="F105" s="38"/>
      <c r="G105" s="39"/>
      <c r="H105" s="39"/>
      <c r="I105" s="40"/>
      <c r="J105" s="41"/>
      <c r="K105" s="39"/>
      <c r="L105" s="39"/>
      <c r="M105" s="39"/>
      <c r="N105" s="39"/>
      <c r="O105" s="39"/>
      <c r="P105" s="39"/>
      <c r="Q105" s="43"/>
      <c r="R105" s="54"/>
      <c r="S105" s="52"/>
      <c r="T105" s="42"/>
      <c r="U105" s="39"/>
      <c r="V105" s="39"/>
      <c r="W105" s="40"/>
      <c r="X105" s="42"/>
      <c r="Y105" s="39"/>
      <c r="Z105" s="40"/>
      <c r="AA105" s="39"/>
      <c r="AB105" s="43"/>
      <c r="AC105" s="42"/>
      <c r="AD105" s="39"/>
      <c r="AE105" s="44"/>
      <c r="AF105" s="44"/>
      <c r="AG105" s="44"/>
      <c r="AH105" s="44"/>
      <c r="AI105" s="44"/>
      <c r="AJ105" s="44"/>
      <c r="AK105" s="52"/>
      <c r="AL105" s="41"/>
      <c r="AM105" s="39"/>
      <c r="AN105" s="39"/>
      <c r="AO105" s="46"/>
      <c r="AP105" s="46"/>
      <c r="AQ105" s="46"/>
      <c r="AR105" s="46"/>
      <c r="AS105" s="46"/>
      <c r="AT105" s="47"/>
      <c r="AU105" s="48"/>
      <c r="AV105" s="46"/>
      <c r="AW105" s="46"/>
      <c r="AX105" s="46"/>
      <c r="AY105" s="46"/>
      <c r="AZ105" s="46"/>
      <c r="BA105" s="46"/>
      <c r="BB105" s="46"/>
      <c r="BC105" s="47"/>
      <c r="BD105" s="48"/>
      <c r="BE105" s="46"/>
      <c r="BF105" s="46"/>
      <c r="BG105" s="46"/>
      <c r="BH105" s="46"/>
      <c r="BI105" s="46"/>
      <c r="BJ105" s="46"/>
      <c r="BK105" s="46"/>
      <c r="BL105" s="49"/>
      <c r="BM105" s="50"/>
      <c r="BN105" s="60"/>
      <c r="BO105" s="46"/>
      <c r="BP105" s="46"/>
      <c r="BQ105" s="46"/>
      <c r="BR105" s="60"/>
      <c r="BS105" s="47"/>
    </row>
    <row r="106" spans="1:71" ht="15.75" x14ac:dyDescent="0.25">
      <c r="A106" s="2">
        <v>98</v>
      </c>
      <c r="B106" s="1"/>
      <c r="C106" s="1"/>
      <c r="D106" s="9" t="s">
        <v>60</v>
      </c>
      <c r="E106" s="15">
        <v>45024</v>
      </c>
      <c r="F106" s="38"/>
      <c r="G106" s="51"/>
      <c r="H106" s="51"/>
      <c r="I106" s="52"/>
      <c r="J106" s="53"/>
      <c r="K106" s="51"/>
      <c r="L106" s="51"/>
      <c r="M106" s="51"/>
      <c r="N106" s="51"/>
      <c r="O106" s="51"/>
      <c r="P106" s="51"/>
      <c r="Q106" s="43"/>
      <c r="R106" s="54"/>
      <c r="S106" s="52"/>
      <c r="T106" s="54"/>
      <c r="U106" s="51"/>
      <c r="V106" s="51"/>
      <c r="W106" s="52"/>
      <c r="X106" s="54"/>
      <c r="Y106" s="51"/>
      <c r="Z106" s="52"/>
      <c r="AA106" s="39"/>
      <c r="AB106" s="55"/>
      <c r="AC106" s="54"/>
      <c r="AD106" s="51"/>
      <c r="AE106" s="56"/>
      <c r="AF106" s="56"/>
      <c r="AG106" s="56"/>
      <c r="AH106" s="56"/>
      <c r="AI106" s="56"/>
      <c r="AJ106" s="56"/>
      <c r="AK106" s="52"/>
      <c r="AL106" s="53"/>
      <c r="AM106" s="51"/>
      <c r="AN106" s="51"/>
      <c r="AO106" s="57"/>
      <c r="AP106" s="57"/>
      <c r="AQ106" s="57"/>
      <c r="AR106" s="57"/>
      <c r="AS106" s="57"/>
      <c r="AT106" s="58"/>
      <c r="AU106" s="59"/>
      <c r="AV106" s="57"/>
      <c r="AW106" s="57"/>
      <c r="AX106" s="57"/>
      <c r="AY106" s="57"/>
      <c r="AZ106" s="57"/>
      <c r="BA106" s="57"/>
      <c r="BB106" s="57"/>
      <c r="BC106" s="47"/>
      <c r="BD106" s="48"/>
      <c r="BE106" s="46"/>
      <c r="BF106" s="46"/>
      <c r="BG106" s="46"/>
      <c r="BH106" s="46"/>
      <c r="BI106" s="46"/>
      <c r="BJ106" s="46"/>
      <c r="BK106" s="46"/>
      <c r="BL106" s="49"/>
      <c r="BM106" s="50"/>
      <c r="BN106" s="60"/>
      <c r="BO106" s="46"/>
      <c r="BP106" s="46"/>
      <c r="BQ106" s="46"/>
      <c r="BR106" s="60"/>
      <c r="BS106" s="47"/>
    </row>
    <row r="107" spans="1:71" ht="16.5" thickBot="1" x14ac:dyDescent="0.3">
      <c r="A107" s="2">
        <v>99</v>
      </c>
      <c r="B107" s="1"/>
      <c r="C107" s="1"/>
      <c r="D107" s="9" t="s">
        <v>61</v>
      </c>
      <c r="E107" s="15">
        <v>45025</v>
      </c>
      <c r="F107" s="38"/>
      <c r="G107" s="39"/>
      <c r="H107" s="39"/>
      <c r="I107" s="40"/>
      <c r="J107" s="41"/>
      <c r="K107" s="39"/>
      <c r="L107" s="39"/>
      <c r="M107" s="39"/>
      <c r="N107" s="39"/>
      <c r="O107" s="39"/>
      <c r="P107" s="39"/>
      <c r="Q107" s="43"/>
      <c r="R107" s="54"/>
      <c r="S107" s="52"/>
      <c r="T107" s="42"/>
      <c r="U107" s="39"/>
      <c r="V107" s="39"/>
      <c r="W107" s="40"/>
      <c r="X107" s="42"/>
      <c r="Y107" s="39"/>
      <c r="Z107" s="40"/>
      <c r="AA107" s="39"/>
      <c r="AB107" s="43"/>
      <c r="AC107" s="42"/>
      <c r="AD107" s="39"/>
      <c r="AE107" s="44"/>
      <c r="AF107" s="44"/>
      <c r="AG107" s="44"/>
      <c r="AH107" s="44"/>
      <c r="AI107" s="44"/>
      <c r="AJ107" s="44"/>
      <c r="AK107" s="52"/>
      <c r="AL107" s="41"/>
      <c r="AM107" s="39"/>
      <c r="AN107" s="39"/>
      <c r="AO107" s="46"/>
      <c r="AP107" s="46"/>
      <c r="AQ107" s="46"/>
      <c r="AR107" s="46"/>
      <c r="AS107" s="46"/>
      <c r="AT107" s="47"/>
      <c r="AU107" s="48"/>
      <c r="AV107" s="46"/>
      <c r="AW107" s="46"/>
      <c r="AX107" s="46"/>
      <c r="AY107" s="46"/>
      <c r="AZ107" s="46"/>
      <c r="BA107" s="46"/>
      <c r="BB107" s="46"/>
      <c r="BC107" s="47"/>
      <c r="BD107" s="48"/>
      <c r="BE107" s="46"/>
      <c r="BF107" s="46"/>
      <c r="BG107" s="46"/>
      <c r="BH107" s="46"/>
      <c r="BI107" s="46"/>
      <c r="BJ107" s="46"/>
      <c r="BK107" s="46"/>
      <c r="BL107" s="49"/>
      <c r="BM107" s="50"/>
      <c r="BN107" s="60"/>
      <c r="BO107" s="46"/>
      <c r="BP107" s="46"/>
      <c r="BQ107" s="46"/>
      <c r="BR107" s="60"/>
      <c r="BS107" s="47"/>
    </row>
    <row r="108" spans="1:71" ht="15.75" x14ac:dyDescent="0.25">
      <c r="A108" s="2">
        <v>100</v>
      </c>
      <c r="B108" s="1"/>
      <c r="C108" s="1"/>
      <c r="D108" s="9" t="s">
        <v>62</v>
      </c>
      <c r="E108" s="15">
        <v>45026</v>
      </c>
      <c r="F108" s="38"/>
      <c r="G108" s="39"/>
      <c r="H108" s="39"/>
      <c r="I108" s="40"/>
      <c r="J108" s="41"/>
      <c r="K108" s="39"/>
      <c r="L108" s="39"/>
      <c r="M108" s="39"/>
      <c r="N108" s="39"/>
      <c r="O108" s="39"/>
      <c r="P108" s="39"/>
      <c r="Q108" s="43"/>
      <c r="R108" s="54"/>
      <c r="S108" s="52"/>
      <c r="T108" s="42"/>
      <c r="U108" s="39"/>
      <c r="V108" s="39"/>
      <c r="W108" s="40"/>
      <c r="X108" s="42"/>
      <c r="Y108" s="39"/>
      <c r="Z108" s="40"/>
      <c r="AA108" s="39"/>
      <c r="AB108" s="43"/>
      <c r="AC108" s="42"/>
      <c r="AD108" s="39"/>
      <c r="AE108" s="44"/>
      <c r="AF108" s="44"/>
      <c r="AG108" s="44"/>
      <c r="AH108" s="44"/>
      <c r="AI108" s="44"/>
      <c r="AJ108" s="44"/>
      <c r="AK108" s="45"/>
      <c r="AL108" s="41"/>
      <c r="AM108" s="39"/>
      <c r="AN108" s="39"/>
      <c r="AO108" s="46"/>
      <c r="AP108" s="46"/>
      <c r="AQ108" s="46"/>
      <c r="AR108" s="46"/>
      <c r="AS108" s="46"/>
      <c r="AT108" s="47"/>
      <c r="AU108" s="48"/>
      <c r="AV108" s="46"/>
      <c r="AW108" s="46"/>
      <c r="AX108" s="46"/>
      <c r="AY108" s="46"/>
      <c r="AZ108" s="46"/>
      <c r="BA108" s="46"/>
      <c r="BB108" s="46"/>
      <c r="BC108" s="47"/>
      <c r="BD108" s="48"/>
      <c r="BE108" s="46"/>
      <c r="BF108" s="46"/>
      <c r="BG108" s="46"/>
      <c r="BH108" s="46"/>
      <c r="BI108" s="46"/>
      <c r="BJ108" s="46"/>
      <c r="BK108" s="46"/>
      <c r="BL108" s="49"/>
      <c r="BM108" s="50"/>
      <c r="BN108" s="60"/>
      <c r="BO108" s="46"/>
      <c r="BP108" s="46"/>
      <c r="BQ108" s="46"/>
      <c r="BR108" s="60"/>
      <c r="BS108" s="47"/>
    </row>
    <row r="109" spans="1:71" ht="15.75" x14ac:dyDescent="0.25">
      <c r="A109" s="1">
        <v>101</v>
      </c>
      <c r="B109" s="1"/>
      <c r="C109" s="1"/>
      <c r="D109" s="9" t="s">
        <v>63</v>
      </c>
      <c r="E109" s="15">
        <v>45027</v>
      </c>
      <c r="F109" s="38"/>
      <c r="G109" s="39"/>
      <c r="H109" s="39"/>
      <c r="I109" s="40"/>
      <c r="J109" s="41"/>
      <c r="K109" s="39"/>
      <c r="L109" s="39"/>
      <c r="M109" s="39"/>
      <c r="N109" s="39"/>
      <c r="O109" s="39"/>
      <c r="P109" s="39"/>
      <c r="Q109" s="43"/>
      <c r="R109" s="54"/>
      <c r="S109" s="52"/>
      <c r="T109" s="42"/>
      <c r="U109" s="39"/>
      <c r="V109" s="39"/>
      <c r="W109" s="40"/>
      <c r="X109" s="42"/>
      <c r="Y109" s="39"/>
      <c r="Z109" s="40"/>
      <c r="AA109" s="39"/>
      <c r="AB109" s="43"/>
      <c r="AC109" s="42"/>
      <c r="AD109" s="39"/>
      <c r="AE109" s="44"/>
      <c r="AF109" s="44"/>
      <c r="AG109" s="44"/>
      <c r="AH109" s="44"/>
      <c r="AI109" s="44"/>
      <c r="AJ109" s="44"/>
      <c r="AK109" s="52"/>
      <c r="AL109" s="41"/>
      <c r="AM109" s="39"/>
      <c r="AN109" s="39"/>
      <c r="AO109" s="46"/>
      <c r="AP109" s="46"/>
      <c r="AQ109" s="46"/>
      <c r="AR109" s="46"/>
      <c r="AS109" s="46"/>
      <c r="AT109" s="47"/>
      <c r="AU109" s="48"/>
      <c r="AV109" s="46"/>
      <c r="AW109" s="46"/>
      <c r="AX109" s="46"/>
      <c r="AY109" s="46"/>
      <c r="AZ109" s="46"/>
      <c r="BA109" s="46"/>
      <c r="BB109" s="46"/>
      <c r="BC109" s="47"/>
      <c r="BD109" s="48"/>
      <c r="BE109" s="46"/>
      <c r="BF109" s="46"/>
      <c r="BG109" s="46"/>
      <c r="BH109" s="46"/>
      <c r="BI109" s="46"/>
      <c r="BJ109" s="46"/>
      <c r="BK109" s="46"/>
      <c r="BL109" s="49"/>
      <c r="BM109" s="50"/>
      <c r="BN109" s="60"/>
      <c r="BO109" s="46"/>
      <c r="BP109" s="46"/>
      <c r="BQ109" s="46"/>
      <c r="BR109" s="60"/>
      <c r="BS109" s="47"/>
    </row>
    <row r="110" spans="1:71" ht="15.75" x14ac:dyDescent="0.25">
      <c r="A110" s="2">
        <v>102</v>
      </c>
      <c r="B110" s="1"/>
      <c r="C110" s="1"/>
      <c r="D110" s="9" t="s">
        <v>57</v>
      </c>
      <c r="E110" s="15">
        <v>45028</v>
      </c>
      <c r="F110" s="38"/>
      <c r="G110" s="51"/>
      <c r="H110" s="51"/>
      <c r="I110" s="52"/>
      <c r="J110" s="53"/>
      <c r="K110" s="51"/>
      <c r="L110" s="51"/>
      <c r="M110" s="51"/>
      <c r="N110" s="51"/>
      <c r="O110" s="51"/>
      <c r="P110" s="51"/>
      <c r="Q110" s="43"/>
      <c r="R110" s="54"/>
      <c r="S110" s="52"/>
      <c r="T110" s="54"/>
      <c r="U110" s="51"/>
      <c r="V110" s="51"/>
      <c r="W110" s="52"/>
      <c r="X110" s="54"/>
      <c r="Y110" s="51"/>
      <c r="Z110" s="52"/>
      <c r="AA110" s="39"/>
      <c r="AB110" s="55"/>
      <c r="AC110" s="54"/>
      <c r="AD110" s="51"/>
      <c r="AE110" s="56"/>
      <c r="AF110" s="56"/>
      <c r="AG110" s="56"/>
      <c r="AH110" s="56"/>
      <c r="AI110" s="56"/>
      <c r="AJ110" s="56"/>
      <c r="AK110" s="52"/>
      <c r="AL110" s="53"/>
      <c r="AM110" s="51"/>
      <c r="AN110" s="51"/>
      <c r="AO110" s="57"/>
      <c r="AP110" s="57"/>
      <c r="AQ110" s="57"/>
      <c r="AR110" s="57"/>
      <c r="AS110" s="57"/>
      <c r="AT110" s="58"/>
      <c r="AU110" s="59"/>
      <c r="AV110" s="57"/>
      <c r="AW110" s="57"/>
      <c r="AX110" s="57"/>
      <c r="AY110" s="57"/>
      <c r="AZ110" s="57"/>
      <c r="BA110" s="57"/>
      <c r="BB110" s="57"/>
      <c r="BC110" s="47"/>
      <c r="BD110" s="48"/>
      <c r="BE110" s="46"/>
      <c r="BF110" s="46"/>
      <c r="BG110" s="46"/>
      <c r="BH110" s="46"/>
      <c r="BI110" s="46"/>
      <c r="BJ110" s="46"/>
      <c r="BK110" s="46"/>
      <c r="BL110" s="49"/>
      <c r="BM110" s="50"/>
      <c r="BN110" s="60"/>
      <c r="BO110" s="46"/>
      <c r="BP110" s="46"/>
      <c r="BQ110" s="46"/>
      <c r="BR110" s="60"/>
      <c r="BS110" s="47"/>
    </row>
    <row r="111" spans="1:71" ht="15.75" x14ac:dyDescent="0.25">
      <c r="A111" s="2">
        <v>103</v>
      </c>
      <c r="B111" s="1"/>
      <c r="C111" s="1"/>
      <c r="D111" s="9" t="s">
        <v>58</v>
      </c>
      <c r="E111" s="15">
        <v>45029</v>
      </c>
      <c r="F111" s="38"/>
      <c r="G111" s="39"/>
      <c r="H111" s="39"/>
      <c r="I111" s="40"/>
      <c r="J111" s="41"/>
      <c r="K111" s="39"/>
      <c r="L111" s="39"/>
      <c r="M111" s="39"/>
      <c r="N111" s="39"/>
      <c r="O111" s="39"/>
      <c r="P111" s="39"/>
      <c r="Q111" s="43"/>
      <c r="R111" s="54"/>
      <c r="S111" s="52"/>
      <c r="T111" s="42"/>
      <c r="U111" s="39"/>
      <c r="V111" s="39"/>
      <c r="W111" s="40"/>
      <c r="X111" s="42"/>
      <c r="Y111" s="39"/>
      <c r="Z111" s="40"/>
      <c r="AA111" s="39"/>
      <c r="AB111" s="43"/>
      <c r="AC111" s="42"/>
      <c r="AD111" s="39"/>
      <c r="AE111" s="44"/>
      <c r="AF111" s="44"/>
      <c r="AG111" s="44"/>
      <c r="AH111" s="44"/>
      <c r="AI111" s="44"/>
      <c r="AJ111" s="44"/>
      <c r="AK111" s="52"/>
      <c r="AL111" s="41"/>
      <c r="AM111" s="39"/>
      <c r="AN111" s="39"/>
      <c r="AO111" s="46"/>
      <c r="AP111" s="46"/>
      <c r="AQ111" s="46"/>
      <c r="AR111" s="46"/>
      <c r="AS111" s="46"/>
      <c r="AT111" s="47"/>
      <c r="AU111" s="48"/>
      <c r="AV111" s="46"/>
      <c r="AW111" s="46"/>
      <c r="AX111" s="46"/>
      <c r="AY111" s="46"/>
      <c r="AZ111" s="46"/>
      <c r="BA111" s="46"/>
      <c r="BB111" s="46"/>
      <c r="BC111" s="47"/>
      <c r="BD111" s="48"/>
      <c r="BE111" s="46"/>
      <c r="BF111" s="46"/>
      <c r="BG111" s="46"/>
      <c r="BH111" s="46"/>
      <c r="BI111" s="46"/>
      <c r="BJ111" s="46"/>
      <c r="BK111" s="46"/>
      <c r="BL111" s="49"/>
      <c r="BM111" s="50"/>
      <c r="BN111" s="60"/>
      <c r="BO111" s="46"/>
      <c r="BP111" s="46"/>
      <c r="BQ111" s="46"/>
      <c r="BR111" s="60"/>
      <c r="BS111" s="47"/>
    </row>
    <row r="112" spans="1:71" ht="15.75" x14ac:dyDescent="0.25">
      <c r="A112" s="2">
        <v>104</v>
      </c>
      <c r="B112" s="1"/>
      <c r="C112" s="1"/>
      <c r="D112" s="9" t="s">
        <v>59</v>
      </c>
      <c r="E112" s="15">
        <v>45030</v>
      </c>
      <c r="F112" s="38"/>
      <c r="G112" s="51"/>
      <c r="H112" s="51"/>
      <c r="I112" s="52"/>
      <c r="J112" s="53"/>
      <c r="K112" s="51"/>
      <c r="L112" s="51"/>
      <c r="M112" s="51"/>
      <c r="N112" s="51"/>
      <c r="O112" s="51"/>
      <c r="P112" s="51"/>
      <c r="Q112" s="43"/>
      <c r="R112" s="54"/>
      <c r="S112" s="52"/>
      <c r="T112" s="54"/>
      <c r="U112" s="51"/>
      <c r="V112" s="51"/>
      <c r="W112" s="52"/>
      <c r="X112" s="54"/>
      <c r="Y112" s="51"/>
      <c r="Z112" s="52"/>
      <c r="AA112" s="39"/>
      <c r="AB112" s="55"/>
      <c r="AC112" s="54"/>
      <c r="AD112" s="51"/>
      <c r="AE112" s="56"/>
      <c r="AF112" s="56"/>
      <c r="AG112" s="56"/>
      <c r="AH112" s="56"/>
      <c r="AI112" s="56"/>
      <c r="AJ112" s="56"/>
      <c r="AK112" s="52"/>
      <c r="AL112" s="53"/>
      <c r="AM112" s="51"/>
      <c r="AN112" s="51"/>
      <c r="AO112" s="57"/>
      <c r="AP112" s="57"/>
      <c r="AQ112" s="57"/>
      <c r="AR112" s="57"/>
      <c r="AS112" s="57"/>
      <c r="AT112" s="58"/>
      <c r="AU112" s="59"/>
      <c r="AV112" s="57"/>
      <c r="AW112" s="57"/>
      <c r="AX112" s="57"/>
      <c r="AY112" s="57"/>
      <c r="AZ112" s="57"/>
      <c r="BA112" s="57"/>
      <c r="BB112" s="57"/>
      <c r="BC112" s="47"/>
      <c r="BD112" s="48"/>
      <c r="BE112" s="46"/>
      <c r="BF112" s="46"/>
      <c r="BG112" s="46"/>
      <c r="BH112" s="46"/>
      <c r="BI112" s="46"/>
      <c r="BJ112" s="46"/>
      <c r="BK112" s="46"/>
      <c r="BL112" s="49"/>
      <c r="BM112" s="50"/>
      <c r="BN112" s="60"/>
      <c r="BO112" s="46"/>
      <c r="BP112" s="46"/>
      <c r="BQ112" s="46"/>
      <c r="BR112" s="60"/>
      <c r="BS112" s="47"/>
    </row>
    <row r="113" spans="1:71" ht="15.75" x14ac:dyDescent="0.25">
      <c r="A113" s="2">
        <v>105</v>
      </c>
      <c r="B113" s="1"/>
      <c r="C113" s="1"/>
      <c r="D113" s="9" t="s">
        <v>60</v>
      </c>
      <c r="E113" s="15">
        <v>45031</v>
      </c>
      <c r="F113" s="38"/>
      <c r="G113" s="39"/>
      <c r="H113" s="39"/>
      <c r="I113" s="40"/>
      <c r="J113" s="41"/>
      <c r="K113" s="39"/>
      <c r="L113" s="39"/>
      <c r="M113" s="39"/>
      <c r="N113" s="39"/>
      <c r="O113" s="39"/>
      <c r="P113" s="39"/>
      <c r="Q113" s="43"/>
      <c r="R113" s="54"/>
      <c r="S113" s="52"/>
      <c r="T113" s="42"/>
      <c r="U113" s="39"/>
      <c r="V113" s="39"/>
      <c r="W113" s="40"/>
      <c r="X113" s="42"/>
      <c r="Y113" s="39"/>
      <c r="Z113" s="40"/>
      <c r="AA113" s="39"/>
      <c r="AB113" s="43"/>
      <c r="AC113" s="42"/>
      <c r="AD113" s="39"/>
      <c r="AE113" s="44"/>
      <c r="AF113" s="44"/>
      <c r="AG113" s="44"/>
      <c r="AH113" s="44"/>
      <c r="AI113" s="44"/>
      <c r="AJ113" s="44"/>
      <c r="AK113" s="52"/>
      <c r="AL113" s="41"/>
      <c r="AM113" s="39"/>
      <c r="AN113" s="39"/>
      <c r="AO113" s="46"/>
      <c r="AP113" s="46"/>
      <c r="AQ113" s="46"/>
      <c r="AR113" s="46"/>
      <c r="AS113" s="46"/>
      <c r="AT113" s="47"/>
      <c r="AU113" s="48"/>
      <c r="AV113" s="46"/>
      <c r="AW113" s="46"/>
      <c r="AX113" s="46"/>
      <c r="AY113" s="46"/>
      <c r="AZ113" s="46"/>
      <c r="BA113" s="46"/>
      <c r="BB113" s="46"/>
      <c r="BC113" s="47"/>
      <c r="BD113" s="48"/>
      <c r="BE113" s="46"/>
      <c r="BF113" s="46"/>
      <c r="BG113" s="46"/>
      <c r="BH113" s="46"/>
      <c r="BI113" s="46"/>
      <c r="BJ113" s="46"/>
      <c r="BK113" s="46"/>
      <c r="BL113" s="49"/>
      <c r="BM113" s="50"/>
      <c r="BN113" s="60"/>
      <c r="BO113" s="46"/>
      <c r="BP113" s="46"/>
      <c r="BQ113" s="46"/>
      <c r="BR113" s="60"/>
      <c r="BS113" s="47"/>
    </row>
    <row r="114" spans="1:71" ht="15.75" x14ac:dyDescent="0.25">
      <c r="A114" s="1">
        <v>106</v>
      </c>
      <c r="B114" s="1"/>
      <c r="C114" s="1"/>
      <c r="D114" s="9" t="s">
        <v>61</v>
      </c>
      <c r="E114" s="15">
        <v>45032</v>
      </c>
      <c r="F114" s="38"/>
      <c r="G114" s="51"/>
      <c r="H114" s="51"/>
      <c r="I114" s="52"/>
      <c r="J114" s="53"/>
      <c r="K114" s="51"/>
      <c r="L114" s="51"/>
      <c r="M114" s="51"/>
      <c r="N114" s="51"/>
      <c r="O114" s="51"/>
      <c r="P114" s="51"/>
      <c r="Q114" s="43"/>
      <c r="R114" s="54"/>
      <c r="S114" s="52"/>
      <c r="T114" s="54"/>
      <c r="U114" s="51"/>
      <c r="V114" s="51"/>
      <c r="W114" s="52"/>
      <c r="X114" s="54"/>
      <c r="Y114" s="51"/>
      <c r="Z114" s="52"/>
      <c r="AA114" s="39"/>
      <c r="AB114" s="55"/>
      <c r="AC114" s="54"/>
      <c r="AD114" s="51"/>
      <c r="AE114" s="56"/>
      <c r="AF114" s="56"/>
      <c r="AG114" s="56"/>
      <c r="AH114" s="56"/>
      <c r="AI114" s="56"/>
      <c r="AJ114" s="56"/>
      <c r="AK114" s="52"/>
      <c r="AL114" s="53"/>
      <c r="AM114" s="51"/>
      <c r="AN114" s="51"/>
      <c r="AO114" s="57"/>
      <c r="AP114" s="57"/>
      <c r="AQ114" s="57"/>
      <c r="AR114" s="57"/>
      <c r="AS114" s="57"/>
      <c r="AT114" s="58"/>
      <c r="AU114" s="59"/>
      <c r="AV114" s="57"/>
      <c r="AW114" s="57"/>
      <c r="AX114" s="57"/>
      <c r="AY114" s="57"/>
      <c r="AZ114" s="57"/>
      <c r="BA114" s="57"/>
      <c r="BB114" s="57"/>
      <c r="BC114" s="47"/>
      <c r="BD114" s="48"/>
      <c r="BE114" s="46"/>
      <c r="BF114" s="46"/>
      <c r="BG114" s="46"/>
      <c r="BH114" s="46"/>
      <c r="BI114" s="46"/>
      <c r="BJ114" s="46"/>
      <c r="BK114" s="46"/>
      <c r="BL114" s="49"/>
      <c r="BM114" s="50"/>
      <c r="BN114" s="60"/>
      <c r="BO114" s="46"/>
      <c r="BP114" s="46"/>
      <c r="BQ114" s="46"/>
      <c r="BR114" s="60"/>
      <c r="BS114" s="47"/>
    </row>
    <row r="115" spans="1:71" ht="15.75" x14ac:dyDescent="0.25">
      <c r="A115" s="2">
        <v>107</v>
      </c>
      <c r="B115" s="1"/>
      <c r="C115" s="1"/>
      <c r="D115" s="9" t="s">
        <v>62</v>
      </c>
      <c r="E115" s="15">
        <v>45033</v>
      </c>
      <c r="F115" s="38"/>
      <c r="G115" s="39"/>
      <c r="H115" s="39"/>
      <c r="I115" s="40"/>
      <c r="J115" s="41"/>
      <c r="K115" s="39"/>
      <c r="L115" s="39"/>
      <c r="M115" s="39"/>
      <c r="N115" s="39"/>
      <c r="O115" s="39"/>
      <c r="P115" s="39"/>
      <c r="Q115" s="43"/>
      <c r="R115" s="54"/>
      <c r="S115" s="52"/>
      <c r="T115" s="42"/>
      <c r="U115" s="39"/>
      <c r="V115" s="39"/>
      <c r="W115" s="40"/>
      <c r="X115" s="42"/>
      <c r="Y115" s="39"/>
      <c r="Z115" s="40"/>
      <c r="AA115" s="39"/>
      <c r="AB115" s="43"/>
      <c r="AC115" s="42"/>
      <c r="AD115" s="39"/>
      <c r="AE115" s="44"/>
      <c r="AF115" s="44"/>
      <c r="AG115" s="44"/>
      <c r="AH115" s="44"/>
      <c r="AI115" s="44"/>
      <c r="AJ115" s="44"/>
      <c r="AK115" s="52"/>
      <c r="AL115" s="41"/>
      <c r="AM115" s="39"/>
      <c r="AN115" s="39"/>
      <c r="AO115" s="46"/>
      <c r="AP115" s="46"/>
      <c r="AQ115" s="46"/>
      <c r="AR115" s="46"/>
      <c r="AS115" s="46"/>
      <c r="AT115" s="47"/>
      <c r="AU115" s="48"/>
      <c r="AV115" s="46"/>
      <c r="AW115" s="46"/>
      <c r="AX115" s="46"/>
      <c r="AY115" s="46"/>
      <c r="AZ115" s="46"/>
      <c r="BA115" s="46"/>
      <c r="BB115" s="46"/>
      <c r="BC115" s="47"/>
      <c r="BD115" s="48"/>
      <c r="BE115" s="46"/>
      <c r="BF115" s="46"/>
      <c r="BG115" s="46"/>
      <c r="BH115" s="46"/>
      <c r="BI115" s="46"/>
      <c r="BJ115" s="46"/>
      <c r="BK115" s="46"/>
      <c r="BL115" s="49"/>
      <c r="BM115" s="50"/>
      <c r="BN115" s="60"/>
      <c r="BO115" s="46"/>
      <c r="BP115" s="46"/>
      <c r="BQ115" s="46"/>
      <c r="BR115" s="60"/>
      <c r="BS115" s="47"/>
    </row>
    <row r="116" spans="1:71" ht="15.75" x14ac:dyDescent="0.25">
      <c r="A116" s="2">
        <v>108</v>
      </c>
      <c r="B116" s="1"/>
      <c r="C116" s="1"/>
      <c r="D116" s="9" t="s">
        <v>63</v>
      </c>
      <c r="E116" s="15">
        <v>45034</v>
      </c>
      <c r="F116" s="38"/>
      <c r="G116" s="51"/>
      <c r="H116" s="51"/>
      <c r="I116" s="52"/>
      <c r="J116" s="53"/>
      <c r="K116" s="51"/>
      <c r="L116" s="51"/>
      <c r="M116" s="51"/>
      <c r="N116" s="51"/>
      <c r="O116" s="51"/>
      <c r="P116" s="51"/>
      <c r="Q116" s="43"/>
      <c r="R116" s="54"/>
      <c r="S116" s="52"/>
      <c r="T116" s="54"/>
      <c r="U116" s="51"/>
      <c r="V116" s="51"/>
      <c r="W116" s="52"/>
      <c r="X116" s="54"/>
      <c r="Y116" s="51"/>
      <c r="Z116" s="52"/>
      <c r="AA116" s="39"/>
      <c r="AB116" s="55"/>
      <c r="AC116" s="54"/>
      <c r="AD116" s="51"/>
      <c r="AE116" s="56"/>
      <c r="AF116" s="56"/>
      <c r="AG116" s="56"/>
      <c r="AH116" s="56"/>
      <c r="AI116" s="56"/>
      <c r="AJ116" s="56"/>
      <c r="AK116" s="52"/>
      <c r="AL116" s="53"/>
      <c r="AM116" s="51"/>
      <c r="AN116" s="51"/>
      <c r="AO116" s="57"/>
      <c r="AP116" s="57"/>
      <c r="AQ116" s="57"/>
      <c r="AR116" s="57"/>
      <c r="AS116" s="57"/>
      <c r="AT116" s="58"/>
      <c r="AU116" s="59"/>
      <c r="AV116" s="57"/>
      <c r="AW116" s="57"/>
      <c r="AX116" s="57"/>
      <c r="AY116" s="57"/>
      <c r="AZ116" s="57"/>
      <c r="BA116" s="57"/>
      <c r="BB116" s="57"/>
      <c r="BC116" s="47"/>
      <c r="BD116" s="48"/>
      <c r="BE116" s="46"/>
      <c r="BF116" s="46"/>
      <c r="BG116" s="46"/>
      <c r="BH116" s="46"/>
      <c r="BI116" s="46"/>
      <c r="BJ116" s="46"/>
      <c r="BK116" s="46"/>
      <c r="BL116" s="49"/>
      <c r="BM116" s="50"/>
      <c r="BN116" s="60"/>
      <c r="BO116" s="46"/>
      <c r="BP116" s="46"/>
      <c r="BQ116" s="46"/>
      <c r="BR116" s="60"/>
      <c r="BS116" s="47"/>
    </row>
    <row r="117" spans="1:71" ht="15.75" x14ac:dyDescent="0.25">
      <c r="A117" s="2">
        <v>109</v>
      </c>
      <c r="B117" s="1"/>
      <c r="C117" s="1"/>
      <c r="D117" s="9" t="s">
        <v>57</v>
      </c>
      <c r="E117" s="15">
        <v>45035</v>
      </c>
      <c r="F117" s="38"/>
      <c r="G117" s="39"/>
      <c r="H117" s="39"/>
      <c r="I117" s="40"/>
      <c r="J117" s="41"/>
      <c r="K117" s="39"/>
      <c r="L117" s="39"/>
      <c r="M117" s="39"/>
      <c r="N117" s="39"/>
      <c r="O117" s="39"/>
      <c r="P117" s="39"/>
      <c r="Q117" s="43"/>
      <c r="R117" s="54"/>
      <c r="S117" s="52"/>
      <c r="T117" s="42"/>
      <c r="U117" s="39"/>
      <c r="V117" s="39"/>
      <c r="W117" s="40"/>
      <c r="X117" s="42"/>
      <c r="Y117" s="39"/>
      <c r="Z117" s="40"/>
      <c r="AA117" s="39"/>
      <c r="AB117" s="43"/>
      <c r="AC117" s="42"/>
      <c r="AD117" s="39"/>
      <c r="AE117" s="44"/>
      <c r="AF117" s="44"/>
      <c r="AG117" s="44"/>
      <c r="AH117" s="44"/>
      <c r="AI117" s="44"/>
      <c r="AJ117" s="44"/>
      <c r="AK117" s="52"/>
      <c r="AL117" s="41"/>
      <c r="AM117" s="39"/>
      <c r="AN117" s="39"/>
      <c r="AO117" s="46"/>
      <c r="AP117" s="46"/>
      <c r="AQ117" s="46"/>
      <c r="AR117" s="46"/>
      <c r="AS117" s="46"/>
      <c r="AT117" s="47"/>
      <c r="AU117" s="48"/>
      <c r="AV117" s="46"/>
      <c r="AW117" s="46"/>
      <c r="AX117" s="46"/>
      <c r="AY117" s="46"/>
      <c r="AZ117" s="46"/>
      <c r="BA117" s="46"/>
      <c r="BB117" s="46"/>
      <c r="BC117" s="47"/>
      <c r="BD117" s="48"/>
      <c r="BE117" s="46"/>
      <c r="BF117" s="46"/>
      <c r="BG117" s="46"/>
      <c r="BH117" s="46"/>
      <c r="BI117" s="46"/>
      <c r="BJ117" s="46"/>
      <c r="BK117" s="46"/>
      <c r="BL117" s="49"/>
      <c r="BM117" s="50"/>
      <c r="BN117" s="60"/>
      <c r="BO117" s="46"/>
      <c r="BP117" s="46"/>
      <c r="BQ117" s="46"/>
      <c r="BR117" s="60"/>
      <c r="BS117" s="47"/>
    </row>
    <row r="118" spans="1:71" ht="15.75" x14ac:dyDescent="0.25">
      <c r="A118" s="2">
        <v>110</v>
      </c>
      <c r="B118" s="1"/>
      <c r="C118" s="1"/>
      <c r="D118" s="9" t="s">
        <v>58</v>
      </c>
      <c r="E118" s="15">
        <v>45036</v>
      </c>
      <c r="F118" s="38"/>
      <c r="G118" s="51"/>
      <c r="H118" s="51"/>
      <c r="I118" s="52"/>
      <c r="J118" s="53"/>
      <c r="K118" s="51"/>
      <c r="L118" s="51"/>
      <c r="M118" s="51"/>
      <c r="N118" s="51"/>
      <c r="O118" s="51"/>
      <c r="P118" s="51"/>
      <c r="Q118" s="43"/>
      <c r="R118" s="54"/>
      <c r="S118" s="52"/>
      <c r="T118" s="54"/>
      <c r="U118" s="51"/>
      <c r="V118" s="51"/>
      <c r="W118" s="52"/>
      <c r="X118" s="54"/>
      <c r="Y118" s="51"/>
      <c r="Z118" s="52"/>
      <c r="AA118" s="39"/>
      <c r="AB118" s="55"/>
      <c r="AC118" s="54"/>
      <c r="AD118" s="51"/>
      <c r="AE118" s="56"/>
      <c r="AF118" s="56"/>
      <c r="AG118" s="56"/>
      <c r="AH118" s="56"/>
      <c r="AI118" s="56"/>
      <c r="AJ118" s="56"/>
      <c r="AK118" s="52"/>
      <c r="AL118" s="53"/>
      <c r="AM118" s="51"/>
      <c r="AN118" s="51"/>
      <c r="AO118" s="57"/>
      <c r="AP118" s="57"/>
      <c r="AQ118" s="57"/>
      <c r="AR118" s="57"/>
      <c r="AS118" s="57"/>
      <c r="AT118" s="58"/>
      <c r="AU118" s="59"/>
      <c r="AV118" s="57"/>
      <c r="AW118" s="57"/>
      <c r="AX118" s="57"/>
      <c r="AY118" s="57"/>
      <c r="AZ118" s="57"/>
      <c r="BA118" s="57"/>
      <c r="BB118" s="57"/>
      <c r="BC118" s="47"/>
      <c r="BD118" s="48"/>
      <c r="BE118" s="46"/>
      <c r="BF118" s="46"/>
      <c r="BG118" s="46"/>
      <c r="BH118" s="46"/>
      <c r="BI118" s="46"/>
      <c r="BJ118" s="46"/>
      <c r="BK118" s="46"/>
      <c r="BL118" s="49"/>
      <c r="BM118" s="50"/>
      <c r="BN118" s="60"/>
      <c r="BO118" s="46"/>
      <c r="BP118" s="46"/>
      <c r="BQ118" s="46"/>
      <c r="BR118" s="60"/>
      <c r="BS118" s="47"/>
    </row>
    <row r="119" spans="1:71" ht="15.75" x14ac:dyDescent="0.25">
      <c r="A119" s="1">
        <v>111</v>
      </c>
      <c r="B119" s="1"/>
      <c r="C119" s="1"/>
      <c r="D119" s="9" t="s">
        <v>59</v>
      </c>
      <c r="E119" s="15">
        <v>45037</v>
      </c>
      <c r="F119" s="38"/>
      <c r="G119" s="39"/>
      <c r="H119" s="39"/>
      <c r="I119" s="40"/>
      <c r="J119" s="41"/>
      <c r="K119" s="39"/>
      <c r="L119" s="39"/>
      <c r="M119" s="39"/>
      <c r="N119" s="39"/>
      <c r="O119" s="39"/>
      <c r="P119" s="39"/>
      <c r="Q119" s="43"/>
      <c r="R119" s="54"/>
      <c r="S119" s="52"/>
      <c r="T119" s="42"/>
      <c r="U119" s="39"/>
      <c r="V119" s="39"/>
      <c r="W119" s="40"/>
      <c r="X119" s="42"/>
      <c r="Y119" s="39"/>
      <c r="Z119" s="40"/>
      <c r="AA119" s="39"/>
      <c r="AB119" s="43"/>
      <c r="AC119" s="42"/>
      <c r="AD119" s="39"/>
      <c r="AE119" s="44"/>
      <c r="AF119" s="44"/>
      <c r="AG119" s="44"/>
      <c r="AH119" s="44"/>
      <c r="AI119" s="44"/>
      <c r="AJ119" s="44"/>
      <c r="AK119" s="52"/>
      <c r="AL119" s="41"/>
      <c r="AM119" s="39"/>
      <c r="AN119" s="39"/>
      <c r="AO119" s="46"/>
      <c r="AP119" s="46"/>
      <c r="AQ119" s="46"/>
      <c r="AR119" s="46"/>
      <c r="AS119" s="46"/>
      <c r="AT119" s="47"/>
      <c r="AU119" s="48"/>
      <c r="AV119" s="46"/>
      <c r="AW119" s="46"/>
      <c r="AX119" s="46"/>
      <c r="AY119" s="46"/>
      <c r="AZ119" s="46"/>
      <c r="BA119" s="46"/>
      <c r="BB119" s="46"/>
      <c r="BC119" s="47"/>
      <c r="BD119" s="48"/>
      <c r="BE119" s="46"/>
      <c r="BF119" s="46"/>
      <c r="BG119" s="46"/>
      <c r="BH119" s="46"/>
      <c r="BI119" s="46"/>
      <c r="BJ119" s="46"/>
      <c r="BK119" s="46"/>
      <c r="BL119" s="49"/>
      <c r="BM119" s="50"/>
      <c r="BN119" s="60"/>
      <c r="BO119" s="46"/>
      <c r="BP119" s="46"/>
      <c r="BQ119" s="46"/>
      <c r="BR119" s="60"/>
      <c r="BS119" s="47"/>
    </row>
    <row r="120" spans="1:71" ht="15.75" x14ac:dyDescent="0.25">
      <c r="A120" s="2">
        <v>112</v>
      </c>
      <c r="B120" s="1"/>
      <c r="C120" s="1"/>
      <c r="D120" s="9" t="s">
        <v>60</v>
      </c>
      <c r="E120" s="15">
        <v>45038</v>
      </c>
      <c r="F120" s="38"/>
      <c r="G120" s="51"/>
      <c r="H120" s="51"/>
      <c r="I120" s="52"/>
      <c r="J120" s="53"/>
      <c r="K120" s="51"/>
      <c r="L120" s="51"/>
      <c r="M120" s="51"/>
      <c r="N120" s="51"/>
      <c r="O120" s="51"/>
      <c r="P120" s="51"/>
      <c r="Q120" s="43"/>
      <c r="R120" s="54"/>
      <c r="S120" s="52"/>
      <c r="T120" s="54"/>
      <c r="U120" s="51"/>
      <c r="V120" s="51"/>
      <c r="W120" s="52"/>
      <c r="X120" s="54"/>
      <c r="Y120" s="51"/>
      <c r="Z120" s="52"/>
      <c r="AA120" s="39"/>
      <c r="AB120" s="55"/>
      <c r="AC120" s="54"/>
      <c r="AD120" s="51"/>
      <c r="AE120" s="56"/>
      <c r="AF120" s="56"/>
      <c r="AG120" s="56"/>
      <c r="AH120" s="56"/>
      <c r="AI120" s="56"/>
      <c r="AJ120" s="56"/>
      <c r="AK120" s="52"/>
      <c r="AL120" s="53"/>
      <c r="AM120" s="51"/>
      <c r="AN120" s="51"/>
      <c r="AO120" s="57"/>
      <c r="AP120" s="57"/>
      <c r="AQ120" s="57"/>
      <c r="AR120" s="57"/>
      <c r="AS120" s="57"/>
      <c r="AT120" s="58"/>
      <c r="AU120" s="59"/>
      <c r="AV120" s="57"/>
      <c r="AW120" s="57"/>
      <c r="AX120" s="57"/>
      <c r="AY120" s="57"/>
      <c r="AZ120" s="57"/>
      <c r="BA120" s="57"/>
      <c r="BB120" s="57"/>
      <c r="BC120" s="47"/>
      <c r="BD120" s="48"/>
      <c r="BE120" s="46"/>
      <c r="BF120" s="46"/>
      <c r="BG120" s="46"/>
      <c r="BH120" s="46"/>
      <c r="BI120" s="46"/>
      <c r="BJ120" s="46"/>
      <c r="BK120" s="46"/>
      <c r="BL120" s="49"/>
      <c r="BM120" s="50"/>
      <c r="BN120" s="60"/>
      <c r="BO120" s="46"/>
      <c r="BP120" s="46"/>
      <c r="BQ120" s="46"/>
      <c r="BR120" s="60"/>
      <c r="BS120" s="47"/>
    </row>
    <row r="121" spans="1:71" ht="15.75" x14ac:dyDescent="0.25">
      <c r="A121" s="2">
        <v>113</v>
      </c>
      <c r="B121" s="1"/>
      <c r="C121" s="1"/>
      <c r="D121" s="9" t="s">
        <v>61</v>
      </c>
      <c r="E121" s="15">
        <v>45039</v>
      </c>
      <c r="F121" s="38"/>
      <c r="G121" s="39"/>
      <c r="H121" s="39"/>
      <c r="I121" s="40"/>
      <c r="J121" s="41"/>
      <c r="K121" s="39"/>
      <c r="L121" s="39"/>
      <c r="M121" s="39"/>
      <c r="N121" s="39"/>
      <c r="O121" s="39"/>
      <c r="P121" s="39"/>
      <c r="Q121" s="43"/>
      <c r="R121" s="54"/>
      <c r="S121" s="52"/>
      <c r="T121" s="42"/>
      <c r="U121" s="39"/>
      <c r="V121" s="39"/>
      <c r="W121" s="40"/>
      <c r="X121" s="42"/>
      <c r="Y121" s="39"/>
      <c r="Z121" s="40"/>
      <c r="AA121" s="39"/>
      <c r="AB121" s="43"/>
      <c r="AC121" s="42"/>
      <c r="AD121" s="39"/>
      <c r="AE121" s="44"/>
      <c r="AF121" s="44"/>
      <c r="AG121" s="44"/>
      <c r="AH121" s="44"/>
      <c r="AI121" s="44"/>
      <c r="AJ121" s="44"/>
      <c r="AK121" s="52"/>
      <c r="AL121" s="41"/>
      <c r="AM121" s="39"/>
      <c r="AN121" s="39"/>
      <c r="AO121" s="46"/>
      <c r="AP121" s="46"/>
      <c r="AQ121" s="46"/>
      <c r="AR121" s="46"/>
      <c r="AS121" s="46"/>
      <c r="AT121" s="47"/>
      <c r="AU121" s="48"/>
      <c r="AV121" s="46"/>
      <c r="AW121" s="46"/>
      <c r="AX121" s="46"/>
      <c r="AY121" s="46"/>
      <c r="AZ121" s="46"/>
      <c r="BA121" s="46"/>
      <c r="BB121" s="46"/>
      <c r="BC121" s="47"/>
      <c r="BD121" s="48"/>
      <c r="BE121" s="46"/>
      <c r="BF121" s="46"/>
      <c r="BG121" s="46"/>
      <c r="BH121" s="46"/>
      <c r="BI121" s="46"/>
      <c r="BJ121" s="46"/>
      <c r="BK121" s="46"/>
      <c r="BL121" s="49"/>
      <c r="BM121" s="50"/>
      <c r="BN121" s="60"/>
      <c r="BO121" s="46"/>
      <c r="BP121" s="46"/>
      <c r="BQ121" s="46"/>
      <c r="BR121" s="60"/>
      <c r="BS121" s="47"/>
    </row>
    <row r="122" spans="1:71" ht="15.75" x14ac:dyDescent="0.25">
      <c r="A122" s="2">
        <v>114</v>
      </c>
      <c r="B122" s="1"/>
      <c r="C122" s="1"/>
      <c r="D122" s="9" t="s">
        <v>62</v>
      </c>
      <c r="E122" s="15">
        <v>45040</v>
      </c>
      <c r="F122" s="38"/>
      <c r="G122" s="51"/>
      <c r="H122" s="51"/>
      <c r="I122" s="52"/>
      <c r="J122" s="53"/>
      <c r="K122" s="51"/>
      <c r="L122" s="51"/>
      <c r="M122" s="51"/>
      <c r="N122" s="51"/>
      <c r="O122" s="51"/>
      <c r="P122" s="51"/>
      <c r="Q122" s="43"/>
      <c r="R122" s="54"/>
      <c r="S122" s="52"/>
      <c r="T122" s="54"/>
      <c r="U122" s="51"/>
      <c r="V122" s="51"/>
      <c r="W122" s="52"/>
      <c r="X122" s="54"/>
      <c r="Y122" s="51"/>
      <c r="Z122" s="52"/>
      <c r="AA122" s="39"/>
      <c r="AB122" s="55"/>
      <c r="AC122" s="54"/>
      <c r="AD122" s="51"/>
      <c r="AE122" s="56"/>
      <c r="AF122" s="56"/>
      <c r="AG122" s="56"/>
      <c r="AH122" s="56"/>
      <c r="AI122" s="56"/>
      <c r="AJ122" s="56"/>
      <c r="AK122" s="52"/>
      <c r="AL122" s="53"/>
      <c r="AM122" s="51"/>
      <c r="AN122" s="51"/>
      <c r="AO122" s="57"/>
      <c r="AP122" s="57"/>
      <c r="AQ122" s="57"/>
      <c r="AR122" s="57"/>
      <c r="AS122" s="57"/>
      <c r="AT122" s="58"/>
      <c r="AU122" s="59"/>
      <c r="AV122" s="57"/>
      <c r="AW122" s="57"/>
      <c r="AX122" s="57"/>
      <c r="AY122" s="57"/>
      <c r="AZ122" s="57"/>
      <c r="BA122" s="57"/>
      <c r="BB122" s="57"/>
      <c r="BC122" s="47"/>
      <c r="BD122" s="48"/>
      <c r="BE122" s="46"/>
      <c r="BF122" s="46"/>
      <c r="BG122" s="46"/>
      <c r="BH122" s="46"/>
      <c r="BI122" s="46"/>
      <c r="BJ122" s="46"/>
      <c r="BK122" s="46"/>
      <c r="BL122" s="49"/>
      <c r="BM122" s="50"/>
      <c r="BN122" s="60"/>
      <c r="BO122" s="46"/>
      <c r="BP122" s="46"/>
      <c r="BQ122" s="46"/>
      <c r="BR122" s="60"/>
      <c r="BS122" s="47"/>
    </row>
    <row r="123" spans="1:71" ht="15.75" x14ac:dyDescent="0.25">
      <c r="A123" s="2">
        <v>115</v>
      </c>
      <c r="B123" s="1"/>
      <c r="C123" s="1"/>
      <c r="D123" s="9" t="s">
        <v>63</v>
      </c>
      <c r="E123" s="15">
        <v>45041</v>
      </c>
      <c r="F123" s="38"/>
      <c r="G123" s="39"/>
      <c r="H123" s="39"/>
      <c r="I123" s="40"/>
      <c r="J123" s="41"/>
      <c r="K123" s="39"/>
      <c r="L123" s="39"/>
      <c r="M123" s="39"/>
      <c r="N123" s="39"/>
      <c r="O123" s="39"/>
      <c r="P123" s="39"/>
      <c r="Q123" s="43"/>
      <c r="R123" s="54"/>
      <c r="S123" s="52"/>
      <c r="T123" s="42"/>
      <c r="U123" s="39"/>
      <c r="V123" s="39"/>
      <c r="W123" s="40"/>
      <c r="X123" s="42"/>
      <c r="Y123" s="39"/>
      <c r="Z123" s="40"/>
      <c r="AA123" s="39"/>
      <c r="AB123" s="43"/>
      <c r="AC123" s="42"/>
      <c r="AD123" s="39"/>
      <c r="AE123" s="44"/>
      <c r="AF123" s="44"/>
      <c r="AG123" s="44"/>
      <c r="AH123" s="44"/>
      <c r="AI123" s="44"/>
      <c r="AJ123" s="44"/>
      <c r="AK123" s="52"/>
      <c r="AL123" s="41"/>
      <c r="AM123" s="39"/>
      <c r="AN123" s="39"/>
      <c r="AO123" s="46"/>
      <c r="AP123" s="46"/>
      <c r="AQ123" s="46"/>
      <c r="AR123" s="46"/>
      <c r="AS123" s="46"/>
      <c r="AT123" s="47"/>
      <c r="AU123" s="48"/>
      <c r="AV123" s="46"/>
      <c r="AW123" s="46"/>
      <c r="AX123" s="46"/>
      <c r="AY123" s="46"/>
      <c r="AZ123" s="46"/>
      <c r="BA123" s="46"/>
      <c r="BB123" s="46"/>
      <c r="BC123" s="47"/>
      <c r="BD123" s="48"/>
      <c r="BE123" s="46"/>
      <c r="BF123" s="46"/>
      <c r="BG123" s="46"/>
      <c r="BH123" s="46"/>
      <c r="BI123" s="46"/>
      <c r="BJ123" s="46"/>
      <c r="BK123" s="46"/>
      <c r="BL123" s="49"/>
      <c r="BM123" s="50"/>
      <c r="BN123" s="60"/>
      <c r="BO123" s="46"/>
      <c r="BP123" s="46"/>
      <c r="BQ123" s="46"/>
      <c r="BR123" s="60"/>
      <c r="BS123" s="47"/>
    </row>
    <row r="124" spans="1:71" ht="15.75" x14ac:dyDescent="0.25">
      <c r="A124" s="1">
        <v>116</v>
      </c>
      <c r="B124" s="1"/>
      <c r="C124" s="1"/>
      <c r="D124" s="9" t="s">
        <v>57</v>
      </c>
      <c r="E124" s="15">
        <v>45042</v>
      </c>
      <c r="F124" s="38"/>
      <c r="G124" s="51"/>
      <c r="H124" s="51"/>
      <c r="I124" s="52"/>
      <c r="J124" s="53"/>
      <c r="K124" s="51"/>
      <c r="L124" s="51"/>
      <c r="M124" s="51"/>
      <c r="N124" s="51"/>
      <c r="O124" s="51"/>
      <c r="P124" s="51"/>
      <c r="Q124" s="43"/>
      <c r="R124" s="54"/>
      <c r="S124" s="52"/>
      <c r="T124" s="54"/>
      <c r="U124" s="51"/>
      <c r="V124" s="51"/>
      <c r="W124" s="52"/>
      <c r="X124" s="54"/>
      <c r="Y124" s="51"/>
      <c r="Z124" s="52"/>
      <c r="AA124" s="39"/>
      <c r="AB124" s="55"/>
      <c r="AC124" s="54"/>
      <c r="AD124" s="51"/>
      <c r="AE124" s="56"/>
      <c r="AF124" s="56"/>
      <c r="AG124" s="56"/>
      <c r="AH124" s="56"/>
      <c r="AI124" s="56"/>
      <c r="AJ124" s="56"/>
      <c r="AK124" s="52"/>
      <c r="AL124" s="53"/>
      <c r="AM124" s="51"/>
      <c r="AN124" s="51"/>
      <c r="AO124" s="57"/>
      <c r="AP124" s="57"/>
      <c r="AQ124" s="57"/>
      <c r="AR124" s="57"/>
      <c r="AS124" s="57"/>
      <c r="AT124" s="58"/>
      <c r="AU124" s="59"/>
      <c r="AV124" s="57"/>
      <c r="AW124" s="57"/>
      <c r="AX124" s="57"/>
      <c r="AY124" s="57"/>
      <c r="AZ124" s="57"/>
      <c r="BA124" s="57"/>
      <c r="BB124" s="57"/>
      <c r="BC124" s="47"/>
      <c r="BD124" s="48"/>
      <c r="BE124" s="46"/>
      <c r="BF124" s="46"/>
      <c r="BG124" s="46"/>
      <c r="BH124" s="46"/>
      <c r="BI124" s="46"/>
      <c r="BJ124" s="46"/>
      <c r="BK124" s="46"/>
      <c r="BL124" s="49"/>
      <c r="BM124" s="50"/>
      <c r="BN124" s="60"/>
      <c r="BO124" s="46"/>
      <c r="BP124" s="46"/>
      <c r="BQ124" s="46"/>
      <c r="BR124" s="60"/>
      <c r="BS124" s="47"/>
    </row>
    <row r="125" spans="1:71" ht="15.75" x14ac:dyDescent="0.25">
      <c r="A125" s="2">
        <v>117</v>
      </c>
      <c r="B125" s="1"/>
      <c r="C125" s="1"/>
      <c r="D125" s="9" t="s">
        <v>58</v>
      </c>
      <c r="E125" s="15">
        <v>45043</v>
      </c>
      <c r="F125" s="38"/>
      <c r="G125" s="39"/>
      <c r="H125" s="39"/>
      <c r="I125" s="40"/>
      <c r="J125" s="41"/>
      <c r="K125" s="39"/>
      <c r="L125" s="39"/>
      <c r="M125" s="39"/>
      <c r="N125" s="39"/>
      <c r="O125" s="39"/>
      <c r="P125" s="39"/>
      <c r="Q125" s="43"/>
      <c r="R125" s="54"/>
      <c r="S125" s="52"/>
      <c r="T125" s="42"/>
      <c r="U125" s="39"/>
      <c r="V125" s="39"/>
      <c r="W125" s="40"/>
      <c r="X125" s="42"/>
      <c r="Y125" s="39"/>
      <c r="Z125" s="40"/>
      <c r="AA125" s="39"/>
      <c r="AB125" s="43"/>
      <c r="AC125" s="42"/>
      <c r="AD125" s="39"/>
      <c r="AE125" s="44"/>
      <c r="AF125" s="44"/>
      <c r="AG125" s="44"/>
      <c r="AH125" s="44"/>
      <c r="AI125" s="44"/>
      <c r="AJ125" s="44"/>
      <c r="AK125" s="52"/>
      <c r="AL125" s="41"/>
      <c r="AM125" s="39"/>
      <c r="AN125" s="39"/>
      <c r="AO125" s="46"/>
      <c r="AP125" s="46"/>
      <c r="AQ125" s="46"/>
      <c r="AR125" s="46"/>
      <c r="AS125" s="46"/>
      <c r="AT125" s="47"/>
      <c r="AU125" s="48"/>
      <c r="AV125" s="46"/>
      <c r="AW125" s="46"/>
      <c r="AX125" s="46"/>
      <c r="AY125" s="46"/>
      <c r="AZ125" s="46"/>
      <c r="BA125" s="46"/>
      <c r="BB125" s="46"/>
      <c r="BC125" s="47"/>
      <c r="BD125" s="48"/>
      <c r="BE125" s="46"/>
      <c r="BF125" s="46"/>
      <c r="BG125" s="46"/>
      <c r="BH125" s="46"/>
      <c r="BI125" s="46"/>
      <c r="BJ125" s="46"/>
      <c r="BK125" s="46"/>
      <c r="BL125" s="49"/>
      <c r="BM125" s="50"/>
      <c r="BN125" s="60"/>
      <c r="BO125" s="46"/>
      <c r="BP125" s="46"/>
      <c r="BQ125" s="46"/>
      <c r="BR125" s="60"/>
      <c r="BS125" s="47"/>
    </row>
    <row r="126" spans="1:71" ht="15.75" x14ac:dyDescent="0.25">
      <c r="A126" s="2">
        <v>118</v>
      </c>
      <c r="B126" s="1"/>
      <c r="C126" s="1"/>
      <c r="D126" s="9" t="s">
        <v>59</v>
      </c>
      <c r="E126" s="15">
        <v>45044</v>
      </c>
      <c r="F126" s="38"/>
      <c r="G126" s="51"/>
      <c r="H126" s="51"/>
      <c r="I126" s="52"/>
      <c r="J126" s="53"/>
      <c r="K126" s="51"/>
      <c r="L126" s="51"/>
      <c r="M126" s="51"/>
      <c r="N126" s="51"/>
      <c r="O126" s="51"/>
      <c r="P126" s="51"/>
      <c r="Q126" s="43"/>
      <c r="R126" s="54"/>
      <c r="S126" s="52"/>
      <c r="T126" s="54"/>
      <c r="U126" s="51"/>
      <c r="V126" s="51"/>
      <c r="W126" s="52"/>
      <c r="X126" s="54"/>
      <c r="Y126" s="51"/>
      <c r="Z126" s="52"/>
      <c r="AA126" s="39"/>
      <c r="AB126" s="55"/>
      <c r="AC126" s="54"/>
      <c r="AD126" s="51"/>
      <c r="AE126" s="56"/>
      <c r="AF126" s="56"/>
      <c r="AG126" s="56"/>
      <c r="AH126" s="56"/>
      <c r="AI126" s="56"/>
      <c r="AJ126" s="56"/>
      <c r="AK126" s="52"/>
      <c r="AL126" s="53"/>
      <c r="AM126" s="51"/>
      <c r="AN126" s="51"/>
      <c r="AO126" s="57"/>
      <c r="AP126" s="57"/>
      <c r="AQ126" s="57"/>
      <c r="AR126" s="57"/>
      <c r="AS126" s="57"/>
      <c r="AT126" s="58"/>
      <c r="AU126" s="59"/>
      <c r="AV126" s="57"/>
      <c r="AW126" s="57"/>
      <c r="AX126" s="57"/>
      <c r="AY126" s="57"/>
      <c r="AZ126" s="57"/>
      <c r="BA126" s="57"/>
      <c r="BB126" s="57"/>
      <c r="BC126" s="47"/>
      <c r="BD126" s="48"/>
      <c r="BE126" s="46"/>
      <c r="BF126" s="46"/>
      <c r="BG126" s="46"/>
      <c r="BH126" s="46"/>
      <c r="BI126" s="46"/>
      <c r="BJ126" s="46"/>
      <c r="BK126" s="46"/>
      <c r="BL126" s="49"/>
      <c r="BM126" s="50"/>
      <c r="BN126" s="60"/>
      <c r="BO126" s="46"/>
      <c r="BP126" s="46"/>
      <c r="BQ126" s="46"/>
      <c r="BR126" s="60"/>
      <c r="BS126" s="47"/>
    </row>
    <row r="127" spans="1:71" ht="15.75" x14ac:dyDescent="0.25">
      <c r="A127" s="2">
        <v>119</v>
      </c>
      <c r="B127" s="1"/>
      <c r="C127" s="1"/>
      <c r="D127" s="9" t="s">
        <v>60</v>
      </c>
      <c r="E127" s="15">
        <v>45045</v>
      </c>
      <c r="F127" s="38"/>
      <c r="G127" s="39"/>
      <c r="H127" s="39"/>
      <c r="I127" s="40"/>
      <c r="J127" s="41"/>
      <c r="K127" s="39"/>
      <c r="L127" s="39"/>
      <c r="M127" s="39"/>
      <c r="N127" s="39"/>
      <c r="O127" s="39"/>
      <c r="P127" s="39"/>
      <c r="Q127" s="43"/>
      <c r="R127" s="54"/>
      <c r="S127" s="52"/>
      <c r="T127" s="42"/>
      <c r="U127" s="39"/>
      <c r="V127" s="39"/>
      <c r="W127" s="40"/>
      <c r="X127" s="42"/>
      <c r="Y127" s="39"/>
      <c r="Z127" s="40"/>
      <c r="AA127" s="39"/>
      <c r="AB127" s="43"/>
      <c r="AC127" s="42"/>
      <c r="AD127" s="39"/>
      <c r="AE127" s="44"/>
      <c r="AF127" s="44"/>
      <c r="AG127" s="44"/>
      <c r="AH127" s="44"/>
      <c r="AI127" s="44"/>
      <c r="AJ127" s="44"/>
      <c r="AK127" s="52"/>
      <c r="AL127" s="41"/>
      <c r="AM127" s="39"/>
      <c r="AN127" s="39"/>
      <c r="AO127" s="46"/>
      <c r="AP127" s="46"/>
      <c r="AQ127" s="46"/>
      <c r="AR127" s="46"/>
      <c r="AS127" s="46"/>
      <c r="AT127" s="47"/>
      <c r="AU127" s="48"/>
      <c r="AV127" s="46"/>
      <c r="AW127" s="46"/>
      <c r="AX127" s="46"/>
      <c r="AY127" s="46"/>
      <c r="AZ127" s="46"/>
      <c r="BA127" s="46"/>
      <c r="BB127" s="46"/>
      <c r="BC127" s="47"/>
      <c r="BD127" s="48"/>
      <c r="BE127" s="46"/>
      <c r="BF127" s="46"/>
      <c r="BG127" s="46"/>
      <c r="BH127" s="46"/>
      <c r="BI127" s="46"/>
      <c r="BJ127" s="46"/>
      <c r="BK127" s="46"/>
      <c r="BL127" s="49"/>
      <c r="BM127" s="50"/>
      <c r="BN127" s="60"/>
      <c r="BO127" s="46"/>
      <c r="BP127" s="46"/>
      <c r="BQ127" s="46"/>
      <c r="BR127" s="60"/>
      <c r="BS127" s="47"/>
    </row>
    <row r="128" spans="1:71" ht="16.5" thickBot="1" x14ac:dyDescent="0.3">
      <c r="A128" s="2">
        <v>120</v>
      </c>
      <c r="B128" s="1"/>
      <c r="C128" s="1"/>
      <c r="D128" s="9" t="s">
        <v>61</v>
      </c>
      <c r="E128" s="15">
        <v>45046</v>
      </c>
      <c r="F128" s="38"/>
      <c r="G128" s="51"/>
      <c r="H128" s="51"/>
      <c r="I128" s="52"/>
      <c r="J128" s="53"/>
      <c r="K128" s="51"/>
      <c r="L128" s="51"/>
      <c r="M128" s="51"/>
      <c r="N128" s="51"/>
      <c r="O128" s="51"/>
      <c r="P128" s="51"/>
      <c r="Q128" s="43"/>
      <c r="R128" s="54"/>
      <c r="S128" s="52"/>
      <c r="T128" s="54"/>
      <c r="U128" s="51"/>
      <c r="V128" s="51"/>
      <c r="W128" s="52"/>
      <c r="X128" s="54"/>
      <c r="Y128" s="51"/>
      <c r="Z128" s="52"/>
      <c r="AA128" s="39"/>
      <c r="AB128" s="55"/>
      <c r="AC128" s="54"/>
      <c r="AD128" s="51"/>
      <c r="AE128" s="56"/>
      <c r="AF128" s="56"/>
      <c r="AG128" s="56"/>
      <c r="AH128" s="56"/>
      <c r="AI128" s="56"/>
      <c r="AJ128" s="56"/>
      <c r="AK128" s="52"/>
      <c r="AL128" s="53"/>
      <c r="AM128" s="51"/>
      <c r="AN128" s="51"/>
      <c r="AO128" s="57"/>
      <c r="AP128" s="57"/>
      <c r="AQ128" s="57"/>
      <c r="AR128" s="57"/>
      <c r="AS128" s="57"/>
      <c r="AT128" s="58"/>
      <c r="AU128" s="59"/>
      <c r="AV128" s="57"/>
      <c r="AW128" s="57"/>
      <c r="AX128" s="57"/>
      <c r="AY128" s="57"/>
      <c r="AZ128" s="57"/>
      <c r="BA128" s="57"/>
      <c r="BB128" s="57"/>
      <c r="BC128" s="47"/>
      <c r="BD128" s="48"/>
      <c r="BE128" s="46"/>
      <c r="BF128" s="46"/>
      <c r="BG128" s="46"/>
      <c r="BH128" s="46"/>
      <c r="BI128" s="46"/>
      <c r="BJ128" s="46"/>
      <c r="BK128" s="46"/>
      <c r="BL128" s="49"/>
      <c r="BM128" s="50"/>
      <c r="BN128" s="60"/>
      <c r="BO128" s="46"/>
      <c r="BP128" s="46"/>
      <c r="BQ128" s="46"/>
      <c r="BR128" s="60"/>
      <c r="BS128" s="47"/>
    </row>
    <row r="129" spans="1:71" ht="15.75" x14ac:dyDescent="0.25">
      <c r="A129" s="1">
        <v>121</v>
      </c>
      <c r="B129" s="1"/>
      <c r="C129" s="1"/>
      <c r="D129" s="9" t="s">
        <v>62</v>
      </c>
      <c r="E129" s="15">
        <v>45047</v>
      </c>
      <c r="F129" s="38"/>
      <c r="G129" s="39"/>
      <c r="H129" s="39"/>
      <c r="I129" s="40"/>
      <c r="J129" s="41"/>
      <c r="K129" s="39"/>
      <c r="L129" s="39"/>
      <c r="M129" s="39"/>
      <c r="N129" s="39"/>
      <c r="O129" s="39"/>
      <c r="P129" s="39"/>
      <c r="Q129" s="43"/>
      <c r="R129" s="54"/>
      <c r="S129" s="52"/>
      <c r="T129" s="42"/>
      <c r="U129" s="39"/>
      <c r="V129" s="39"/>
      <c r="W129" s="40"/>
      <c r="X129" s="42"/>
      <c r="Y129" s="39"/>
      <c r="Z129" s="40"/>
      <c r="AA129" s="39"/>
      <c r="AB129" s="43"/>
      <c r="AC129" s="42"/>
      <c r="AD129" s="39"/>
      <c r="AE129" s="44"/>
      <c r="AF129" s="44"/>
      <c r="AG129" s="44"/>
      <c r="AH129" s="44"/>
      <c r="AI129" s="44"/>
      <c r="AJ129" s="44"/>
      <c r="AK129" s="45"/>
      <c r="AL129" s="41"/>
      <c r="AM129" s="39"/>
      <c r="AN129" s="39"/>
      <c r="AO129" s="46"/>
      <c r="AP129" s="46"/>
      <c r="AQ129" s="46"/>
      <c r="AR129" s="46"/>
      <c r="AS129" s="46"/>
      <c r="AT129" s="47"/>
      <c r="AU129" s="48"/>
      <c r="AV129" s="46"/>
      <c r="AW129" s="46"/>
      <c r="AX129" s="46"/>
      <c r="AY129" s="46"/>
      <c r="AZ129" s="46"/>
      <c r="BA129" s="46"/>
      <c r="BB129" s="46"/>
      <c r="BC129" s="47"/>
      <c r="BD129" s="48"/>
      <c r="BE129" s="46"/>
      <c r="BF129" s="46"/>
      <c r="BG129" s="46"/>
      <c r="BH129" s="46"/>
      <c r="BI129" s="46"/>
      <c r="BJ129" s="46"/>
      <c r="BK129" s="46"/>
      <c r="BL129" s="49"/>
      <c r="BM129" s="50"/>
      <c r="BN129" s="60"/>
      <c r="BO129" s="61"/>
      <c r="BP129" s="61"/>
      <c r="BQ129" s="61"/>
      <c r="BR129" s="60"/>
      <c r="BS129" s="47"/>
    </row>
    <row r="130" spans="1:71" ht="15.75" x14ac:dyDescent="0.25">
      <c r="A130" s="2">
        <v>122</v>
      </c>
      <c r="B130" s="1"/>
      <c r="C130" s="1"/>
      <c r="D130" s="9" t="s">
        <v>63</v>
      </c>
      <c r="E130" s="15">
        <v>45048</v>
      </c>
      <c r="F130" s="38"/>
      <c r="G130" s="51"/>
      <c r="H130" s="51"/>
      <c r="I130" s="52"/>
      <c r="J130" s="53"/>
      <c r="K130" s="51"/>
      <c r="L130" s="51"/>
      <c r="M130" s="51"/>
      <c r="N130" s="51"/>
      <c r="O130" s="51"/>
      <c r="P130" s="51"/>
      <c r="Q130" s="43"/>
      <c r="R130" s="54"/>
      <c r="S130" s="52"/>
      <c r="T130" s="54"/>
      <c r="U130" s="51"/>
      <c r="V130" s="51"/>
      <c r="W130" s="52"/>
      <c r="X130" s="54"/>
      <c r="Y130" s="51"/>
      <c r="Z130" s="52"/>
      <c r="AA130" s="39"/>
      <c r="AB130" s="55"/>
      <c r="AC130" s="54"/>
      <c r="AD130" s="51"/>
      <c r="AE130" s="56"/>
      <c r="AF130" s="56"/>
      <c r="AG130" s="56"/>
      <c r="AH130" s="56"/>
      <c r="AI130" s="56"/>
      <c r="AJ130" s="56"/>
      <c r="AK130" s="52"/>
      <c r="AL130" s="53"/>
      <c r="AM130" s="51"/>
      <c r="AN130" s="51"/>
      <c r="AO130" s="57"/>
      <c r="AP130" s="57"/>
      <c r="AQ130" s="57"/>
      <c r="AR130" s="57"/>
      <c r="AS130" s="57"/>
      <c r="AT130" s="58"/>
      <c r="AU130" s="59"/>
      <c r="AV130" s="57"/>
      <c r="AW130" s="57"/>
      <c r="AX130" s="57"/>
      <c r="AY130" s="57"/>
      <c r="AZ130" s="57"/>
      <c r="BA130" s="57"/>
      <c r="BB130" s="57"/>
      <c r="BC130" s="47"/>
      <c r="BD130" s="48"/>
      <c r="BE130" s="46"/>
      <c r="BF130" s="46"/>
      <c r="BG130" s="46"/>
      <c r="BH130" s="46"/>
      <c r="BI130" s="46"/>
      <c r="BJ130" s="46"/>
      <c r="BK130" s="46"/>
      <c r="BL130" s="49"/>
      <c r="BM130" s="50"/>
      <c r="BN130" s="60"/>
      <c r="BO130" s="46"/>
      <c r="BP130" s="46"/>
      <c r="BQ130" s="46"/>
      <c r="BR130" s="60"/>
      <c r="BS130" s="47"/>
    </row>
    <row r="131" spans="1:71" ht="15.75" x14ac:dyDescent="0.25">
      <c r="A131" s="2">
        <v>123</v>
      </c>
      <c r="B131" s="1"/>
      <c r="C131" s="1"/>
      <c r="D131" s="9" t="s">
        <v>57</v>
      </c>
      <c r="E131" s="15">
        <v>45049</v>
      </c>
      <c r="F131" s="38"/>
      <c r="G131" s="39"/>
      <c r="H131" s="39"/>
      <c r="I131" s="40"/>
      <c r="J131" s="41"/>
      <c r="K131" s="39"/>
      <c r="L131" s="39"/>
      <c r="M131" s="39"/>
      <c r="N131" s="39"/>
      <c r="O131" s="39"/>
      <c r="P131" s="39"/>
      <c r="Q131" s="43"/>
      <c r="R131" s="54"/>
      <c r="S131" s="52"/>
      <c r="T131" s="42"/>
      <c r="U131" s="39"/>
      <c r="V131" s="39"/>
      <c r="W131" s="40"/>
      <c r="X131" s="42"/>
      <c r="Y131" s="39"/>
      <c r="Z131" s="40"/>
      <c r="AA131" s="39"/>
      <c r="AB131" s="43"/>
      <c r="AC131" s="42"/>
      <c r="AD131" s="39"/>
      <c r="AE131" s="44"/>
      <c r="AF131" s="44"/>
      <c r="AG131" s="44"/>
      <c r="AH131" s="44"/>
      <c r="AI131" s="44"/>
      <c r="AJ131" s="44"/>
      <c r="AK131" s="52"/>
      <c r="AL131" s="41"/>
      <c r="AM131" s="39"/>
      <c r="AN131" s="39"/>
      <c r="AO131" s="46"/>
      <c r="AP131" s="46"/>
      <c r="AQ131" s="46"/>
      <c r="AR131" s="46"/>
      <c r="AS131" s="46"/>
      <c r="AT131" s="47"/>
      <c r="AU131" s="48"/>
      <c r="AV131" s="46"/>
      <c r="AW131" s="46"/>
      <c r="AX131" s="46"/>
      <c r="AY131" s="46"/>
      <c r="AZ131" s="46"/>
      <c r="BA131" s="46"/>
      <c r="BB131" s="46"/>
      <c r="BC131" s="47"/>
      <c r="BD131" s="48"/>
      <c r="BE131" s="46"/>
      <c r="BF131" s="46"/>
      <c r="BG131" s="46"/>
      <c r="BH131" s="46"/>
      <c r="BI131" s="46"/>
      <c r="BJ131" s="46"/>
      <c r="BK131" s="46"/>
      <c r="BL131" s="49"/>
      <c r="BM131" s="50"/>
      <c r="BN131" s="60"/>
      <c r="BO131" s="46"/>
      <c r="BP131" s="46"/>
      <c r="BQ131" s="46"/>
      <c r="BR131" s="60"/>
      <c r="BS131" s="47"/>
    </row>
    <row r="132" spans="1:71" ht="15.75" x14ac:dyDescent="0.25">
      <c r="A132" s="2">
        <v>124</v>
      </c>
      <c r="B132" s="1"/>
      <c r="C132" s="1"/>
      <c r="D132" s="9" t="s">
        <v>58</v>
      </c>
      <c r="E132" s="15">
        <v>45050</v>
      </c>
      <c r="F132" s="38"/>
      <c r="G132" s="51"/>
      <c r="H132" s="51"/>
      <c r="I132" s="52"/>
      <c r="J132" s="53"/>
      <c r="K132" s="51"/>
      <c r="L132" s="51"/>
      <c r="M132" s="51"/>
      <c r="N132" s="51"/>
      <c r="O132" s="51"/>
      <c r="P132" s="51"/>
      <c r="Q132" s="43"/>
      <c r="R132" s="54"/>
      <c r="S132" s="52"/>
      <c r="T132" s="54"/>
      <c r="U132" s="51"/>
      <c r="V132" s="51"/>
      <c r="W132" s="52"/>
      <c r="X132" s="54"/>
      <c r="Y132" s="51"/>
      <c r="Z132" s="52"/>
      <c r="AA132" s="39"/>
      <c r="AB132" s="55"/>
      <c r="AC132" s="54"/>
      <c r="AD132" s="51"/>
      <c r="AE132" s="56"/>
      <c r="AF132" s="56"/>
      <c r="AG132" s="56"/>
      <c r="AH132" s="56"/>
      <c r="AI132" s="56"/>
      <c r="AJ132" s="56"/>
      <c r="AK132" s="52"/>
      <c r="AL132" s="53"/>
      <c r="AM132" s="51"/>
      <c r="AN132" s="51"/>
      <c r="AO132" s="57"/>
      <c r="AP132" s="57"/>
      <c r="AQ132" s="57"/>
      <c r="AR132" s="57"/>
      <c r="AS132" s="57"/>
      <c r="AT132" s="58"/>
      <c r="AU132" s="59"/>
      <c r="AV132" s="57"/>
      <c r="AW132" s="57"/>
      <c r="AX132" s="57"/>
      <c r="AY132" s="57"/>
      <c r="AZ132" s="57"/>
      <c r="BA132" s="57"/>
      <c r="BB132" s="57"/>
      <c r="BC132" s="47"/>
      <c r="BD132" s="48"/>
      <c r="BE132" s="46"/>
      <c r="BF132" s="46"/>
      <c r="BG132" s="46"/>
      <c r="BH132" s="46"/>
      <c r="BI132" s="46"/>
      <c r="BJ132" s="46"/>
      <c r="BK132" s="46"/>
      <c r="BL132" s="49"/>
      <c r="BM132" s="50"/>
      <c r="BN132" s="60"/>
      <c r="BO132" s="46"/>
      <c r="BP132" s="46"/>
      <c r="BQ132" s="46"/>
      <c r="BR132" s="60"/>
      <c r="BS132" s="47"/>
    </row>
    <row r="133" spans="1:71" ht="15.75" x14ac:dyDescent="0.25">
      <c r="A133" s="2">
        <v>125</v>
      </c>
      <c r="B133" s="1"/>
      <c r="C133" s="1"/>
      <c r="D133" s="9" t="s">
        <v>59</v>
      </c>
      <c r="E133" s="15">
        <v>45051</v>
      </c>
      <c r="F133" s="38"/>
      <c r="G133" s="39"/>
      <c r="H133" s="39"/>
      <c r="I133" s="40"/>
      <c r="J133" s="41"/>
      <c r="K133" s="39"/>
      <c r="L133" s="39"/>
      <c r="M133" s="39"/>
      <c r="N133" s="39"/>
      <c r="O133" s="39"/>
      <c r="P133" s="39"/>
      <c r="Q133" s="43"/>
      <c r="R133" s="54"/>
      <c r="S133" s="52"/>
      <c r="T133" s="42"/>
      <c r="U133" s="39"/>
      <c r="V133" s="39"/>
      <c r="W133" s="40"/>
      <c r="X133" s="42"/>
      <c r="Y133" s="39"/>
      <c r="Z133" s="40"/>
      <c r="AA133" s="39"/>
      <c r="AB133" s="43"/>
      <c r="AC133" s="42"/>
      <c r="AD133" s="39"/>
      <c r="AE133" s="44"/>
      <c r="AF133" s="44"/>
      <c r="AG133" s="44"/>
      <c r="AH133" s="44"/>
      <c r="AI133" s="44"/>
      <c r="AJ133" s="44"/>
      <c r="AK133" s="52"/>
      <c r="AL133" s="41"/>
      <c r="AM133" s="39"/>
      <c r="AN133" s="39"/>
      <c r="AO133" s="46"/>
      <c r="AP133" s="46"/>
      <c r="AQ133" s="46"/>
      <c r="AR133" s="46"/>
      <c r="AS133" s="46"/>
      <c r="AT133" s="47"/>
      <c r="AU133" s="48"/>
      <c r="AV133" s="46"/>
      <c r="AW133" s="46"/>
      <c r="AX133" s="46"/>
      <c r="AY133" s="46"/>
      <c r="AZ133" s="46"/>
      <c r="BA133" s="46"/>
      <c r="BB133" s="46"/>
      <c r="BC133" s="47"/>
      <c r="BD133" s="48"/>
      <c r="BE133" s="46"/>
      <c r="BF133" s="46"/>
      <c r="BG133" s="46"/>
      <c r="BH133" s="46"/>
      <c r="BI133" s="46"/>
      <c r="BJ133" s="46"/>
      <c r="BK133" s="46"/>
      <c r="BL133" s="49"/>
      <c r="BM133" s="50"/>
      <c r="BN133" s="60"/>
      <c r="BO133" s="46"/>
      <c r="BP133" s="46"/>
      <c r="BQ133" s="46"/>
      <c r="BR133" s="60"/>
      <c r="BS133" s="47"/>
    </row>
    <row r="134" spans="1:71" ht="15.75" x14ac:dyDescent="0.25">
      <c r="A134" s="1">
        <v>126</v>
      </c>
      <c r="B134" s="1"/>
      <c r="C134" s="1"/>
      <c r="D134" s="9" t="s">
        <v>60</v>
      </c>
      <c r="E134" s="15">
        <v>45052</v>
      </c>
      <c r="F134" s="38"/>
      <c r="G134" s="51"/>
      <c r="H134" s="51"/>
      <c r="I134" s="52"/>
      <c r="J134" s="53"/>
      <c r="K134" s="51"/>
      <c r="L134" s="51"/>
      <c r="M134" s="51"/>
      <c r="N134" s="51"/>
      <c r="O134" s="51"/>
      <c r="P134" s="51"/>
      <c r="Q134" s="43"/>
      <c r="R134" s="54"/>
      <c r="S134" s="52"/>
      <c r="T134" s="54"/>
      <c r="U134" s="51"/>
      <c r="V134" s="51"/>
      <c r="W134" s="52"/>
      <c r="X134" s="54"/>
      <c r="Y134" s="51"/>
      <c r="Z134" s="52"/>
      <c r="AA134" s="39"/>
      <c r="AB134" s="55"/>
      <c r="AC134" s="54"/>
      <c r="AD134" s="51"/>
      <c r="AE134" s="56"/>
      <c r="AF134" s="56"/>
      <c r="AG134" s="56"/>
      <c r="AH134" s="56"/>
      <c r="AI134" s="56"/>
      <c r="AJ134" s="56"/>
      <c r="AK134" s="52"/>
      <c r="AL134" s="53"/>
      <c r="AM134" s="51"/>
      <c r="AN134" s="51"/>
      <c r="AO134" s="57"/>
      <c r="AP134" s="57"/>
      <c r="AQ134" s="57"/>
      <c r="AR134" s="57"/>
      <c r="AS134" s="57"/>
      <c r="AT134" s="58"/>
      <c r="AU134" s="59"/>
      <c r="AV134" s="57"/>
      <c r="AW134" s="57"/>
      <c r="AX134" s="57"/>
      <c r="AY134" s="57"/>
      <c r="AZ134" s="57"/>
      <c r="BA134" s="57"/>
      <c r="BB134" s="57"/>
      <c r="BC134" s="47"/>
      <c r="BD134" s="48"/>
      <c r="BE134" s="46"/>
      <c r="BF134" s="46"/>
      <c r="BG134" s="46"/>
      <c r="BH134" s="46"/>
      <c r="BI134" s="46"/>
      <c r="BJ134" s="46"/>
      <c r="BK134" s="46"/>
      <c r="BL134" s="49"/>
      <c r="BM134" s="50"/>
      <c r="BN134" s="60"/>
      <c r="BO134" s="46"/>
      <c r="BP134" s="46"/>
      <c r="BQ134" s="46"/>
      <c r="BR134" s="60"/>
      <c r="BS134" s="47"/>
    </row>
    <row r="135" spans="1:71" ht="15.75" x14ac:dyDescent="0.25">
      <c r="A135" s="2">
        <v>127</v>
      </c>
      <c r="B135" s="1"/>
      <c r="C135" s="1"/>
      <c r="D135" s="9" t="s">
        <v>61</v>
      </c>
      <c r="E135" s="15">
        <v>45053</v>
      </c>
      <c r="F135" s="38"/>
      <c r="G135" s="39"/>
      <c r="H135" s="39"/>
      <c r="I135" s="40"/>
      <c r="J135" s="41"/>
      <c r="K135" s="39"/>
      <c r="L135" s="39"/>
      <c r="M135" s="39"/>
      <c r="N135" s="39"/>
      <c r="O135" s="39"/>
      <c r="P135" s="39"/>
      <c r="Q135" s="43"/>
      <c r="R135" s="54"/>
      <c r="S135" s="52"/>
      <c r="T135" s="42"/>
      <c r="U135" s="39"/>
      <c r="V135" s="39"/>
      <c r="W135" s="40"/>
      <c r="X135" s="42"/>
      <c r="Y135" s="39"/>
      <c r="Z135" s="40"/>
      <c r="AA135" s="39"/>
      <c r="AB135" s="43"/>
      <c r="AC135" s="42"/>
      <c r="AD135" s="39"/>
      <c r="AE135" s="44"/>
      <c r="AF135" s="44"/>
      <c r="AG135" s="44"/>
      <c r="AH135" s="44"/>
      <c r="AI135" s="44"/>
      <c r="AJ135" s="44"/>
      <c r="AK135" s="52"/>
      <c r="AL135" s="41"/>
      <c r="AM135" s="39"/>
      <c r="AN135" s="39"/>
      <c r="AO135" s="46"/>
      <c r="AP135" s="46"/>
      <c r="AQ135" s="46"/>
      <c r="AR135" s="46"/>
      <c r="AS135" s="46"/>
      <c r="AT135" s="47"/>
      <c r="AU135" s="48"/>
      <c r="AV135" s="46"/>
      <c r="AW135" s="46"/>
      <c r="AX135" s="46"/>
      <c r="AY135" s="46"/>
      <c r="AZ135" s="46"/>
      <c r="BA135" s="46"/>
      <c r="BB135" s="46"/>
      <c r="BC135" s="47"/>
      <c r="BD135" s="48"/>
      <c r="BE135" s="46"/>
      <c r="BF135" s="46"/>
      <c r="BG135" s="46"/>
      <c r="BH135" s="46"/>
      <c r="BI135" s="46"/>
      <c r="BJ135" s="46"/>
      <c r="BK135" s="46"/>
      <c r="BL135" s="49"/>
      <c r="BM135" s="50"/>
      <c r="BN135" s="60"/>
      <c r="BO135" s="46"/>
      <c r="BP135" s="46"/>
      <c r="BQ135" s="46"/>
      <c r="BR135" s="60"/>
      <c r="BS135" s="47"/>
    </row>
    <row r="136" spans="1:71" ht="15.75" x14ac:dyDescent="0.25">
      <c r="A136" s="2">
        <v>128</v>
      </c>
      <c r="B136" s="1"/>
      <c r="C136" s="1"/>
      <c r="D136" s="9" t="s">
        <v>62</v>
      </c>
      <c r="E136" s="15">
        <v>45054</v>
      </c>
      <c r="F136" s="38"/>
      <c r="G136" s="51"/>
      <c r="H136" s="51"/>
      <c r="I136" s="52"/>
      <c r="J136" s="53"/>
      <c r="K136" s="51"/>
      <c r="L136" s="51"/>
      <c r="M136" s="51"/>
      <c r="N136" s="51"/>
      <c r="O136" s="51"/>
      <c r="P136" s="51"/>
      <c r="Q136" s="43"/>
      <c r="R136" s="54"/>
      <c r="S136" s="52"/>
      <c r="T136" s="54"/>
      <c r="U136" s="51"/>
      <c r="V136" s="51"/>
      <c r="W136" s="52"/>
      <c r="X136" s="54"/>
      <c r="Y136" s="51"/>
      <c r="Z136" s="52"/>
      <c r="AA136" s="39"/>
      <c r="AB136" s="55"/>
      <c r="AC136" s="54"/>
      <c r="AD136" s="51"/>
      <c r="AE136" s="56"/>
      <c r="AF136" s="56"/>
      <c r="AG136" s="56"/>
      <c r="AH136" s="56"/>
      <c r="AI136" s="56"/>
      <c r="AJ136" s="56"/>
      <c r="AK136" s="52"/>
      <c r="AL136" s="53"/>
      <c r="AM136" s="51"/>
      <c r="AN136" s="51"/>
      <c r="AO136" s="57"/>
      <c r="AP136" s="57"/>
      <c r="AQ136" s="57"/>
      <c r="AR136" s="57"/>
      <c r="AS136" s="57"/>
      <c r="AT136" s="58"/>
      <c r="AU136" s="59"/>
      <c r="AV136" s="57"/>
      <c r="AW136" s="57"/>
      <c r="AX136" s="57"/>
      <c r="AY136" s="57"/>
      <c r="AZ136" s="57"/>
      <c r="BA136" s="57"/>
      <c r="BB136" s="57"/>
      <c r="BC136" s="47"/>
      <c r="BD136" s="48"/>
      <c r="BE136" s="46"/>
      <c r="BF136" s="46"/>
      <c r="BG136" s="46"/>
      <c r="BH136" s="46"/>
      <c r="BI136" s="46"/>
      <c r="BJ136" s="46"/>
      <c r="BK136" s="46"/>
      <c r="BL136" s="49"/>
      <c r="BM136" s="50"/>
      <c r="BN136" s="60"/>
      <c r="BO136" s="46"/>
      <c r="BP136" s="46"/>
      <c r="BQ136" s="46"/>
      <c r="BR136" s="60"/>
      <c r="BS136" s="47"/>
    </row>
    <row r="137" spans="1:71" ht="15.75" x14ac:dyDescent="0.25">
      <c r="A137" s="2">
        <v>129</v>
      </c>
      <c r="B137" s="1"/>
      <c r="C137" s="1"/>
      <c r="D137" s="9" t="s">
        <v>63</v>
      </c>
      <c r="E137" s="15">
        <v>45055</v>
      </c>
      <c r="F137" s="38"/>
      <c r="G137" s="39"/>
      <c r="H137" s="39"/>
      <c r="I137" s="40"/>
      <c r="J137" s="41"/>
      <c r="K137" s="39"/>
      <c r="L137" s="39"/>
      <c r="M137" s="39"/>
      <c r="N137" s="39"/>
      <c r="O137" s="39"/>
      <c r="P137" s="39"/>
      <c r="Q137" s="43"/>
      <c r="R137" s="54"/>
      <c r="S137" s="52"/>
      <c r="T137" s="42"/>
      <c r="U137" s="39"/>
      <c r="V137" s="39"/>
      <c r="W137" s="40"/>
      <c r="X137" s="42"/>
      <c r="Y137" s="39"/>
      <c r="Z137" s="40"/>
      <c r="AA137" s="39"/>
      <c r="AB137" s="43"/>
      <c r="AC137" s="42"/>
      <c r="AD137" s="39"/>
      <c r="AE137" s="44"/>
      <c r="AF137" s="44"/>
      <c r="AG137" s="44"/>
      <c r="AH137" s="44"/>
      <c r="AI137" s="44"/>
      <c r="AJ137" s="44"/>
      <c r="AK137" s="52"/>
      <c r="AL137" s="41"/>
      <c r="AM137" s="39"/>
      <c r="AN137" s="39"/>
      <c r="AO137" s="46"/>
      <c r="AP137" s="46"/>
      <c r="AQ137" s="46"/>
      <c r="AR137" s="46"/>
      <c r="AS137" s="46"/>
      <c r="AT137" s="47"/>
      <c r="AU137" s="48"/>
      <c r="AV137" s="46"/>
      <c r="AW137" s="46"/>
      <c r="AX137" s="46"/>
      <c r="AY137" s="46"/>
      <c r="AZ137" s="46"/>
      <c r="BA137" s="46"/>
      <c r="BB137" s="46"/>
      <c r="BC137" s="47"/>
      <c r="BD137" s="48"/>
      <c r="BE137" s="46"/>
      <c r="BF137" s="46"/>
      <c r="BG137" s="46"/>
      <c r="BH137" s="46"/>
      <c r="BI137" s="46"/>
      <c r="BJ137" s="46"/>
      <c r="BK137" s="46"/>
      <c r="BL137" s="49"/>
      <c r="BM137" s="50"/>
      <c r="BN137" s="60"/>
      <c r="BO137" s="46"/>
      <c r="BP137" s="46"/>
      <c r="BQ137" s="46"/>
      <c r="BR137" s="60"/>
      <c r="BS137" s="47"/>
    </row>
    <row r="138" spans="1:71" ht="15.75" x14ac:dyDescent="0.25">
      <c r="A138" s="2">
        <v>130</v>
      </c>
      <c r="B138" s="1"/>
      <c r="C138" s="1"/>
      <c r="D138" s="9" t="s">
        <v>57</v>
      </c>
      <c r="E138" s="15">
        <v>45056</v>
      </c>
      <c r="F138" s="38"/>
      <c r="G138" s="51"/>
      <c r="H138" s="51"/>
      <c r="I138" s="52"/>
      <c r="J138" s="53"/>
      <c r="K138" s="51"/>
      <c r="L138" s="51"/>
      <c r="M138" s="51"/>
      <c r="N138" s="51"/>
      <c r="O138" s="51"/>
      <c r="P138" s="51"/>
      <c r="Q138" s="43"/>
      <c r="R138" s="54"/>
      <c r="S138" s="52"/>
      <c r="T138" s="54"/>
      <c r="U138" s="51"/>
      <c r="V138" s="51"/>
      <c r="W138" s="52"/>
      <c r="X138" s="54"/>
      <c r="Y138" s="51"/>
      <c r="Z138" s="52"/>
      <c r="AA138" s="39"/>
      <c r="AB138" s="55"/>
      <c r="AC138" s="54"/>
      <c r="AD138" s="51"/>
      <c r="AE138" s="56"/>
      <c r="AF138" s="56"/>
      <c r="AG138" s="56"/>
      <c r="AH138" s="56"/>
      <c r="AI138" s="56"/>
      <c r="AJ138" s="56"/>
      <c r="AK138" s="52"/>
      <c r="AL138" s="53"/>
      <c r="AM138" s="51"/>
      <c r="AN138" s="51"/>
      <c r="AO138" s="57"/>
      <c r="AP138" s="57"/>
      <c r="AQ138" s="57"/>
      <c r="AR138" s="57"/>
      <c r="AS138" s="57"/>
      <c r="AT138" s="58"/>
      <c r="AU138" s="59"/>
      <c r="AV138" s="57"/>
      <c r="AW138" s="57"/>
      <c r="AX138" s="57"/>
      <c r="AY138" s="57"/>
      <c r="AZ138" s="57"/>
      <c r="BA138" s="57"/>
      <c r="BB138" s="57"/>
      <c r="BC138" s="47"/>
      <c r="BD138" s="48"/>
      <c r="BE138" s="46"/>
      <c r="BF138" s="46"/>
      <c r="BG138" s="46"/>
      <c r="BH138" s="46"/>
      <c r="BI138" s="46"/>
      <c r="BJ138" s="46"/>
      <c r="BK138" s="46"/>
      <c r="BL138" s="49"/>
      <c r="BM138" s="50"/>
      <c r="BN138" s="60"/>
      <c r="BO138" s="46"/>
      <c r="BP138" s="46"/>
      <c r="BQ138" s="46"/>
      <c r="BR138" s="60"/>
      <c r="BS138" s="47"/>
    </row>
    <row r="139" spans="1:71" ht="15.75" x14ac:dyDescent="0.25">
      <c r="A139" s="1">
        <v>131</v>
      </c>
      <c r="B139" s="1"/>
      <c r="C139" s="1"/>
      <c r="D139" s="9" t="s">
        <v>58</v>
      </c>
      <c r="E139" s="15">
        <v>45057</v>
      </c>
      <c r="F139" s="38"/>
      <c r="G139" s="39"/>
      <c r="H139" s="39"/>
      <c r="I139" s="40"/>
      <c r="J139" s="41"/>
      <c r="K139" s="39"/>
      <c r="L139" s="39"/>
      <c r="M139" s="39"/>
      <c r="N139" s="39"/>
      <c r="O139" s="39"/>
      <c r="P139" s="39"/>
      <c r="Q139" s="43"/>
      <c r="R139" s="54"/>
      <c r="S139" s="52"/>
      <c r="T139" s="42"/>
      <c r="U139" s="39"/>
      <c r="V139" s="39"/>
      <c r="W139" s="40"/>
      <c r="X139" s="42"/>
      <c r="Y139" s="39"/>
      <c r="Z139" s="40"/>
      <c r="AA139" s="39"/>
      <c r="AB139" s="43"/>
      <c r="AC139" s="42"/>
      <c r="AD139" s="39"/>
      <c r="AE139" s="44"/>
      <c r="AF139" s="44"/>
      <c r="AG139" s="44"/>
      <c r="AH139" s="44"/>
      <c r="AI139" s="44"/>
      <c r="AJ139" s="44"/>
      <c r="AK139" s="52"/>
      <c r="AL139" s="41"/>
      <c r="AM139" s="39"/>
      <c r="AN139" s="39"/>
      <c r="AO139" s="46"/>
      <c r="AP139" s="46"/>
      <c r="AQ139" s="46"/>
      <c r="AR139" s="46"/>
      <c r="AS139" s="46"/>
      <c r="AT139" s="47"/>
      <c r="AU139" s="48"/>
      <c r="AV139" s="46"/>
      <c r="AW139" s="46"/>
      <c r="AX139" s="46"/>
      <c r="AY139" s="46"/>
      <c r="AZ139" s="46"/>
      <c r="BA139" s="46"/>
      <c r="BB139" s="46"/>
      <c r="BC139" s="47"/>
      <c r="BD139" s="48"/>
      <c r="BE139" s="46"/>
      <c r="BF139" s="46"/>
      <c r="BG139" s="46"/>
      <c r="BH139" s="46"/>
      <c r="BI139" s="46"/>
      <c r="BJ139" s="46"/>
      <c r="BK139" s="46"/>
      <c r="BL139" s="49"/>
      <c r="BM139" s="50"/>
      <c r="BN139" s="60"/>
      <c r="BO139" s="46"/>
      <c r="BP139" s="46"/>
      <c r="BQ139" s="46"/>
      <c r="BR139" s="60"/>
      <c r="BS139" s="47"/>
    </row>
    <row r="140" spans="1:71" ht="15.75" x14ac:dyDescent="0.25">
      <c r="A140" s="2">
        <v>132</v>
      </c>
      <c r="B140" s="1"/>
      <c r="C140" s="1"/>
      <c r="D140" s="9" t="s">
        <v>59</v>
      </c>
      <c r="E140" s="15">
        <v>45058</v>
      </c>
      <c r="F140" s="38"/>
      <c r="G140" s="51"/>
      <c r="H140" s="51"/>
      <c r="I140" s="52"/>
      <c r="J140" s="53"/>
      <c r="K140" s="51"/>
      <c r="L140" s="51"/>
      <c r="M140" s="51"/>
      <c r="N140" s="51"/>
      <c r="O140" s="51"/>
      <c r="P140" s="51"/>
      <c r="Q140" s="43"/>
      <c r="R140" s="54"/>
      <c r="S140" s="52"/>
      <c r="T140" s="54"/>
      <c r="U140" s="51"/>
      <c r="V140" s="51"/>
      <c r="W140" s="52"/>
      <c r="X140" s="54"/>
      <c r="Y140" s="51"/>
      <c r="Z140" s="52"/>
      <c r="AA140" s="39"/>
      <c r="AB140" s="55"/>
      <c r="AC140" s="54"/>
      <c r="AD140" s="51"/>
      <c r="AE140" s="56"/>
      <c r="AF140" s="56"/>
      <c r="AG140" s="56"/>
      <c r="AH140" s="56"/>
      <c r="AI140" s="56"/>
      <c r="AJ140" s="56"/>
      <c r="AK140" s="52"/>
      <c r="AL140" s="53"/>
      <c r="AM140" s="51"/>
      <c r="AN140" s="51"/>
      <c r="AO140" s="57"/>
      <c r="AP140" s="57"/>
      <c r="AQ140" s="57"/>
      <c r="AR140" s="57"/>
      <c r="AS140" s="57"/>
      <c r="AT140" s="58"/>
      <c r="AU140" s="59"/>
      <c r="AV140" s="57"/>
      <c r="AW140" s="57"/>
      <c r="AX140" s="57"/>
      <c r="AY140" s="57"/>
      <c r="AZ140" s="57"/>
      <c r="BA140" s="57"/>
      <c r="BB140" s="57"/>
      <c r="BC140" s="47"/>
      <c r="BD140" s="48"/>
      <c r="BE140" s="46"/>
      <c r="BF140" s="46"/>
      <c r="BG140" s="46"/>
      <c r="BH140" s="46"/>
      <c r="BI140" s="46"/>
      <c r="BJ140" s="46"/>
      <c r="BK140" s="46"/>
      <c r="BL140" s="49"/>
      <c r="BM140" s="50"/>
      <c r="BN140" s="60"/>
      <c r="BO140" s="46"/>
      <c r="BP140" s="46"/>
      <c r="BQ140" s="46"/>
      <c r="BR140" s="60"/>
      <c r="BS140" s="47"/>
    </row>
    <row r="141" spans="1:71" ht="15.75" x14ac:dyDescent="0.25">
      <c r="A141" s="2">
        <v>133</v>
      </c>
      <c r="B141" s="1"/>
      <c r="C141" s="1"/>
      <c r="D141" s="9" t="s">
        <v>60</v>
      </c>
      <c r="E141" s="15">
        <v>45059</v>
      </c>
      <c r="F141" s="38"/>
      <c r="G141" s="39"/>
      <c r="H141" s="39"/>
      <c r="I141" s="40"/>
      <c r="J141" s="41"/>
      <c r="K141" s="39"/>
      <c r="L141" s="39"/>
      <c r="M141" s="39"/>
      <c r="N141" s="39"/>
      <c r="O141" s="39"/>
      <c r="P141" s="39"/>
      <c r="Q141" s="43"/>
      <c r="R141" s="54"/>
      <c r="S141" s="52"/>
      <c r="T141" s="42"/>
      <c r="U141" s="39"/>
      <c r="V141" s="39"/>
      <c r="W141" s="40"/>
      <c r="X141" s="42"/>
      <c r="Y141" s="39"/>
      <c r="Z141" s="40"/>
      <c r="AA141" s="39"/>
      <c r="AB141" s="43"/>
      <c r="AC141" s="42"/>
      <c r="AD141" s="39"/>
      <c r="AE141" s="44"/>
      <c r="AF141" s="44"/>
      <c r="AG141" s="44"/>
      <c r="AH141" s="44"/>
      <c r="AI141" s="44"/>
      <c r="AJ141" s="44"/>
      <c r="AK141" s="52"/>
      <c r="AL141" s="41"/>
      <c r="AM141" s="39"/>
      <c r="AN141" s="39"/>
      <c r="AO141" s="46"/>
      <c r="AP141" s="46"/>
      <c r="AQ141" s="46"/>
      <c r="AR141" s="46"/>
      <c r="AS141" s="46"/>
      <c r="AT141" s="47"/>
      <c r="AU141" s="48"/>
      <c r="AV141" s="46"/>
      <c r="AW141" s="46"/>
      <c r="AX141" s="46"/>
      <c r="AY141" s="46"/>
      <c r="AZ141" s="46"/>
      <c r="BA141" s="46"/>
      <c r="BB141" s="46"/>
      <c r="BC141" s="47"/>
      <c r="BD141" s="48"/>
      <c r="BE141" s="46"/>
      <c r="BF141" s="46"/>
      <c r="BG141" s="46"/>
      <c r="BH141" s="46"/>
      <c r="BI141" s="46"/>
      <c r="BJ141" s="46"/>
      <c r="BK141" s="46"/>
      <c r="BL141" s="49"/>
      <c r="BM141" s="50"/>
      <c r="BN141" s="60"/>
      <c r="BO141" s="46"/>
      <c r="BP141" s="46"/>
      <c r="BQ141" s="46"/>
      <c r="BR141" s="60"/>
      <c r="BS141" s="47"/>
    </row>
    <row r="142" spans="1:71" ht="15.75" x14ac:dyDescent="0.25">
      <c r="A142" s="2">
        <v>134</v>
      </c>
      <c r="B142" s="1"/>
      <c r="C142" s="1"/>
      <c r="D142" s="9" t="s">
        <v>61</v>
      </c>
      <c r="E142" s="15">
        <v>45060</v>
      </c>
      <c r="F142" s="38"/>
      <c r="G142" s="51"/>
      <c r="H142" s="51"/>
      <c r="I142" s="52"/>
      <c r="J142" s="53"/>
      <c r="K142" s="51"/>
      <c r="L142" s="51"/>
      <c r="M142" s="51"/>
      <c r="N142" s="51"/>
      <c r="O142" s="51"/>
      <c r="P142" s="51"/>
      <c r="Q142" s="43"/>
      <c r="R142" s="54"/>
      <c r="S142" s="52"/>
      <c r="T142" s="54"/>
      <c r="U142" s="51"/>
      <c r="V142" s="51"/>
      <c r="W142" s="52"/>
      <c r="X142" s="54"/>
      <c r="Y142" s="51"/>
      <c r="Z142" s="52"/>
      <c r="AA142" s="39"/>
      <c r="AB142" s="55"/>
      <c r="AC142" s="54"/>
      <c r="AD142" s="51"/>
      <c r="AE142" s="56"/>
      <c r="AF142" s="56"/>
      <c r="AG142" s="56"/>
      <c r="AH142" s="56"/>
      <c r="AI142" s="56"/>
      <c r="AJ142" s="56"/>
      <c r="AK142" s="52"/>
      <c r="AL142" s="53"/>
      <c r="AM142" s="51"/>
      <c r="AN142" s="51"/>
      <c r="AO142" s="57"/>
      <c r="AP142" s="57"/>
      <c r="AQ142" s="57"/>
      <c r="AR142" s="57"/>
      <c r="AS142" s="57"/>
      <c r="AT142" s="58"/>
      <c r="AU142" s="59"/>
      <c r="AV142" s="57"/>
      <c r="AW142" s="57"/>
      <c r="AX142" s="57"/>
      <c r="AY142" s="57"/>
      <c r="AZ142" s="57"/>
      <c r="BA142" s="57"/>
      <c r="BB142" s="57"/>
      <c r="BC142" s="47"/>
      <c r="BD142" s="48"/>
      <c r="BE142" s="46"/>
      <c r="BF142" s="46"/>
      <c r="BG142" s="46"/>
      <c r="BH142" s="46"/>
      <c r="BI142" s="46"/>
      <c r="BJ142" s="46"/>
      <c r="BK142" s="46"/>
      <c r="BL142" s="49"/>
      <c r="BM142" s="50"/>
      <c r="BN142" s="60"/>
      <c r="BO142" s="46"/>
      <c r="BP142" s="46"/>
      <c r="BQ142" s="46"/>
      <c r="BR142" s="60"/>
      <c r="BS142" s="47"/>
    </row>
    <row r="143" spans="1:71" ht="16.5" thickBot="1" x14ac:dyDescent="0.3">
      <c r="A143" s="2">
        <v>135</v>
      </c>
      <c r="B143" s="1"/>
      <c r="C143" s="1"/>
      <c r="D143" s="9" t="s">
        <v>62</v>
      </c>
      <c r="E143" s="15">
        <v>45061</v>
      </c>
      <c r="F143" s="38"/>
      <c r="G143" s="39"/>
      <c r="H143" s="39"/>
      <c r="I143" s="40"/>
      <c r="J143" s="41"/>
      <c r="K143" s="39"/>
      <c r="L143" s="39"/>
      <c r="M143" s="39"/>
      <c r="N143" s="39"/>
      <c r="O143" s="39"/>
      <c r="P143" s="39"/>
      <c r="Q143" s="43"/>
      <c r="R143" s="54"/>
      <c r="S143" s="52"/>
      <c r="T143" s="42"/>
      <c r="U143" s="39"/>
      <c r="V143" s="39"/>
      <c r="W143" s="40"/>
      <c r="X143" s="42"/>
      <c r="Y143" s="39"/>
      <c r="Z143" s="40"/>
      <c r="AA143" s="39"/>
      <c r="AB143" s="43"/>
      <c r="AC143" s="42"/>
      <c r="AD143" s="39"/>
      <c r="AE143" s="44"/>
      <c r="AF143" s="44"/>
      <c r="AG143" s="44"/>
      <c r="AH143" s="44"/>
      <c r="AI143" s="44"/>
      <c r="AJ143" s="44"/>
      <c r="AK143" s="52"/>
      <c r="AL143" s="41"/>
      <c r="AM143" s="39"/>
      <c r="AN143" s="39"/>
      <c r="AO143" s="46"/>
      <c r="AP143" s="46"/>
      <c r="AQ143" s="46"/>
      <c r="AR143" s="46"/>
      <c r="AS143" s="46"/>
      <c r="AT143" s="47"/>
      <c r="AU143" s="48"/>
      <c r="AV143" s="46"/>
      <c r="AW143" s="46"/>
      <c r="AX143" s="46"/>
      <c r="AY143" s="46"/>
      <c r="AZ143" s="46"/>
      <c r="BA143" s="46"/>
      <c r="BB143" s="46"/>
      <c r="BC143" s="47"/>
      <c r="BD143" s="48"/>
      <c r="BE143" s="46"/>
      <c r="BF143" s="46"/>
      <c r="BG143" s="46"/>
      <c r="BH143" s="46"/>
      <c r="BI143" s="46"/>
      <c r="BJ143" s="46"/>
      <c r="BK143" s="46"/>
      <c r="BL143" s="49"/>
      <c r="BM143" s="50"/>
      <c r="BN143" s="60"/>
      <c r="BO143" s="46"/>
      <c r="BP143" s="46"/>
      <c r="BQ143" s="46"/>
      <c r="BR143" s="60"/>
      <c r="BS143" s="47"/>
    </row>
    <row r="144" spans="1:71" ht="15.75" x14ac:dyDescent="0.25">
      <c r="A144" s="1">
        <v>136</v>
      </c>
      <c r="B144" s="1"/>
      <c r="C144" s="1"/>
      <c r="D144" s="9" t="s">
        <v>63</v>
      </c>
      <c r="E144" s="15">
        <v>45062</v>
      </c>
      <c r="F144" s="38"/>
      <c r="G144" s="39"/>
      <c r="H144" s="39"/>
      <c r="I144" s="40"/>
      <c r="J144" s="41"/>
      <c r="K144" s="39"/>
      <c r="L144" s="39"/>
      <c r="M144" s="39"/>
      <c r="N144" s="39"/>
      <c r="O144" s="39"/>
      <c r="P144" s="39"/>
      <c r="Q144" s="43"/>
      <c r="R144" s="54"/>
      <c r="S144" s="52"/>
      <c r="T144" s="42"/>
      <c r="U144" s="39"/>
      <c r="V144" s="39"/>
      <c r="W144" s="40"/>
      <c r="X144" s="42"/>
      <c r="Y144" s="39"/>
      <c r="Z144" s="40"/>
      <c r="AA144" s="39"/>
      <c r="AB144" s="43"/>
      <c r="AC144" s="42"/>
      <c r="AD144" s="39"/>
      <c r="AE144" s="44"/>
      <c r="AF144" s="44"/>
      <c r="AG144" s="44"/>
      <c r="AH144" s="44"/>
      <c r="AI144" s="44"/>
      <c r="AJ144" s="44"/>
      <c r="AK144" s="45"/>
      <c r="AL144" s="41"/>
      <c r="AM144" s="39"/>
      <c r="AN144" s="39"/>
      <c r="AO144" s="46"/>
      <c r="AP144" s="46"/>
      <c r="AQ144" s="46"/>
      <c r="AR144" s="46"/>
      <c r="AS144" s="46"/>
      <c r="AT144" s="47"/>
      <c r="AU144" s="48"/>
      <c r="AV144" s="46"/>
      <c r="AW144" s="46"/>
      <c r="AX144" s="46"/>
      <c r="AY144" s="46"/>
      <c r="AZ144" s="46"/>
      <c r="BA144" s="46"/>
      <c r="BB144" s="46"/>
      <c r="BC144" s="47"/>
      <c r="BD144" s="48"/>
      <c r="BE144" s="46"/>
      <c r="BF144" s="46"/>
      <c r="BG144" s="46"/>
      <c r="BH144" s="46"/>
      <c r="BI144" s="46"/>
      <c r="BJ144" s="46"/>
      <c r="BK144" s="46"/>
      <c r="BL144" s="49"/>
      <c r="BM144" s="50"/>
      <c r="BN144" s="60"/>
      <c r="BO144" s="46"/>
      <c r="BP144" s="46"/>
      <c r="BQ144" s="46"/>
      <c r="BR144" s="60"/>
      <c r="BS144" s="47"/>
    </row>
    <row r="145" spans="1:71" ht="15.75" x14ac:dyDescent="0.25">
      <c r="A145" s="2">
        <v>137</v>
      </c>
      <c r="B145" s="1"/>
      <c r="C145" s="1"/>
      <c r="D145" s="9" t="s">
        <v>57</v>
      </c>
      <c r="E145" s="15">
        <v>45063</v>
      </c>
      <c r="F145" s="38"/>
      <c r="G145" s="39"/>
      <c r="H145" s="39"/>
      <c r="I145" s="40"/>
      <c r="J145" s="41"/>
      <c r="K145" s="39"/>
      <c r="L145" s="39"/>
      <c r="M145" s="39"/>
      <c r="N145" s="39"/>
      <c r="O145" s="39"/>
      <c r="P145" s="39"/>
      <c r="Q145" s="43"/>
      <c r="R145" s="54"/>
      <c r="S145" s="52"/>
      <c r="T145" s="42"/>
      <c r="U145" s="39"/>
      <c r="V145" s="39"/>
      <c r="W145" s="40"/>
      <c r="X145" s="42"/>
      <c r="Y145" s="39"/>
      <c r="Z145" s="40"/>
      <c r="AA145" s="39"/>
      <c r="AB145" s="43"/>
      <c r="AC145" s="42"/>
      <c r="AD145" s="39"/>
      <c r="AE145" s="44"/>
      <c r="AF145" s="44"/>
      <c r="AG145" s="44"/>
      <c r="AH145" s="44"/>
      <c r="AI145" s="44"/>
      <c r="AJ145" s="44"/>
      <c r="AK145" s="52"/>
      <c r="AL145" s="41"/>
      <c r="AM145" s="39"/>
      <c r="AN145" s="39"/>
      <c r="AO145" s="46"/>
      <c r="AP145" s="46"/>
      <c r="AQ145" s="46"/>
      <c r="AR145" s="46"/>
      <c r="AS145" s="46"/>
      <c r="AT145" s="47"/>
      <c r="AU145" s="48"/>
      <c r="AV145" s="46"/>
      <c r="AW145" s="46"/>
      <c r="AX145" s="46"/>
      <c r="AY145" s="46"/>
      <c r="AZ145" s="46"/>
      <c r="BA145" s="46"/>
      <c r="BB145" s="46"/>
      <c r="BC145" s="47"/>
      <c r="BD145" s="48"/>
      <c r="BE145" s="46"/>
      <c r="BF145" s="46"/>
      <c r="BG145" s="46"/>
      <c r="BH145" s="46"/>
      <c r="BI145" s="46"/>
      <c r="BJ145" s="46"/>
      <c r="BK145" s="46"/>
      <c r="BL145" s="49"/>
      <c r="BM145" s="50"/>
      <c r="BN145" s="60"/>
      <c r="BO145" s="46"/>
      <c r="BP145" s="46"/>
      <c r="BQ145" s="46"/>
      <c r="BR145" s="60"/>
      <c r="BS145" s="47"/>
    </row>
    <row r="146" spans="1:71" ht="15.75" x14ac:dyDescent="0.25">
      <c r="A146" s="2">
        <v>138</v>
      </c>
      <c r="B146" s="1"/>
      <c r="C146" s="1"/>
      <c r="D146" s="9" t="s">
        <v>58</v>
      </c>
      <c r="E146" s="15">
        <v>45064</v>
      </c>
      <c r="F146" s="38"/>
      <c r="G146" s="51"/>
      <c r="H146" s="51"/>
      <c r="I146" s="52"/>
      <c r="J146" s="53"/>
      <c r="K146" s="51"/>
      <c r="L146" s="51"/>
      <c r="M146" s="51"/>
      <c r="N146" s="51"/>
      <c r="O146" s="51"/>
      <c r="P146" s="51"/>
      <c r="Q146" s="43"/>
      <c r="R146" s="54"/>
      <c r="S146" s="52"/>
      <c r="T146" s="54"/>
      <c r="U146" s="51"/>
      <c r="V146" s="51"/>
      <c r="W146" s="52"/>
      <c r="X146" s="54"/>
      <c r="Y146" s="51"/>
      <c r="Z146" s="52"/>
      <c r="AA146" s="39"/>
      <c r="AB146" s="55"/>
      <c r="AC146" s="54"/>
      <c r="AD146" s="51"/>
      <c r="AE146" s="56"/>
      <c r="AF146" s="56"/>
      <c r="AG146" s="56"/>
      <c r="AH146" s="56"/>
      <c r="AI146" s="56"/>
      <c r="AJ146" s="56"/>
      <c r="AK146" s="52"/>
      <c r="AL146" s="53"/>
      <c r="AM146" s="51"/>
      <c r="AN146" s="51"/>
      <c r="AO146" s="57"/>
      <c r="AP146" s="57"/>
      <c r="AQ146" s="57"/>
      <c r="AR146" s="57"/>
      <c r="AS146" s="57"/>
      <c r="AT146" s="58"/>
      <c r="AU146" s="59"/>
      <c r="AV146" s="57"/>
      <c r="AW146" s="57"/>
      <c r="AX146" s="57"/>
      <c r="AY146" s="57"/>
      <c r="AZ146" s="57"/>
      <c r="BA146" s="57"/>
      <c r="BB146" s="57"/>
      <c r="BC146" s="47"/>
      <c r="BD146" s="48"/>
      <c r="BE146" s="46"/>
      <c r="BF146" s="46"/>
      <c r="BG146" s="46"/>
      <c r="BH146" s="46"/>
      <c r="BI146" s="46"/>
      <c r="BJ146" s="46"/>
      <c r="BK146" s="46"/>
      <c r="BL146" s="49"/>
      <c r="BM146" s="50"/>
      <c r="BN146" s="60"/>
      <c r="BO146" s="46"/>
      <c r="BP146" s="46"/>
      <c r="BQ146" s="46"/>
      <c r="BR146" s="60"/>
      <c r="BS146" s="47"/>
    </row>
    <row r="147" spans="1:71" ht="15.75" x14ac:dyDescent="0.25">
      <c r="A147" s="2">
        <v>139</v>
      </c>
      <c r="B147" s="1"/>
      <c r="C147" s="1"/>
      <c r="D147" s="9" t="s">
        <v>59</v>
      </c>
      <c r="E147" s="15">
        <v>45065</v>
      </c>
      <c r="F147" s="38"/>
      <c r="G147" s="39"/>
      <c r="H147" s="39"/>
      <c r="I147" s="40"/>
      <c r="J147" s="41"/>
      <c r="K147" s="39"/>
      <c r="L147" s="39"/>
      <c r="M147" s="39"/>
      <c r="N147" s="39"/>
      <c r="O147" s="39"/>
      <c r="P147" s="39"/>
      <c r="Q147" s="43"/>
      <c r="R147" s="54"/>
      <c r="S147" s="52"/>
      <c r="T147" s="42"/>
      <c r="U147" s="39"/>
      <c r="V147" s="39"/>
      <c r="W147" s="40"/>
      <c r="X147" s="42"/>
      <c r="Y147" s="39"/>
      <c r="Z147" s="40"/>
      <c r="AA147" s="39"/>
      <c r="AB147" s="43"/>
      <c r="AC147" s="42"/>
      <c r="AD147" s="39"/>
      <c r="AE147" s="44"/>
      <c r="AF147" s="44"/>
      <c r="AG147" s="44"/>
      <c r="AH147" s="44"/>
      <c r="AI147" s="44"/>
      <c r="AJ147" s="44"/>
      <c r="AK147" s="52"/>
      <c r="AL147" s="41"/>
      <c r="AM147" s="39"/>
      <c r="AN147" s="39"/>
      <c r="AO147" s="46"/>
      <c r="AP147" s="46"/>
      <c r="AQ147" s="46"/>
      <c r="AR147" s="46"/>
      <c r="AS147" s="46"/>
      <c r="AT147" s="47"/>
      <c r="AU147" s="48"/>
      <c r="AV147" s="46"/>
      <c r="AW147" s="46"/>
      <c r="AX147" s="46"/>
      <c r="AY147" s="46"/>
      <c r="AZ147" s="46"/>
      <c r="BA147" s="46"/>
      <c r="BB147" s="46"/>
      <c r="BC147" s="47"/>
      <c r="BD147" s="48"/>
      <c r="BE147" s="46"/>
      <c r="BF147" s="46"/>
      <c r="BG147" s="46"/>
      <c r="BH147" s="46"/>
      <c r="BI147" s="46"/>
      <c r="BJ147" s="46"/>
      <c r="BK147" s="46"/>
      <c r="BL147" s="49"/>
      <c r="BM147" s="50"/>
      <c r="BN147" s="60"/>
      <c r="BO147" s="46"/>
      <c r="BP147" s="46"/>
      <c r="BQ147" s="46"/>
      <c r="BR147" s="60"/>
      <c r="BS147" s="47"/>
    </row>
    <row r="148" spans="1:71" ht="15.75" x14ac:dyDescent="0.25">
      <c r="A148" s="2">
        <v>140</v>
      </c>
      <c r="B148" s="1"/>
      <c r="C148" s="1"/>
      <c r="D148" s="9" t="s">
        <v>60</v>
      </c>
      <c r="E148" s="15">
        <v>45066</v>
      </c>
      <c r="F148" s="38"/>
      <c r="G148" s="51"/>
      <c r="H148" s="51"/>
      <c r="I148" s="52"/>
      <c r="J148" s="53"/>
      <c r="K148" s="51"/>
      <c r="L148" s="51"/>
      <c r="M148" s="51"/>
      <c r="N148" s="51"/>
      <c r="O148" s="51"/>
      <c r="P148" s="51"/>
      <c r="Q148" s="43"/>
      <c r="R148" s="54"/>
      <c r="S148" s="52"/>
      <c r="T148" s="54"/>
      <c r="U148" s="51"/>
      <c r="V148" s="51"/>
      <c r="W148" s="52"/>
      <c r="X148" s="54"/>
      <c r="Y148" s="51"/>
      <c r="Z148" s="52"/>
      <c r="AA148" s="39"/>
      <c r="AB148" s="55"/>
      <c r="AC148" s="54"/>
      <c r="AD148" s="51"/>
      <c r="AE148" s="56"/>
      <c r="AF148" s="56"/>
      <c r="AG148" s="56"/>
      <c r="AH148" s="56"/>
      <c r="AI148" s="56"/>
      <c r="AJ148" s="56"/>
      <c r="AK148" s="52"/>
      <c r="AL148" s="53"/>
      <c r="AM148" s="51"/>
      <c r="AN148" s="51"/>
      <c r="AO148" s="57"/>
      <c r="AP148" s="57"/>
      <c r="AQ148" s="57"/>
      <c r="AR148" s="57"/>
      <c r="AS148" s="57"/>
      <c r="AT148" s="58"/>
      <c r="AU148" s="59"/>
      <c r="AV148" s="57"/>
      <c r="AW148" s="57"/>
      <c r="AX148" s="57"/>
      <c r="AY148" s="57"/>
      <c r="AZ148" s="57"/>
      <c r="BA148" s="57"/>
      <c r="BB148" s="57"/>
      <c r="BC148" s="47"/>
      <c r="BD148" s="48"/>
      <c r="BE148" s="46"/>
      <c r="BF148" s="46"/>
      <c r="BG148" s="46"/>
      <c r="BH148" s="46"/>
      <c r="BI148" s="46"/>
      <c r="BJ148" s="46"/>
      <c r="BK148" s="46"/>
      <c r="BL148" s="49"/>
      <c r="BM148" s="50"/>
      <c r="BN148" s="60"/>
      <c r="BO148" s="46"/>
      <c r="BP148" s="46"/>
      <c r="BQ148" s="46"/>
      <c r="BR148" s="60"/>
      <c r="BS148" s="47"/>
    </row>
    <row r="149" spans="1:71" ht="15.75" x14ac:dyDescent="0.25">
      <c r="A149" s="1">
        <v>141</v>
      </c>
      <c r="B149" s="1"/>
      <c r="C149" s="1"/>
      <c r="D149" s="9" t="s">
        <v>61</v>
      </c>
      <c r="E149" s="15">
        <v>45067</v>
      </c>
      <c r="F149" s="38"/>
      <c r="G149" s="39"/>
      <c r="H149" s="39"/>
      <c r="I149" s="40"/>
      <c r="J149" s="41"/>
      <c r="K149" s="39"/>
      <c r="L149" s="39"/>
      <c r="M149" s="39"/>
      <c r="N149" s="39"/>
      <c r="O149" s="39"/>
      <c r="P149" s="39"/>
      <c r="Q149" s="43"/>
      <c r="R149" s="54"/>
      <c r="S149" s="52"/>
      <c r="T149" s="42"/>
      <c r="U149" s="39"/>
      <c r="V149" s="39"/>
      <c r="W149" s="40"/>
      <c r="X149" s="42"/>
      <c r="Y149" s="39"/>
      <c r="Z149" s="40"/>
      <c r="AA149" s="39"/>
      <c r="AB149" s="43"/>
      <c r="AC149" s="42"/>
      <c r="AD149" s="39"/>
      <c r="AE149" s="44"/>
      <c r="AF149" s="44"/>
      <c r="AG149" s="44"/>
      <c r="AH149" s="44"/>
      <c r="AI149" s="44"/>
      <c r="AJ149" s="44"/>
      <c r="AK149" s="52"/>
      <c r="AL149" s="41"/>
      <c r="AM149" s="39"/>
      <c r="AN149" s="39"/>
      <c r="AO149" s="46"/>
      <c r="AP149" s="46"/>
      <c r="AQ149" s="46"/>
      <c r="AR149" s="46"/>
      <c r="AS149" s="46"/>
      <c r="AT149" s="47"/>
      <c r="AU149" s="48"/>
      <c r="AV149" s="46"/>
      <c r="AW149" s="46"/>
      <c r="AX149" s="46"/>
      <c r="AY149" s="46"/>
      <c r="AZ149" s="46"/>
      <c r="BA149" s="46"/>
      <c r="BB149" s="46"/>
      <c r="BC149" s="47"/>
      <c r="BD149" s="48"/>
      <c r="BE149" s="46"/>
      <c r="BF149" s="46"/>
      <c r="BG149" s="46"/>
      <c r="BH149" s="46"/>
      <c r="BI149" s="46"/>
      <c r="BJ149" s="46"/>
      <c r="BK149" s="46"/>
      <c r="BL149" s="49"/>
      <c r="BM149" s="50"/>
      <c r="BN149" s="60"/>
      <c r="BO149" s="46"/>
      <c r="BP149" s="46"/>
      <c r="BQ149" s="46"/>
      <c r="BR149" s="60"/>
      <c r="BS149" s="47"/>
    </row>
    <row r="150" spans="1:71" ht="15.75" x14ac:dyDescent="0.25">
      <c r="A150" s="2">
        <v>142</v>
      </c>
      <c r="B150" s="1"/>
      <c r="C150" s="1"/>
      <c r="D150" s="9" t="s">
        <v>62</v>
      </c>
      <c r="E150" s="15">
        <v>45068</v>
      </c>
      <c r="F150" s="38"/>
      <c r="G150" s="51"/>
      <c r="H150" s="51"/>
      <c r="I150" s="52"/>
      <c r="J150" s="53"/>
      <c r="K150" s="51"/>
      <c r="L150" s="51"/>
      <c r="M150" s="51"/>
      <c r="N150" s="51"/>
      <c r="O150" s="51"/>
      <c r="P150" s="51"/>
      <c r="Q150" s="43"/>
      <c r="R150" s="54"/>
      <c r="S150" s="52"/>
      <c r="T150" s="54"/>
      <c r="U150" s="51"/>
      <c r="V150" s="51"/>
      <c r="W150" s="52"/>
      <c r="X150" s="54"/>
      <c r="Y150" s="51"/>
      <c r="Z150" s="52"/>
      <c r="AA150" s="39"/>
      <c r="AB150" s="55"/>
      <c r="AC150" s="54"/>
      <c r="AD150" s="51"/>
      <c r="AE150" s="56"/>
      <c r="AF150" s="56"/>
      <c r="AG150" s="56"/>
      <c r="AH150" s="56"/>
      <c r="AI150" s="56"/>
      <c r="AJ150" s="56"/>
      <c r="AK150" s="52"/>
      <c r="AL150" s="53"/>
      <c r="AM150" s="51"/>
      <c r="AN150" s="51"/>
      <c r="AO150" s="57"/>
      <c r="AP150" s="57"/>
      <c r="AQ150" s="57"/>
      <c r="AR150" s="57"/>
      <c r="AS150" s="57"/>
      <c r="AT150" s="58"/>
      <c r="AU150" s="59"/>
      <c r="AV150" s="57"/>
      <c r="AW150" s="57"/>
      <c r="AX150" s="57"/>
      <c r="AY150" s="57"/>
      <c r="AZ150" s="57"/>
      <c r="BA150" s="57"/>
      <c r="BB150" s="57"/>
      <c r="BC150" s="47"/>
      <c r="BD150" s="48"/>
      <c r="BE150" s="46"/>
      <c r="BF150" s="46"/>
      <c r="BG150" s="46"/>
      <c r="BH150" s="46"/>
      <c r="BI150" s="46"/>
      <c r="BJ150" s="46"/>
      <c r="BK150" s="46"/>
      <c r="BL150" s="49"/>
      <c r="BM150" s="50"/>
      <c r="BN150" s="60"/>
      <c r="BO150" s="46"/>
      <c r="BP150" s="46"/>
      <c r="BQ150" s="46"/>
      <c r="BR150" s="60"/>
      <c r="BS150" s="47"/>
    </row>
    <row r="151" spans="1:71" ht="15.75" x14ac:dyDescent="0.25">
      <c r="A151" s="2">
        <v>143</v>
      </c>
      <c r="B151" s="1"/>
      <c r="C151" s="1"/>
      <c r="D151" s="9" t="s">
        <v>63</v>
      </c>
      <c r="E151" s="15">
        <v>45069</v>
      </c>
      <c r="F151" s="38"/>
      <c r="G151" s="39"/>
      <c r="H151" s="39"/>
      <c r="I151" s="40"/>
      <c r="J151" s="41"/>
      <c r="K151" s="39"/>
      <c r="L151" s="39"/>
      <c r="M151" s="39"/>
      <c r="N151" s="39"/>
      <c r="O151" s="39"/>
      <c r="P151" s="39"/>
      <c r="Q151" s="43"/>
      <c r="R151" s="54"/>
      <c r="S151" s="52"/>
      <c r="T151" s="42"/>
      <c r="U151" s="39"/>
      <c r="V151" s="39"/>
      <c r="W151" s="40"/>
      <c r="X151" s="42"/>
      <c r="Y151" s="39"/>
      <c r="Z151" s="40"/>
      <c r="AA151" s="39"/>
      <c r="AB151" s="43"/>
      <c r="AC151" s="42"/>
      <c r="AD151" s="39"/>
      <c r="AE151" s="44"/>
      <c r="AF151" s="44"/>
      <c r="AG151" s="44"/>
      <c r="AH151" s="44"/>
      <c r="AI151" s="44"/>
      <c r="AJ151" s="44"/>
      <c r="AK151" s="52"/>
      <c r="AL151" s="41"/>
      <c r="AM151" s="39"/>
      <c r="AN151" s="39"/>
      <c r="AO151" s="46"/>
      <c r="AP151" s="46"/>
      <c r="AQ151" s="46"/>
      <c r="AR151" s="46"/>
      <c r="AS151" s="46"/>
      <c r="AT151" s="47"/>
      <c r="AU151" s="48"/>
      <c r="AV151" s="46"/>
      <c r="AW151" s="46"/>
      <c r="AX151" s="46"/>
      <c r="AY151" s="46"/>
      <c r="AZ151" s="46"/>
      <c r="BA151" s="46"/>
      <c r="BB151" s="46"/>
      <c r="BC151" s="47"/>
      <c r="BD151" s="48"/>
      <c r="BE151" s="46"/>
      <c r="BF151" s="46"/>
      <c r="BG151" s="46"/>
      <c r="BH151" s="46"/>
      <c r="BI151" s="46"/>
      <c r="BJ151" s="46"/>
      <c r="BK151" s="46"/>
      <c r="BL151" s="49"/>
      <c r="BM151" s="50"/>
      <c r="BN151" s="60"/>
      <c r="BO151" s="46"/>
      <c r="BP151" s="46"/>
      <c r="BQ151" s="46"/>
      <c r="BR151" s="60"/>
      <c r="BS151" s="47"/>
    </row>
    <row r="152" spans="1:71" ht="15.75" x14ac:dyDescent="0.25">
      <c r="A152" s="2">
        <v>144</v>
      </c>
      <c r="B152" s="1"/>
      <c r="C152" s="1"/>
      <c r="D152" s="9" t="s">
        <v>57</v>
      </c>
      <c r="E152" s="15">
        <v>45070</v>
      </c>
      <c r="F152" s="38"/>
      <c r="G152" s="51"/>
      <c r="H152" s="51"/>
      <c r="I152" s="52"/>
      <c r="J152" s="53"/>
      <c r="K152" s="51"/>
      <c r="L152" s="51"/>
      <c r="M152" s="51"/>
      <c r="N152" s="51"/>
      <c r="O152" s="51"/>
      <c r="P152" s="51"/>
      <c r="Q152" s="43"/>
      <c r="R152" s="54"/>
      <c r="S152" s="52"/>
      <c r="T152" s="54"/>
      <c r="U152" s="51"/>
      <c r="V152" s="51"/>
      <c r="W152" s="52"/>
      <c r="X152" s="54"/>
      <c r="Y152" s="51"/>
      <c r="Z152" s="52"/>
      <c r="AA152" s="39"/>
      <c r="AB152" s="55"/>
      <c r="AC152" s="54"/>
      <c r="AD152" s="51"/>
      <c r="AE152" s="56"/>
      <c r="AF152" s="56"/>
      <c r="AG152" s="56"/>
      <c r="AH152" s="56"/>
      <c r="AI152" s="56"/>
      <c r="AJ152" s="56"/>
      <c r="AK152" s="52"/>
      <c r="AL152" s="53"/>
      <c r="AM152" s="51"/>
      <c r="AN152" s="51"/>
      <c r="AO152" s="57"/>
      <c r="AP152" s="57"/>
      <c r="AQ152" s="57"/>
      <c r="AR152" s="57"/>
      <c r="AS152" s="57"/>
      <c r="AT152" s="58"/>
      <c r="AU152" s="59"/>
      <c r="AV152" s="57"/>
      <c r="AW152" s="57"/>
      <c r="AX152" s="57"/>
      <c r="AY152" s="57"/>
      <c r="AZ152" s="57"/>
      <c r="BA152" s="57"/>
      <c r="BB152" s="57"/>
      <c r="BC152" s="47"/>
      <c r="BD152" s="48"/>
      <c r="BE152" s="46"/>
      <c r="BF152" s="46"/>
      <c r="BG152" s="46"/>
      <c r="BH152" s="46"/>
      <c r="BI152" s="46"/>
      <c r="BJ152" s="46"/>
      <c r="BK152" s="46"/>
      <c r="BL152" s="49"/>
      <c r="BM152" s="50"/>
      <c r="BN152" s="60"/>
      <c r="BO152" s="46"/>
      <c r="BP152" s="46"/>
      <c r="BQ152" s="46"/>
      <c r="BR152" s="60"/>
      <c r="BS152" s="47"/>
    </row>
    <row r="153" spans="1:71" ht="15.75" x14ac:dyDescent="0.25">
      <c r="A153" s="2">
        <v>145</v>
      </c>
      <c r="B153" s="1"/>
      <c r="C153" s="1"/>
      <c r="D153" s="9" t="s">
        <v>58</v>
      </c>
      <c r="E153" s="15">
        <v>45071</v>
      </c>
      <c r="F153" s="38"/>
      <c r="G153" s="39"/>
      <c r="H153" s="39"/>
      <c r="I153" s="40"/>
      <c r="J153" s="41"/>
      <c r="K153" s="39"/>
      <c r="L153" s="39"/>
      <c r="M153" s="39"/>
      <c r="N153" s="39"/>
      <c r="O153" s="39"/>
      <c r="P153" s="39"/>
      <c r="Q153" s="43"/>
      <c r="R153" s="54"/>
      <c r="S153" s="52"/>
      <c r="T153" s="42"/>
      <c r="U153" s="39"/>
      <c r="V153" s="39"/>
      <c r="W153" s="40"/>
      <c r="X153" s="42"/>
      <c r="Y153" s="39"/>
      <c r="Z153" s="40"/>
      <c r="AA153" s="39"/>
      <c r="AB153" s="43"/>
      <c r="AC153" s="42"/>
      <c r="AD153" s="39"/>
      <c r="AE153" s="44"/>
      <c r="AF153" s="44"/>
      <c r="AG153" s="44"/>
      <c r="AH153" s="44"/>
      <c r="AI153" s="44"/>
      <c r="AJ153" s="44"/>
      <c r="AK153" s="52"/>
      <c r="AL153" s="41"/>
      <c r="AM153" s="39"/>
      <c r="AN153" s="39"/>
      <c r="AO153" s="46"/>
      <c r="AP153" s="46"/>
      <c r="AQ153" s="46"/>
      <c r="AR153" s="46"/>
      <c r="AS153" s="46"/>
      <c r="AT153" s="47"/>
      <c r="AU153" s="48"/>
      <c r="AV153" s="46"/>
      <c r="AW153" s="46"/>
      <c r="AX153" s="46"/>
      <c r="AY153" s="46"/>
      <c r="AZ153" s="46"/>
      <c r="BA153" s="46"/>
      <c r="BB153" s="46"/>
      <c r="BC153" s="47"/>
      <c r="BD153" s="48"/>
      <c r="BE153" s="46"/>
      <c r="BF153" s="46"/>
      <c r="BG153" s="46"/>
      <c r="BH153" s="46"/>
      <c r="BI153" s="46"/>
      <c r="BJ153" s="46"/>
      <c r="BK153" s="46"/>
      <c r="BL153" s="49"/>
      <c r="BM153" s="50"/>
      <c r="BN153" s="60"/>
      <c r="BO153" s="46"/>
      <c r="BP153" s="46"/>
      <c r="BQ153" s="46"/>
      <c r="BR153" s="60"/>
      <c r="BS153" s="47"/>
    </row>
    <row r="154" spans="1:71" ht="15.75" x14ac:dyDescent="0.25">
      <c r="A154" s="1">
        <v>146</v>
      </c>
      <c r="B154" s="1"/>
      <c r="C154" s="1"/>
      <c r="D154" s="9" t="s">
        <v>59</v>
      </c>
      <c r="E154" s="15">
        <v>45072</v>
      </c>
      <c r="F154" s="38"/>
      <c r="G154" s="51"/>
      <c r="H154" s="51"/>
      <c r="I154" s="52"/>
      <c r="J154" s="53"/>
      <c r="K154" s="51"/>
      <c r="L154" s="51"/>
      <c r="M154" s="51"/>
      <c r="N154" s="51"/>
      <c r="O154" s="51"/>
      <c r="P154" s="51"/>
      <c r="Q154" s="43"/>
      <c r="R154" s="54"/>
      <c r="S154" s="52"/>
      <c r="T154" s="54"/>
      <c r="U154" s="51"/>
      <c r="V154" s="51"/>
      <c r="W154" s="52"/>
      <c r="X154" s="54"/>
      <c r="Y154" s="51"/>
      <c r="Z154" s="52"/>
      <c r="AA154" s="39"/>
      <c r="AB154" s="55"/>
      <c r="AC154" s="54"/>
      <c r="AD154" s="51"/>
      <c r="AE154" s="56"/>
      <c r="AF154" s="56"/>
      <c r="AG154" s="56"/>
      <c r="AH154" s="56"/>
      <c r="AI154" s="56"/>
      <c r="AJ154" s="56"/>
      <c r="AK154" s="52"/>
      <c r="AL154" s="53"/>
      <c r="AM154" s="51"/>
      <c r="AN154" s="51"/>
      <c r="AO154" s="57"/>
      <c r="AP154" s="57"/>
      <c r="AQ154" s="57"/>
      <c r="AR154" s="57"/>
      <c r="AS154" s="57"/>
      <c r="AT154" s="58"/>
      <c r="AU154" s="59"/>
      <c r="AV154" s="57"/>
      <c r="AW154" s="57"/>
      <c r="AX154" s="57"/>
      <c r="AY154" s="57"/>
      <c r="AZ154" s="57"/>
      <c r="BA154" s="57"/>
      <c r="BB154" s="57"/>
      <c r="BC154" s="47"/>
      <c r="BD154" s="48"/>
      <c r="BE154" s="46"/>
      <c r="BF154" s="46"/>
      <c r="BG154" s="46"/>
      <c r="BH154" s="46"/>
      <c r="BI154" s="46"/>
      <c r="BJ154" s="46"/>
      <c r="BK154" s="46"/>
      <c r="BL154" s="49"/>
      <c r="BM154" s="50"/>
      <c r="BN154" s="60"/>
      <c r="BO154" s="46"/>
      <c r="BP154" s="46"/>
      <c r="BQ154" s="46"/>
      <c r="BR154" s="60"/>
      <c r="BS154" s="47"/>
    </row>
    <row r="155" spans="1:71" ht="15.75" x14ac:dyDescent="0.25">
      <c r="A155" s="2">
        <v>147</v>
      </c>
      <c r="B155" s="1"/>
      <c r="C155" s="1"/>
      <c r="D155" s="9" t="s">
        <v>60</v>
      </c>
      <c r="E155" s="15">
        <v>45073</v>
      </c>
      <c r="F155" s="38"/>
      <c r="G155" s="39"/>
      <c r="H155" s="39"/>
      <c r="I155" s="40"/>
      <c r="J155" s="41"/>
      <c r="K155" s="39"/>
      <c r="L155" s="39"/>
      <c r="M155" s="39"/>
      <c r="N155" s="39"/>
      <c r="O155" s="39"/>
      <c r="P155" s="39"/>
      <c r="Q155" s="43"/>
      <c r="R155" s="54"/>
      <c r="S155" s="52"/>
      <c r="T155" s="42"/>
      <c r="U155" s="39"/>
      <c r="V155" s="39"/>
      <c r="W155" s="40"/>
      <c r="X155" s="42"/>
      <c r="Y155" s="39"/>
      <c r="Z155" s="40"/>
      <c r="AA155" s="39"/>
      <c r="AB155" s="43"/>
      <c r="AC155" s="42"/>
      <c r="AD155" s="39"/>
      <c r="AE155" s="44"/>
      <c r="AF155" s="44"/>
      <c r="AG155" s="44"/>
      <c r="AH155" s="44"/>
      <c r="AI155" s="44"/>
      <c r="AJ155" s="44"/>
      <c r="AK155" s="52"/>
      <c r="AL155" s="41"/>
      <c r="AM155" s="39"/>
      <c r="AN155" s="39"/>
      <c r="AO155" s="46"/>
      <c r="AP155" s="46"/>
      <c r="AQ155" s="46"/>
      <c r="AR155" s="46"/>
      <c r="AS155" s="46"/>
      <c r="AT155" s="47"/>
      <c r="AU155" s="48"/>
      <c r="AV155" s="46"/>
      <c r="AW155" s="46"/>
      <c r="AX155" s="46"/>
      <c r="AY155" s="46"/>
      <c r="AZ155" s="46"/>
      <c r="BA155" s="46"/>
      <c r="BB155" s="46"/>
      <c r="BC155" s="47"/>
      <c r="BD155" s="48"/>
      <c r="BE155" s="46"/>
      <c r="BF155" s="46"/>
      <c r="BG155" s="46"/>
      <c r="BH155" s="46"/>
      <c r="BI155" s="46"/>
      <c r="BJ155" s="46"/>
      <c r="BK155" s="46"/>
      <c r="BL155" s="49"/>
      <c r="BM155" s="50"/>
      <c r="BN155" s="60"/>
      <c r="BO155" s="46"/>
      <c r="BP155" s="46"/>
      <c r="BQ155" s="46"/>
      <c r="BR155" s="60"/>
      <c r="BS155" s="47"/>
    </row>
    <row r="156" spans="1:71" ht="15.75" x14ac:dyDescent="0.25">
      <c r="A156" s="2">
        <v>148</v>
      </c>
      <c r="B156" s="1"/>
      <c r="C156" s="1"/>
      <c r="D156" s="9" t="s">
        <v>61</v>
      </c>
      <c r="E156" s="15">
        <v>45074</v>
      </c>
      <c r="F156" s="38"/>
      <c r="G156" s="51"/>
      <c r="H156" s="51"/>
      <c r="I156" s="52"/>
      <c r="J156" s="53"/>
      <c r="K156" s="51"/>
      <c r="L156" s="51"/>
      <c r="M156" s="51"/>
      <c r="N156" s="51"/>
      <c r="O156" s="51"/>
      <c r="P156" s="51"/>
      <c r="Q156" s="43"/>
      <c r="R156" s="54"/>
      <c r="S156" s="52"/>
      <c r="T156" s="54"/>
      <c r="U156" s="51"/>
      <c r="V156" s="51"/>
      <c r="W156" s="52"/>
      <c r="X156" s="54"/>
      <c r="Y156" s="51"/>
      <c r="Z156" s="52"/>
      <c r="AA156" s="39"/>
      <c r="AB156" s="55"/>
      <c r="AC156" s="54"/>
      <c r="AD156" s="51"/>
      <c r="AE156" s="56"/>
      <c r="AF156" s="56"/>
      <c r="AG156" s="56"/>
      <c r="AH156" s="56"/>
      <c r="AI156" s="56"/>
      <c r="AJ156" s="56"/>
      <c r="AK156" s="52"/>
      <c r="AL156" s="53"/>
      <c r="AM156" s="51"/>
      <c r="AN156" s="51"/>
      <c r="AO156" s="57"/>
      <c r="AP156" s="57"/>
      <c r="AQ156" s="57"/>
      <c r="AR156" s="57"/>
      <c r="AS156" s="57"/>
      <c r="AT156" s="58"/>
      <c r="AU156" s="59"/>
      <c r="AV156" s="57"/>
      <c r="AW156" s="57"/>
      <c r="AX156" s="57"/>
      <c r="AY156" s="57"/>
      <c r="AZ156" s="57"/>
      <c r="BA156" s="57"/>
      <c r="BB156" s="57"/>
      <c r="BC156" s="47"/>
      <c r="BD156" s="48"/>
      <c r="BE156" s="46"/>
      <c r="BF156" s="46"/>
      <c r="BG156" s="46"/>
      <c r="BH156" s="46"/>
      <c r="BI156" s="46"/>
      <c r="BJ156" s="46"/>
      <c r="BK156" s="46"/>
      <c r="BL156" s="49"/>
      <c r="BM156" s="50"/>
      <c r="BN156" s="60"/>
      <c r="BO156" s="46"/>
      <c r="BP156" s="46"/>
      <c r="BQ156" s="46"/>
      <c r="BR156" s="60"/>
      <c r="BS156" s="47"/>
    </row>
    <row r="157" spans="1:71" ht="15.75" x14ac:dyDescent="0.25">
      <c r="A157" s="2">
        <v>149</v>
      </c>
      <c r="B157" s="1"/>
      <c r="C157" s="1"/>
      <c r="D157" s="9" t="s">
        <v>62</v>
      </c>
      <c r="E157" s="15">
        <v>45075</v>
      </c>
      <c r="F157" s="38"/>
      <c r="G157" s="39"/>
      <c r="H157" s="39"/>
      <c r="I157" s="40"/>
      <c r="J157" s="41"/>
      <c r="K157" s="39"/>
      <c r="L157" s="39"/>
      <c r="M157" s="39"/>
      <c r="N157" s="39"/>
      <c r="O157" s="39"/>
      <c r="P157" s="39"/>
      <c r="Q157" s="43"/>
      <c r="R157" s="54"/>
      <c r="S157" s="52"/>
      <c r="T157" s="42"/>
      <c r="U157" s="39"/>
      <c r="V157" s="39"/>
      <c r="W157" s="40"/>
      <c r="X157" s="42"/>
      <c r="Y157" s="39"/>
      <c r="Z157" s="40"/>
      <c r="AA157" s="39"/>
      <c r="AB157" s="43"/>
      <c r="AC157" s="42"/>
      <c r="AD157" s="39"/>
      <c r="AE157" s="44"/>
      <c r="AF157" s="44"/>
      <c r="AG157" s="44"/>
      <c r="AH157" s="44"/>
      <c r="AI157" s="44"/>
      <c r="AJ157" s="44"/>
      <c r="AK157" s="52"/>
      <c r="AL157" s="41"/>
      <c r="AM157" s="39"/>
      <c r="AN157" s="39"/>
      <c r="AO157" s="46"/>
      <c r="AP157" s="46"/>
      <c r="AQ157" s="46"/>
      <c r="AR157" s="46"/>
      <c r="AS157" s="46"/>
      <c r="AT157" s="47"/>
      <c r="AU157" s="48"/>
      <c r="AV157" s="46"/>
      <c r="AW157" s="46"/>
      <c r="AX157" s="46"/>
      <c r="AY157" s="46"/>
      <c r="AZ157" s="46"/>
      <c r="BA157" s="46"/>
      <c r="BB157" s="46"/>
      <c r="BC157" s="47"/>
      <c r="BD157" s="48"/>
      <c r="BE157" s="46"/>
      <c r="BF157" s="46"/>
      <c r="BG157" s="46"/>
      <c r="BH157" s="46"/>
      <c r="BI157" s="46"/>
      <c r="BJ157" s="46"/>
      <c r="BK157" s="46"/>
      <c r="BL157" s="49"/>
      <c r="BM157" s="50"/>
      <c r="BN157" s="60"/>
      <c r="BO157" s="46"/>
      <c r="BP157" s="46"/>
      <c r="BQ157" s="46"/>
      <c r="BR157" s="60"/>
      <c r="BS157" s="47"/>
    </row>
    <row r="158" spans="1:71" ht="15.75" x14ac:dyDescent="0.25">
      <c r="A158" s="2">
        <v>150</v>
      </c>
      <c r="B158" s="1"/>
      <c r="C158" s="1"/>
      <c r="D158" s="9" t="s">
        <v>63</v>
      </c>
      <c r="E158" s="15">
        <v>45076</v>
      </c>
      <c r="F158" s="38"/>
      <c r="G158" s="51"/>
      <c r="H158" s="51"/>
      <c r="I158" s="52"/>
      <c r="J158" s="53"/>
      <c r="K158" s="51"/>
      <c r="L158" s="51"/>
      <c r="M158" s="51"/>
      <c r="N158" s="51"/>
      <c r="O158" s="51"/>
      <c r="P158" s="51"/>
      <c r="Q158" s="43"/>
      <c r="R158" s="54"/>
      <c r="S158" s="52"/>
      <c r="T158" s="54"/>
      <c r="U158" s="51"/>
      <c r="V158" s="51"/>
      <c r="W158" s="52"/>
      <c r="X158" s="54"/>
      <c r="Y158" s="51"/>
      <c r="Z158" s="52"/>
      <c r="AA158" s="39"/>
      <c r="AB158" s="55"/>
      <c r="AC158" s="54"/>
      <c r="AD158" s="51"/>
      <c r="AE158" s="56"/>
      <c r="AF158" s="56"/>
      <c r="AG158" s="56"/>
      <c r="AH158" s="56"/>
      <c r="AI158" s="56"/>
      <c r="AJ158" s="56"/>
      <c r="AK158" s="52"/>
      <c r="AL158" s="53"/>
      <c r="AM158" s="51"/>
      <c r="AN158" s="51"/>
      <c r="AO158" s="57"/>
      <c r="AP158" s="57"/>
      <c r="AQ158" s="57"/>
      <c r="AR158" s="57"/>
      <c r="AS158" s="57"/>
      <c r="AT158" s="58"/>
      <c r="AU158" s="59"/>
      <c r="AV158" s="57"/>
      <c r="AW158" s="57"/>
      <c r="AX158" s="57"/>
      <c r="AY158" s="57"/>
      <c r="AZ158" s="57"/>
      <c r="BA158" s="57"/>
      <c r="BB158" s="57"/>
      <c r="BC158" s="47"/>
      <c r="BD158" s="48"/>
      <c r="BE158" s="46"/>
      <c r="BF158" s="46"/>
      <c r="BG158" s="46"/>
      <c r="BH158" s="46"/>
      <c r="BI158" s="46"/>
      <c r="BJ158" s="46"/>
      <c r="BK158" s="46"/>
      <c r="BL158" s="49"/>
      <c r="BM158" s="50"/>
      <c r="BN158" s="60"/>
      <c r="BO158" s="46"/>
      <c r="BP158" s="46"/>
      <c r="BQ158" s="46"/>
      <c r="BR158" s="60"/>
      <c r="BS158" s="47"/>
    </row>
    <row r="159" spans="1:71" ht="16.5" thickBot="1" x14ac:dyDescent="0.3">
      <c r="A159" s="2">
        <v>151</v>
      </c>
      <c r="B159" s="1"/>
      <c r="C159" s="1"/>
      <c r="D159" s="9" t="s">
        <v>57</v>
      </c>
      <c r="E159" s="15">
        <v>45077</v>
      </c>
      <c r="F159" s="38"/>
      <c r="G159" s="39"/>
      <c r="H159" s="39"/>
      <c r="I159" s="40"/>
      <c r="J159" s="41"/>
      <c r="K159" s="39"/>
      <c r="L159" s="39"/>
      <c r="M159" s="39"/>
      <c r="N159" s="39"/>
      <c r="O159" s="39"/>
      <c r="P159" s="39"/>
      <c r="Q159" s="43"/>
      <c r="R159" s="54"/>
      <c r="S159" s="52"/>
      <c r="T159" s="42"/>
      <c r="U159" s="39"/>
      <c r="V159" s="39"/>
      <c r="W159" s="40"/>
      <c r="X159" s="42"/>
      <c r="Y159" s="39"/>
      <c r="Z159" s="40"/>
      <c r="AA159" s="39"/>
      <c r="AB159" s="43"/>
      <c r="AC159" s="42"/>
      <c r="AD159" s="39"/>
      <c r="AE159" s="44"/>
      <c r="AF159" s="44"/>
      <c r="AG159" s="44"/>
      <c r="AH159" s="44"/>
      <c r="AI159" s="44"/>
      <c r="AJ159" s="44"/>
      <c r="AK159" s="52"/>
      <c r="AL159" s="41"/>
      <c r="AM159" s="39"/>
      <c r="AN159" s="39"/>
      <c r="AO159" s="46"/>
      <c r="AP159" s="46"/>
      <c r="AQ159" s="46"/>
      <c r="AR159" s="46"/>
      <c r="AS159" s="46"/>
      <c r="AT159" s="47"/>
      <c r="AU159" s="48"/>
      <c r="AV159" s="46"/>
      <c r="AW159" s="46"/>
      <c r="AX159" s="46"/>
      <c r="AY159" s="46"/>
      <c r="AZ159" s="46"/>
      <c r="BA159" s="46"/>
      <c r="BB159" s="46"/>
      <c r="BC159" s="47"/>
      <c r="BD159" s="48"/>
      <c r="BE159" s="46"/>
      <c r="BF159" s="46"/>
      <c r="BG159" s="46"/>
      <c r="BH159" s="46"/>
      <c r="BI159" s="46"/>
      <c r="BJ159" s="46"/>
      <c r="BK159" s="46"/>
      <c r="BL159" s="49"/>
      <c r="BM159" s="50"/>
      <c r="BN159" s="60"/>
      <c r="BO159" s="46"/>
      <c r="BP159" s="46"/>
      <c r="BQ159" s="46"/>
      <c r="BR159" s="60"/>
      <c r="BS159" s="47"/>
    </row>
    <row r="160" spans="1:71" ht="15.75" x14ac:dyDescent="0.25">
      <c r="A160" s="2">
        <v>152</v>
      </c>
      <c r="B160" s="1"/>
      <c r="C160" s="1"/>
      <c r="D160" s="9" t="s">
        <v>58</v>
      </c>
      <c r="E160" s="15">
        <v>45078</v>
      </c>
      <c r="F160" s="38"/>
      <c r="G160" s="39"/>
      <c r="H160" s="39"/>
      <c r="I160" s="40"/>
      <c r="J160" s="41"/>
      <c r="K160" s="39"/>
      <c r="L160" s="39"/>
      <c r="M160" s="39"/>
      <c r="N160" s="39"/>
      <c r="O160" s="39"/>
      <c r="P160" s="39"/>
      <c r="Q160" s="43"/>
      <c r="R160" s="54"/>
      <c r="S160" s="52"/>
      <c r="T160" s="42"/>
      <c r="U160" s="39"/>
      <c r="V160" s="39"/>
      <c r="W160" s="40"/>
      <c r="X160" s="42"/>
      <c r="Y160" s="39"/>
      <c r="Z160" s="40"/>
      <c r="AA160" s="39"/>
      <c r="AB160" s="43"/>
      <c r="AC160" s="42"/>
      <c r="AD160" s="39"/>
      <c r="AE160" s="44"/>
      <c r="AF160" s="44"/>
      <c r="AG160" s="44"/>
      <c r="AH160" s="44"/>
      <c r="AI160" s="44"/>
      <c r="AJ160" s="44"/>
      <c r="AK160" s="45"/>
      <c r="AL160" s="41"/>
      <c r="AM160" s="39"/>
      <c r="AN160" s="39"/>
      <c r="AO160" s="46"/>
      <c r="AP160" s="46"/>
      <c r="AQ160" s="46"/>
      <c r="AR160" s="46"/>
      <c r="AS160" s="46"/>
      <c r="AT160" s="47"/>
      <c r="AU160" s="48"/>
      <c r="AV160" s="46"/>
      <c r="AW160" s="46"/>
      <c r="AX160" s="46"/>
      <c r="AY160" s="46"/>
      <c r="AZ160" s="46"/>
      <c r="BA160" s="46"/>
      <c r="BB160" s="46"/>
      <c r="BC160" s="47"/>
      <c r="BD160" s="48"/>
      <c r="BE160" s="46"/>
      <c r="BF160" s="46"/>
      <c r="BG160" s="46"/>
      <c r="BH160" s="46"/>
      <c r="BI160" s="46"/>
      <c r="BJ160" s="46"/>
      <c r="BK160" s="46"/>
      <c r="BL160" s="49"/>
      <c r="BM160" s="50"/>
      <c r="BN160" s="60"/>
      <c r="BO160" s="61"/>
      <c r="BP160" s="61"/>
      <c r="BQ160" s="61"/>
      <c r="BR160" s="60"/>
      <c r="BS160" s="47"/>
    </row>
    <row r="161" spans="1:71" ht="15.75" x14ac:dyDescent="0.25">
      <c r="A161" s="2">
        <v>153</v>
      </c>
      <c r="B161" s="1"/>
      <c r="C161" s="1"/>
      <c r="D161" s="9" t="s">
        <v>59</v>
      </c>
      <c r="E161" s="15">
        <v>45079</v>
      </c>
      <c r="F161" s="38"/>
      <c r="G161" s="39"/>
      <c r="H161" s="39"/>
      <c r="I161" s="40"/>
      <c r="J161" s="41"/>
      <c r="K161" s="39"/>
      <c r="L161" s="39"/>
      <c r="M161" s="39"/>
      <c r="N161" s="39"/>
      <c r="O161" s="39"/>
      <c r="P161" s="39"/>
      <c r="Q161" s="43"/>
      <c r="R161" s="54"/>
      <c r="S161" s="52"/>
      <c r="T161" s="42"/>
      <c r="U161" s="39"/>
      <c r="V161" s="39"/>
      <c r="W161" s="40"/>
      <c r="X161" s="42"/>
      <c r="Y161" s="39"/>
      <c r="Z161" s="40"/>
      <c r="AA161" s="39"/>
      <c r="AB161" s="43"/>
      <c r="AC161" s="42"/>
      <c r="AD161" s="39"/>
      <c r="AE161" s="44"/>
      <c r="AF161" s="44"/>
      <c r="AG161" s="44"/>
      <c r="AH161" s="44"/>
      <c r="AI161" s="44"/>
      <c r="AJ161" s="44"/>
      <c r="AK161" s="52"/>
      <c r="AL161" s="41"/>
      <c r="AM161" s="39"/>
      <c r="AN161" s="39"/>
      <c r="AO161" s="46"/>
      <c r="AP161" s="46"/>
      <c r="AQ161" s="46"/>
      <c r="AR161" s="46"/>
      <c r="AS161" s="46"/>
      <c r="AT161" s="47"/>
      <c r="AU161" s="48"/>
      <c r="AV161" s="46"/>
      <c r="AW161" s="46"/>
      <c r="AX161" s="46"/>
      <c r="AY161" s="46"/>
      <c r="AZ161" s="46"/>
      <c r="BA161" s="46"/>
      <c r="BB161" s="46"/>
      <c r="BC161" s="47"/>
      <c r="BD161" s="48"/>
      <c r="BE161" s="46"/>
      <c r="BF161" s="46"/>
      <c r="BG161" s="46"/>
      <c r="BH161" s="46"/>
      <c r="BI161" s="46"/>
      <c r="BJ161" s="46"/>
      <c r="BK161" s="46"/>
      <c r="BL161" s="49"/>
      <c r="BM161" s="50"/>
      <c r="BN161" s="60"/>
      <c r="BO161" s="46"/>
      <c r="BP161" s="46"/>
      <c r="BQ161" s="46"/>
      <c r="BR161" s="60"/>
      <c r="BS161" s="47"/>
    </row>
    <row r="162" spans="1:71" ht="15.75" x14ac:dyDescent="0.25">
      <c r="A162" s="2">
        <v>154</v>
      </c>
      <c r="B162" s="1"/>
      <c r="C162" s="1"/>
      <c r="D162" s="9" t="s">
        <v>60</v>
      </c>
      <c r="E162" s="15">
        <v>45080</v>
      </c>
      <c r="F162" s="38"/>
      <c r="G162" s="51"/>
      <c r="H162" s="51"/>
      <c r="I162" s="52"/>
      <c r="J162" s="53"/>
      <c r="K162" s="51"/>
      <c r="L162" s="51"/>
      <c r="M162" s="51"/>
      <c r="N162" s="51"/>
      <c r="O162" s="51"/>
      <c r="P162" s="51"/>
      <c r="Q162" s="43"/>
      <c r="R162" s="54"/>
      <c r="S162" s="52"/>
      <c r="T162" s="54"/>
      <c r="U162" s="51"/>
      <c r="V162" s="51"/>
      <c r="W162" s="52"/>
      <c r="X162" s="54"/>
      <c r="Y162" s="51"/>
      <c r="Z162" s="52"/>
      <c r="AA162" s="39"/>
      <c r="AB162" s="55"/>
      <c r="AC162" s="54"/>
      <c r="AD162" s="51"/>
      <c r="AE162" s="56"/>
      <c r="AF162" s="56"/>
      <c r="AG162" s="56"/>
      <c r="AH162" s="56"/>
      <c r="AI162" s="56"/>
      <c r="AJ162" s="56"/>
      <c r="AK162" s="52"/>
      <c r="AL162" s="53"/>
      <c r="AM162" s="51"/>
      <c r="AN162" s="51"/>
      <c r="AO162" s="57"/>
      <c r="AP162" s="57"/>
      <c r="AQ162" s="57"/>
      <c r="AR162" s="57"/>
      <c r="AS162" s="57"/>
      <c r="AT162" s="58"/>
      <c r="AU162" s="59"/>
      <c r="AV162" s="57"/>
      <c r="AW162" s="57"/>
      <c r="AX162" s="57"/>
      <c r="AY162" s="57"/>
      <c r="AZ162" s="57"/>
      <c r="BA162" s="57"/>
      <c r="BB162" s="57"/>
      <c r="BC162" s="47"/>
      <c r="BD162" s="48"/>
      <c r="BE162" s="46"/>
      <c r="BF162" s="46"/>
      <c r="BG162" s="46"/>
      <c r="BH162" s="46"/>
      <c r="BI162" s="46"/>
      <c r="BJ162" s="46"/>
      <c r="BK162" s="46"/>
      <c r="BL162" s="49"/>
      <c r="BM162" s="50"/>
      <c r="BN162" s="60"/>
      <c r="BO162" s="46"/>
      <c r="BP162" s="46"/>
      <c r="BQ162" s="46"/>
      <c r="BR162" s="60"/>
      <c r="BS162" s="47"/>
    </row>
    <row r="163" spans="1:71" ht="15.75" x14ac:dyDescent="0.25">
      <c r="A163" s="2">
        <v>155</v>
      </c>
      <c r="B163" s="1"/>
      <c r="C163" s="1"/>
      <c r="D163" s="9" t="s">
        <v>61</v>
      </c>
      <c r="E163" s="15">
        <v>45081</v>
      </c>
      <c r="F163" s="38"/>
      <c r="G163" s="39"/>
      <c r="H163" s="39"/>
      <c r="I163" s="40"/>
      <c r="J163" s="41"/>
      <c r="K163" s="39"/>
      <c r="L163" s="39"/>
      <c r="M163" s="39"/>
      <c r="N163" s="39"/>
      <c r="O163" s="39"/>
      <c r="P163" s="39"/>
      <c r="Q163" s="43"/>
      <c r="R163" s="54"/>
      <c r="S163" s="52"/>
      <c r="T163" s="42"/>
      <c r="U163" s="39"/>
      <c r="V163" s="39"/>
      <c r="W163" s="40"/>
      <c r="X163" s="42"/>
      <c r="Y163" s="39"/>
      <c r="Z163" s="40"/>
      <c r="AA163" s="39"/>
      <c r="AB163" s="43"/>
      <c r="AC163" s="42"/>
      <c r="AD163" s="39"/>
      <c r="AE163" s="44"/>
      <c r="AF163" s="44"/>
      <c r="AG163" s="44"/>
      <c r="AH163" s="44"/>
      <c r="AI163" s="44"/>
      <c r="AJ163" s="44"/>
      <c r="AK163" s="52"/>
      <c r="AL163" s="41"/>
      <c r="AM163" s="39"/>
      <c r="AN163" s="39"/>
      <c r="AO163" s="46"/>
      <c r="AP163" s="46"/>
      <c r="AQ163" s="46"/>
      <c r="AR163" s="46"/>
      <c r="AS163" s="46"/>
      <c r="AT163" s="47"/>
      <c r="AU163" s="48"/>
      <c r="AV163" s="46"/>
      <c r="AW163" s="46"/>
      <c r="AX163" s="46"/>
      <c r="AY163" s="46"/>
      <c r="AZ163" s="46"/>
      <c r="BA163" s="46"/>
      <c r="BB163" s="46"/>
      <c r="BC163" s="47"/>
      <c r="BD163" s="48"/>
      <c r="BE163" s="46"/>
      <c r="BF163" s="46"/>
      <c r="BG163" s="46"/>
      <c r="BH163" s="46"/>
      <c r="BI163" s="46"/>
      <c r="BJ163" s="46"/>
      <c r="BK163" s="46"/>
      <c r="BL163" s="49"/>
      <c r="BM163" s="50"/>
      <c r="BN163" s="60"/>
      <c r="BO163" s="46"/>
      <c r="BP163" s="46"/>
      <c r="BQ163" s="46"/>
      <c r="BR163" s="60"/>
      <c r="BS163" s="47"/>
    </row>
    <row r="164" spans="1:71" ht="16.5" thickBot="1" x14ac:dyDescent="0.3">
      <c r="A164" s="2">
        <v>156</v>
      </c>
      <c r="B164" s="1"/>
      <c r="C164" s="1"/>
      <c r="D164" s="9" t="s">
        <v>62</v>
      </c>
      <c r="E164" s="15">
        <v>45082</v>
      </c>
      <c r="F164" s="38"/>
      <c r="G164" s="51"/>
      <c r="H164" s="51"/>
      <c r="I164" s="52"/>
      <c r="J164" s="53"/>
      <c r="K164" s="51"/>
      <c r="L164" s="51"/>
      <c r="M164" s="51"/>
      <c r="N164" s="51"/>
      <c r="O164" s="51"/>
      <c r="P164" s="51"/>
      <c r="Q164" s="43"/>
      <c r="R164" s="54"/>
      <c r="S164" s="52"/>
      <c r="T164" s="54"/>
      <c r="U164" s="51"/>
      <c r="V164" s="51"/>
      <c r="W164" s="52"/>
      <c r="X164" s="54"/>
      <c r="Y164" s="51"/>
      <c r="Z164" s="52"/>
      <c r="AA164" s="39"/>
      <c r="AB164" s="55"/>
      <c r="AC164" s="54"/>
      <c r="AD164" s="51"/>
      <c r="AE164" s="56"/>
      <c r="AF164" s="56"/>
      <c r="AG164" s="56"/>
      <c r="AH164" s="56"/>
      <c r="AI164" s="56"/>
      <c r="AJ164" s="56"/>
      <c r="AK164" s="52"/>
      <c r="AL164" s="53"/>
      <c r="AM164" s="51"/>
      <c r="AN164" s="51"/>
      <c r="AO164" s="57"/>
      <c r="AP164" s="57"/>
      <c r="AQ164" s="57"/>
      <c r="AR164" s="57"/>
      <c r="AS164" s="57"/>
      <c r="AT164" s="58"/>
      <c r="AU164" s="59"/>
      <c r="AV164" s="57"/>
      <c r="AW164" s="57"/>
      <c r="AX164" s="57"/>
      <c r="AY164" s="57"/>
      <c r="AZ164" s="57"/>
      <c r="BA164" s="57"/>
      <c r="BB164" s="57"/>
      <c r="BC164" s="47"/>
      <c r="BD164" s="48"/>
      <c r="BE164" s="46"/>
      <c r="BF164" s="46"/>
      <c r="BG164" s="46"/>
      <c r="BH164" s="46"/>
      <c r="BI164" s="46"/>
      <c r="BJ164" s="46"/>
      <c r="BK164" s="46"/>
      <c r="BL164" s="49"/>
      <c r="BM164" s="50"/>
      <c r="BN164" s="60"/>
      <c r="BO164" s="46"/>
      <c r="BP164" s="46"/>
      <c r="BQ164" s="46"/>
      <c r="BR164" s="60"/>
      <c r="BS164" s="47"/>
    </row>
    <row r="165" spans="1:71" ht="15.75" x14ac:dyDescent="0.25">
      <c r="A165" s="2">
        <v>157</v>
      </c>
      <c r="B165" s="1"/>
      <c r="C165" s="1"/>
      <c r="D165" s="9" t="s">
        <v>63</v>
      </c>
      <c r="E165" s="15">
        <v>45083</v>
      </c>
      <c r="F165" s="38"/>
      <c r="G165" s="39"/>
      <c r="H165" s="39"/>
      <c r="I165" s="40"/>
      <c r="J165" s="41"/>
      <c r="K165" s="39"/>
      <c r="L165" s="39"/>
      <c r="M165" s="39"/>
      <c r="N165" s="39"/>
      <c r="O165" s="39"/>
      <c r="P165" s="39"/>
      <c r="Q165" s="43"/>
      <c r="R165" s="54"/>
      <c r="S165" s="52"/>
      <c r="T165" s="42"/>
      <c r="U165" s="39"/>
      <c r="V165" s="39"/>
      <c r="W165" s="40"/>
      <c r="X165" s="42"/>
      <c r="Y165" s="39"/>
      <c r="Z165" s="40"/>
      <c r="AA165" s="39"/>
      <c r="AB165" s="43"/>
      <c r="AC165" s="42"/>
      <c r="AD165" s="39"/>
      <c r="AE165" s="44"/>
      <c r="AF165" s="44"/>
      <c r="AG165" s="44"/>
      <c r="AH165" s="44"/>
      <c r="AI165" s="44"/>
      <c r="AJ165" s="44"/>
      <c r="AK165" s="45"/>
      <c r="AL165" s="41"/>
      <c r="AM165" s="39"/>
      <c r="AN165" s="39"/>
      <c r="AO165" s="46"/>
      <c r="AP165" s="46"/>
      <c r="AQ165" s="46"/>
      <c r="AR165" s="46"/>
      <c r="AS165" s="46"/>
      <c r="AT165" s="47"/>
      <c r="AU165" s="48"/>
      <c r="AV165" s="46"/>
      <c r="AW165" s="46"/>
      <c r="AX165" s="46"/>
      <c r="AY165" s="46"/>
      <c r="AZ165" s="46"/>
      <c r="BA165" s="46"/>
      <c r="BB165" s="46"/>
      <c r="BC165" s="47"/>
      <c r="BD165" s="48"/>
      <c r="BE165" s="46"/>
      <c r="BF165" s="46"/>
      <c r="BG165" s="46"/>
      <c r="BH165" s="46"/>
      <c r="BI165" s="46"/>
      <c r="BJ165" s="46"/>
      <c r="BK165" s="46"/>
      <c r="BL165" s="49"/>
      <c r="BM165" s="50"/>
      <c r="BN165" s="60"/>
      <c r="BO165" s="46"/>
      <c r="BP165" s="46"/>
      <c r="BQ165" s="46"/>
      <c r="BR165" s="60"/>
      <c r="BS165" s="47"/>
    </row>
    <row r="166" spans="1:71" ht="15.75" x14ac:dyDescent="0.25">
      <c r="A166" s="2">
        <v>158</v>
      </c>
      <c r="B166" s="1"/>
      <c r="C166" s="1"/>
      <c r="D166" s="9" t="s">
        <v>57</v>
      </c>
      <c r="E166" s="15">
        <v>45084</v>
      </c>
      <c r="F166" s="38"/>
      <c r="G166" s="51"/>
      <c r="H166" s="51"/>
      <c r="I166" s="52"/>
      <c r="J166" s="53"/>
      <c r="K166" s="51"/>
      <c r="L166" s="51"/>
      <c r="M166" s="51"/>
      <c r="N166" s="51"/>
      <c r="O166" s="51"/>
      <c r="P166" s="51"/>
      <c r="Q166" s="43"/>
      <c r="R166" s="54"/>
      <c r="S166" s="52"/>
      <c r="T166" s="54"/>
      <c r="U166" s="51"/>
      <c r="V166" s="51"/>
      <c r="W166" s="52"/>
      <c r="X166" s="54"/>
      <c r="Y166" s="51"/>
      <c r="Z166" s="52"/>
      <c r="AA166" s="39"/>
      <c r="AB166" s="55"/>
      <c r="AC166" s="54"/>
      <c r="AD166" s="51"/>
      <c r="AE166" s="56"/>
      <c r="AF166" s="56"/>
      <c r="AG166" s="56"/>
      <c r="AH166" s="56"/>
      <c r="AI166" s="56"/>
      <c r="AJ166" s="56"/>
      <c r="AK166" s="52"/>
      <c r="AL166" s="53"/>
      <c r="AM166" s="51"/>
      <c r="AN166" s="51"/>
      <c r="AO166" s="57"/>
      <c r="AP166" s="57"/>
      <c r="AQ166" s="57"/>
      <c r="AR166" s="57"/>
      <c r="AS166" s="57"/>
      <c r="AT166" s="58"/>
      <c r="AU166" s="59"/>
      <c r="AV166" s="57"/>
      <c r="AW166" s="57"/>
      <c r="AX166" s="57"/>
      <c r="AY166" s="57"/>
      <c r="AZ166" s="57"/>
      <c r="BA166" s="57"/>
      <c r="BB166" s="57"/>
      <c r="BC166" s="47"/>
      <c r="BD166" s="48"/>
      <c r="BE166" s="46"/>
      <c r="BF166" s="46"/>
      <c r="BG166" s="46"/>
      <c r="BH166" s="46"/>
      <c r="BI166" s="46"/>
      <c r="BJ166" s="46"/>
      <c r="BK166" s="46"/>
      <c r="BL166" s="49"/>
      <c r="BM166" s="50"/>
      <c r="BN166" s="60"/>
      <c r="BO166" s="46"/>
      <c r="BP166" s="46"/>
      <c r="BQ166" s="46"/>
      <c r="BR166" s="60"/>
      <c r="BS166" s="47"/>
    </row>
    <row r="167" spans="1:71" ht="15.75" x14ac:dyDescent="0.25">
      <c r="A167" s="2">
        <v>159</v>
      </c>
      <c r="B167" s="1"/>
      <c r="C167" s="1"/>
      <c r="D167" s="9" t="s">
        <v>58</v>
      </c>
      <c r="E167" s="15">
        <v>45085</v>
      </c>
      <c r="F167" s="38"/>
      <c r="G167" s="39"/>
      <c r="H167" s="39"/>
      <c r="I167" s="40"/>
      <c r="J167" s="41"/>
      <c r="K167" s="39"/>
      <c r="L167" s="39"/>
      <c r="M167" s="39"/>
      <c r="N167" s="39"/>
      <c r="O167" s="39"/>
      <c r="P167" s="39"/>
      <c r="Q167" s="43"/>
      <c r="R167" s="54"/>
      <c r="S167" s="52"/>
      <c r="T167" s="42"/>
      <c r="U167" s="39"/>
      <c r="V167" s="39"/>
      <c r="W167" s="40"/>
      <c r="X167" s="42"/>
      <c r="Y167" s="39"/>
      <c r="Z167" s="40"/>
      <c r="AA167" s="39"/>
      <c r="AB167" s="43"/>
      <c r="AC167" s="42"/>
      <c r="AD167" s="39"/>
      <c r="AE167" s="44"/>
      <c r="AF167" s="44"/>
      <c r="AG167" s="44"/>
      <c r="AH167" s="44"/>
      <c r="AI167" s="44"/>
      <c r="AJ167" s="44"/>
      <c r="AK167" s="52"/>
      <c r="AL167" s="41"/>
      <c r="AM167" s="39"/>
      <c r="AN167" s="39"/>
      <c r="AO167" s="46"/>
      <c r="AP167" s="46"/>
      <c r="AQ167" s="46"/>
      <c r="AR167" s="46"/>
      <c r="AS167" s="46"/>
      <c r="AT167" s="47"/>
      <c r="AU167" s="48"/>
      <c r="AV167" s="46"/>
      <c r="AW167" s="46"/>
      <c r="AX167" s="46"/>
      <c r="AY167" s="46"/>
      <c r="AZ167" s="46"/>
      <c r="BA167" s="46"/>
      <c r="BB167" s="46"/>
      <c r="BC167" s="47"/>
      <c r="BD167" s="48"/>
      <c r="BE167" s="46"/>
      <c r="BF167" s="46"/>
      <c r="BG167" s="46"/>
      <c r="BH167" s="46"/>
      <c r="BI167" s="46"/>
      <c r="BJ167" s="46"/>
      <c r="BK167" s="46"/>
      <c r="BL167" s="49"/>
      <c r="BM167" s="50"/>
      <c r="BN167" s="60"/>
      <c r="BO167" s="46"/>
      <c r="BP167" s="46"/>
      <c r="BQ167" s="46"/>
      <c r="BR167" s="60"/>
      <c r="BS167" s="47"/>
    </row>
    <row r="168" spans="1:71" ht="15.75" x14ac:dyDescent="0.25">
      <c r="A168" s="2">
        <v>160</v>
      </c>
      <c r="B168" s="1"/>
      <c r="C168" s="1"/>
      <c r="D168" s="9" t="s">
        <v>59</v>
      </c>
      <c r="E168" s="15">
        <v>45086</v>
      </c>
      <c r="F168" s="38"/>
      <c r="G168" s="51"/>
      <c r="H168" s="51"/>
      <c r="I168" s="52"/>
      <c r="J168" s="53"/>
      <c r="K168" s="51"/>
      <c r="L168" s="51"/>
      <c r="M168" s="51"/>
      <c r="N168" s="51"/>
      <c r="O168" s="51"/>
      <c r="P168" s="51"/>
      <c r="Q168" s="43"/>
      <c r="R168" s="54"/>
      <c r="S168" s="52"/>
      <c r="T168" s="54"/>
      <c r="U168" s="51"/>
      <c r="V168" s="51"/>
      <c r="W168" s="52"/>
      <c r="X168" s="54"/>
      <c r="Y168" s="51"/>
      <c r="Z168" s="52"/>
      <c r="AA168" s="39"/>
      <c r="AB168" s="55"/>
      <c r="AC168" s="54"/>
      <c r="AD168" s="51"/>
      <c r="AE168" s="56"/>
      <c r="AF168" s="56"/>
      <c r="AG168" s="56"/>
      <c r="AH168" s="56"/>
      <c r="AI168" s="56"/>
      <c r="AJ168" s="56"/>
      <c r="AK168" s="52"/>
      <c r="AL168" s="53"/>
      <c r="AM168" s="51"/>
      <c r="AN168" s="51"/>
      <c r="AO168" s="57"/>
      <c r="AP168" s="57"/>
      <c r="AQ168" s="57"/>
      <c r="AR168" s="57"/>
      <c r="AS168" s="57"/>
      <c r="AT168" s="58"/>
      <c r="AU168" s="59"/>
      <c r="AV168" s="57"/>
      <c r="AW168" s="57"/>
      <c r="AX168" s="57"/>
      <c r="AY168" s="57"/>
      <c r="AZ168" s="57"/>
      <c r="BA168" s="57"/>
      <c r="BB168" s="57"/>
      <c r="BC168" s="47"/>
      <c r="BD168" s="48"/>
      <c r="BE168" s="46"/>
      <c r="BF168" s="46"/>
      <c r="BG168" s="46"/>
      <c r="BH168" s="46"/>
      <c r="BI168" s="46"/>
      <c r="BJ168" s="46"/>
      <c r="BK168" s="46"/>
      <c r="BL168" s="49"/>
      <c r="BM168" s="50"/>
      <c r="BN168" s="60"/>
      <c r="BO168" s="46"/>
      <c r="BP168" s="46"/>
      <c r="BQ168" s="46"/>
      <c r="BR168" s="60"/>
      <c r="BS168" s="47"/>
    </row>
    <row r="169" spans="1:71" ht="15.75" x14ac:dyDescent="0.25">
      <c r="A169" s="2">
        <v>161</v>
      </c>
      <c r="B169" s="1"/>
      <c r="C169" s="1"/>
      <c r="D169" s="9" t="s">
        <v>60</v>
      </c>
      <c r="E169" s="15">
        <v>45087</v>
      </c>
      <c r="F169" s="38"/>
      <c r="G169" s="39"/>
      <c r="H169" s="39"/>
      <c r="I169" s="40"/>
      <c r="J169" s="41"/>
      <c r="K169" s="39"/>
      <c r="L169" s="39"/>
      <c r="M169" s="39"/>
      <c r="N169" s="39"/>
      <c r="O169" s="39"/>
      <c r="P169" s="39"/>
      <c r="Q169" s="43"/>
      <c r="R169" s="54"/>
      <c r="S169" s="52"/>
      <c r="T169" s="42"/>
      <c r="U169" s="39"/>
      <c r="V169" s="39"/>
      <c r="W169" s="40"/>
      <c r="X169" s="42"/>
      <c r="Y169" s="39"/>
      <c r="Z169" s="40"/>
      <c r="AA169" s="39"/>
      <c r="AB169" s="43"/>
      <c r="AC169" s="42"/>
      <c r="AD169" s="39"/>
      <c r="AE169" s="44"/>
      <c r="AF169" s="44"/>
      <c r="AG169" s="44"/>
      <c r="AH169" s="44"/>
      <c r="AI169" s="44"/>
      <c r="AJ169" s="44"/>
      <c r="AK169" s="52"/>
      <c r="AL169" s="41"/>
      <c r="AM169" s="39"/>
      <c r="AN169" s="39"/>
      <c r="AO169" s="46"/>
      <c r="AP169" s="46"/>
      <c r="AQ169" s="46"/>
      <c r="AR169" s="46"/>
      <c r="AS169" s="46"/>
      <c r="AT169" s="47"/>
      <c r="AU169" s="48"/>
      <c r="AV169" s="46"/>
      <c r="AW169" s="46"/>
      <c r="AX169" s="46"/>
      <c r="AY169" s="46"/>
      <c r="AZ169" s="46"/>
      <c r="BA169" s="46"/>
      <c r="BB169" s="46"/>
      <c r="BC169" s="47"/>
      <c r="BD169" s="48"/>
      <c r="BE169" s="46"/>
      <c r="BF169" s="46"/>
      <c r="BG169" s="46"/>
      <c r="BH169" s="46"/>
      <c r="BI169" s="46"/>
      <c r="BJ169" s="46"/>
      <c r="BK169" s="46"/>
      <c r="BL169" s="49"/>
      <c r="BM169" s="50"/>
      <c r="BN169" s="60"/>
      <c r="BO169" s="46"/>
      <c r="BP169" s="46"/>
      <c r="BQ169" s="46"/>
      <c r="BR169" s="60"/>
      <c r="BS169" s="47"/>
    </row>
    <row r="170" spans="1:71" ht="15.75" x14ac:dyDescent="0.25">
      <c r="A170" s="2">
        <v>162</v>
      </c>
      <c r="B170" s="1"/>
      <c r="C170" s="1"/>
      <c r="D170" s="9" t="s">
        <v>61</v>
      </c>
      <c r="E170" s="15">
        <v>45088</v>
      </c>
      <c r="F170" s="38"/>
      <c r="G170" s="51"/>
      <c r="H170" s="51"/>
      <c r="I170" s="52"/>
      <c r="J170" s="53"/>
      <c r="K170" s="51"/>
      <c r="L170" s="51"/>
      <c r="M170" s="51"/>
      <c r="N170" s="51"/>
      <c r="O170" s="51"/>
      <c r="P170" s="51"/>
      <c r="Q170" s="43"/>
      <c r="R170" s="54"/>
      <c r="S170" s="52"/>
      <c r="T170" s="54"/>
      <c r="U170" s="51"/>
      <c r="V170" s="51"/>
      <c r="W170" s="52"/>
      <c r="X170" s="54"/>
      <c r="Y170" s="51"/>
      <c r="Z170" s="52"/>
      <c r="AA170" s="39"/>
      <c r="AB170" s="55"/>
      <c r="AC170" s="54"/>
      <c r="AD170" s="51"/>
      <c r="AE170" s="56"/>
      <c r="AF170" s="56"/>
      <c r="AG170" s="56"/>
      <c r="AH170" s="56"/>
      <c r="AI170" s="56"/>
      <c r="AJ170" s="56"/>
      <c r="AK170" s="52"/>
      <c r="AL170" s="53"/>
      <c r="AM170" s="51"/>
      <c r="AN170" s="51"/>
      <c r="AO170" s="57"/>
      <c r="AP170" s="57"/>
      <c r="AQ170" s="57"/>
      <c r="AR170" s="57"/>
      <c r="AS170" s="57"/>
      <c r="AT170" s="58"/>
      <c r="AU170" s="59"/>
      <c r="AV170" s="57"/>
      <c r="AW170" s="57"/>
      <c r="AX170" s="57"/>
      <c r="AY170" s="57"/>
      <c r="AZ170" s="57"/>
      <c r="BA170" s="57"/>
      <c r="BB170" s="57"/>
      <c r="BC170" s="47"/>
      <c r="BD170" s="48"/>
      <c r="BE170" s="46"/>
      <c r="BF170" s="46"/>
      <c r="BG170" s="46"/>
      <c r="BH170" s="46"/>
      <c r="BI170" s="46"/>
      <c r="BJ170" s="46"/>
      <c r="BK170" s="46"/>
      <c r="BL170" s="49"/>
      <c r="BM170" s="50"/>
      <c r="BN170" s="60"/>
      <c r="BO170" s="46"/>
      <c r="BP170" s="46"/>
      <c r="BQ170" s="46"/>
      <c r="BR170" s="60"/>
      <c r="BS170" s="47"/>
    </row>
    <row r="171" spans="1:71" ht="15.75" x14ac:dyDescent="0.25">
      <c r="A171" s="2">
        <v>163</v>
      </c>
      <c r="B171" s="1"/>
      <c r="C171" s="1"/>
      <c r="D171" s="9" t="s">
        <v>62</v>
      </c>
      <c r="E171" s="15">
        <v>45089</v>
      </c>
      <c r="F171" s="38"/>
      <c r="G171" s="39"/>
      <c r="H171" s="39"/>
      <c r="I171" s="40"/>
      <c r="J171" s="41"/>
      <c r="K171" s="39"/>
      <c r="L171" s="39"/>
      <c r="M171" s="39"/>
      <c r="N171" s="39"/>
      <c r="O171" s="39"/>
      <c r="P171" s="39"/>
      <c r="Q171" s="43"/>
      <c r="R171" s="54"/>
      <c r="S171" s="52"/>
      <c r="T171" s="42"/>
      <c r="U171" s="39"/>
      <c r="V171" s="39"/>
      <c r="W171" s="40"/>
      <c r="X171" s="42"/>
      <c r="Y171" s="39"/>
      <c r="Z171" s="40"/>
      <c r="AA171" s="39"/>
      <c r="AB171" s="43"/>
      <c r="AC171" s="42"/>
      <c r="AD171" s="39"/>
      <c r="AE171" s="44"/>
      <c r="AF171" s="44"/>
      <c r="AG171" s="44"/>
      <c r="AH171" s="44"/>
      <c r="AI171" s="44"/>
      <c r="AJ171" s="44"/>
      <c r="AK171" s="52"/>
      <c r="AL171" s="41"/>
      <c r="AM171" s="39"/>
      <c r="AN171" s="39"/>
      <c r="AO171" s="46"/>
      <c r="AP171" s="46"/>
      <c r="AQ171" s="46"/>
      <c r="AR171" s="46"/>
      <c r="AS171" s="46"/>
      <c r="AT171" s="47"/>
      <c r="AU171" s="48"/>
      <c r="AV171" s="46"/>
      <c r="AW171" s="46"/>
      <c r="AX171" s="46"/>
      <c r="AY171" s="46"/>
      <c r="AZ171" s="46"/>
      <c r="BA171" s="46"/>
      <c r="BB171" s="46"/>
      <c r="BC171" s="47"/>
      <c r="BD171" s="48"/>
      <c r="BE171" s="46"/>
      <c r="BF171" s="46"/>
      <c r="BG171" s="46"/>
      <c r="BH171" s="46"/>
      <c r="BI171" s="46"/>
      <c r="BJ171" s="46"/>
      <c r="BK171" s="46"/>
      <c r="BL171" s="49"/>
      <c r="BM171" s="50"/>
      <c r="BN171" s="60"/>
      <c r="BO171" s="46"/>
      <c r="BP171" s="46"/>
      <c r="BQ171" s="46"/>
      <c r="BR171" s="60"/>
      <c r="BS171" s="47"/>
    </row>
    <row r="172" spans="1:71" ht="15.75" x14ac:dyDescent="0.25">
      <c r="A172" s="2">
        <v>164</v>
      </c>
      <c r="B172" s="1"/>
      <c r="C172" s="1"/>
      <c r="D172" s="9" t="s">
        <v>63</v>
      </c>
      <c r="E172" s="15">
        <v>45090</v>
      </c>
      <c r="F172" s="38"/>
      <c r="G172" s="51"/>
      <c r="H172" s="51"/>
      <c r="I172" s="52"/>
      <c r="J172" s="53"/>
      <c r="K172" s="51"/>
      <c r="L172" s="51"/>
      <c r="M172" s="51"/>
      <c r="N172" s="51"/>
      <c r="O172" s="51"/>
      <c r="P172" s="51"/>
      <c r="Q172" s="43"/>
      <c r="R172" s="54"/>
      <c r="S172" s="52"/>
      <c r="T172" s="54"/>
      <c r="U172" s="51"/>
      <c r="V172" s="51"/>
      <c r="W172" s="52"/>
      <c r="X172" s="54"/>
      <c r="Y172" s="51"/>
      <c r="Z172" s="52"/>
      <c r="AA172" s="39"/>
      <c r="AB172" s="55"/>
      <c r="AC172" s="54"/>
      <c r="AD172" s="51"/>
      <c r="AE172" s="56"/>
      <c r="AF172" s="56"/>
      <c r="AG172" s="56"/>
      <c r="AH172" s="56"/>
      <c r="AI172" s="56"/>
      <c r="AJ172" s="56"/>
      <c r="AK172" s="52"/>
      <c r="AL172" s="53"/>
      <c r="AM172" s="51"/>
      <c r="AN172" s="51"/>
      <c r="AO172" s="57"/>
      <c r="AP172" s="57"/>
      <c r="AQ172" s="57"/>
      <c r="AR172" s="57"/>
      <c r="AS172" s="57"/>
      <c r="AT172" s="58"/>
      <c r="AU172" s="59"/>
      <c r="AV172" s="57"/>
      <c r="AW172" s="57"/>
      <c r="AX172" s="57"/>
      <c r="AY172" s="57"/>
      <c r="AZ172" s="57"/>
      <c r="BA172" s="57"/>
      <c r="BB172" s="57"/>
      <c r="BC172" s="47"/>
      <c r="BD172" s="48"/>
      <c r="BE172" s="46"/>
      <c r="BF172" s="46"/>
      <c r="BG172" s="46"/>
      <c r="BH172" s="46"/>
      <c r="BI172" s="46"/>
      <c r="BJ172" s="46"/>
      <c r="BK172" s="46"/>
      <c r="BL172" s="49"/>
      <c r="BM172" s="50"/>
      <c r="BN172" s="60"/>
      <c r="BO172" s="46"/>
      <c r="BP172" s="46"/>
      <c r="BQ172" s="46"/>
      <c r="BR172" s="60"/>
      <c r="BS172" s="47"/>
    </row>
    <row r="173" spans="1:71" ht="15.75" x14ac:dyDescent="0.25">
      <c r="A173" s="2">
        <v>165</v>
      </c>
      <c r="B173" s="1"/>
      <c r="C173" s="1"/>
      <c r="D173" s="9" t="s">
        <v>57</v>
      </c>
      <c r="E173" s="15">
        <v>45091</v>
      </c>
      <c r="F173" s="38"/>
      <c r="G173" s="39"/>
      <c r="H173" s="39"/>
      <c r="I173" s="40"/>
      <c r="J173" s="41"/>
      <c r="K173" s="39"/>
      <c r="L173" s="39"/>
      <c r="M173" s="39"/>
      <c r="N173" s="39"/>
      <c r="O173" s="39"/>
      <c r="P173" s="39"/>
      <c r="Q173" s="43"/>
      <c r="R173" s="54"/>
      <c r="S173" s="52"/>
      <c r="T173" s="42"/>
      <c r="U173" s="39"/>
      <c r="V173" s="39"/>
      <c r="W173" s="40"/>
      <c r="X173" s="42"/>
      <c r="Y173" s="39"/>
      <c r="Z173" s="40"/>
      <c r="AA173" s="39"/>
      <c r="AB173" s="43"/>
      <c r="AC173" s="42"/>
      <c r="AD173" s="39"/>
      <c r="AE173" s="44"/>
      <c r="AF173" s="44"/>
      <c r="AG173" s="44"/>
      <c r="AH173" s="44"/>
      <c r="AI173" s="44"/>
      <c r="AJ173" s="44"/>
      <c r="AK173" s="52"/>
      <c r="AL173" s="41"/>
      <c r="AM173" s="39"/>
      <c r="AN173" s="39"/>
      <c r="AO173" s="46"/>
      <c r="AP173" s="46"/>
      <c r="AQ173" s="46"/>
      <c r="AR173" s="46"/>
      <c r="AS173" s="46"/>
      <c r="AT173" s="47"/>
      <c r="AU173" s="48"/>
      <c r="AV173" s="46"/>
      <c r="AW173" s="46"/>
      <c r="AX173" s="46"/>
      <c r="AY173" s="46"/>
      <c r="AZ173" s="46"/>
      <c r="BA173" s="46"/>
      <c r="BB173" s="46"/>
      <c r="BC173" s="47"/>
      <c r="BD173" s="48"/>
      <c r="BE173" s="46"/>
      <c r="BF173" s="46"/>
      <c r="BG173" s="46"/>
      <c r="BH173" s="46"/>
      <c r="BI173" s="46"/>
      <c r="BJ173" s="46"/>
      <c r="BK173" s="46"/>
      <c r="BL173" s="49"/>
      <c r="BM173" s="50"/>
      <c r="BN173" s="60"/>
      <c r="BO173" s="46"/>
      <c r="BP173" s="46"/>
      <c r="BQ173" s="46"/>
      <c r="BR173" s="60"/>
      <c r="BS173" s="47"/>
    </row>
    <row r="174" spans="1:71" ht="15.75" x14ac:dyDescent="0.25">
      <c r="A174" s="2">
        <v>166</v>
      </c>
      <c r="B174" s="1"/>
      <c r="C174" s="1"/>
      <c r="D174" s="9" t="s">
        <v>58</v>
      </c>
      <c r="E174" s="15">
        <v>45092</v>
      </c>
      <c r="F174" s="38"/>
      <c r="G174" s="51"/>
      <c r="H174" s="51"/>
      <c r="I174" s="52"/>
      <c r="J174" s="53"/>
      <c r="K174" s="51"/>
      <c r="L174" s="51"/>
      <c r="M174" s="51"/>
      <c r="N174" s="51"/>
      <c r="O174" s="51"/>
      <c r="P174" s="51"/>
      <c r="Q174" s="43"/>
      <c r="R174" s="54"/>
      <c r="S174" s="52"/>
      <c r="T174" s="54"/>
      <c r="U174" s="51"/>
      <c r="V174" s="51"/>
      <c r="W174" s="52"/>
      <c r="X174" s="54"/>
      <c r="Y174" s="51"/>
      <c r="Z174" s="52"/>
      <c r="AA174" s="39"/>
      <c r="AB174" s="55"/>
      <c r="AC174" s="54"/>
      <c r="AD174" s="51"/>
      <c r="AE174" s="56"/>
      <c r="AF174" s="56"/>
      <c r="AG174" s="56"/>
      <c r="AH174" s="56"/>
      <c r="AI174" s="56"/>
      <c r="AJ174" s="56"/>
      <c r="AK174" s="52"/>
      <c r="AL174" s="53"/>
      <c r="AM174" s="51"/>
      <c r="AN174" s="51"/>
      <c r="AO174" s="57"/>
      <c r="AP174" s="57"/>
      <c r="AQ174" s="57"/>
      <c r="AR174" s="57"/>
      <c r="AS174" s="57"/>
      <c r="AT174" s="58"/>
      <c r="AU174" s="59"/>
      <c r="AV174" s="57"/>
      <c r="AW174" s="57"/>
      <c r="AX174" s="57"/>
      <c r="AY174" s="57"/>
      <c r="AZ174" s="57"/>
      <c r="BA174" s="57"/>
      <c r="BB174" s="57"/>
      <c r="BC174" s="47"/>
      <c r="BD174" s="48"/>
      <c r="BE174" s="46"/>
      <c r="BF174" s="46"/>
      <c r="BG174" s="46"/>
      <c r="BH174" s="46"/>
      <c r="BI174" s="46"/>
      <c r="BJ174" s="46"/>
      <c r="BK174" s="46"/>
      <c r="BL174" s="49"/>
      <c r="BM174" s="50"/>
      <c r="BN174" s="60"/>
      <c r="BO174" s="46"/>
      <c r="BP174" s="46"/>
      <c r="BQ174" s="46"/>
      <c r="BR174" s="60"/>
      <c r="BS174" s="47"/>
    </row>
    <row r="175" spans="1:71" ht="15.75" x14ac:dyDescent="0.25">
      <c r="A175" s="2">
        <v>167</v>
      </c>
      <c r="B175" s="1"/>
      <c r="C175" s="1"/>
      <c r="D175" s="9" t="s">
        <v>59</v>
      </c>
      <c r="E175" s="15">
        <v>45093</v>
      </c>
      <c r="F175" s="38"/>
      <c r="G175" s="39"/>
      <c r="H175" s="39"/>
      <c r="I175" s="40"/>
      <c r="J175" s="41"/>
      <c r="K175" s="39"/>
      <c r="L175" s="39"/>
      <c r="M175" s="39"/>
      <c r="N175" s="39"/>
      <c r="O175" s="39"/>
      <c r="P175" s="39"/>
      <c r="Q175" s="43"/>
      <c r="R175" s="54"/>
      <c r="S175" s="52"/>
      <c r="T175" s="42"/>
      <c r="U175" s="39"/>
      <c r="V175" s="39"/>
      <c r="W175" s="40"/>
      <c r="X175" s="42"/>
      <c r="Y175" s="39"/>
      <c r="Z175" s="40"/>
      <c r="AA175" s="39"/>
      <c r="AB175" s="43"/>
      <c r="AC175" s="42"/>
      <c r="AD175" s="39"/>
      <c r="AE175" s="44"/>
      <c r="AF175" s="44"/>
      <c r="AG175" s="44"/>
      <c r="AH175" s="44"/>
      <c r="AI175" s="44"/>
      <c r="AJ175" s="44"/>
      <c r="AK175" s="52"/>
      <c r="AL175" s="41"/>
      <c r="AM175" s="39"/>
      <c r="AN175" s="39"/>
      <c r="AO175" s="46"/>
      <c r="AP175" s="46"/>
      <c r="AQ175" s="46"/>
      <c r="AR175" s="46"/>
      <c r="AS175" s="46"/>
      <c r="AT175" s="47"/>
      <c r="AU175" s="48"/>
      <c r="AV175" s="46"/>
      <c r="AW175" s="46"/>
      <c r="AX175" s="46"/>
      <c r="AY175" s="46"/>
      <c r="AZ175" s="46"/>
      <c r="BA175" s="46"/>
      <c r="BB175" s="46"/>
      <c r="BC175" s="47"/>
      <c r="BD175" s="48"/>
      <c r="BE175" s="46"/>
      <c r="BF175" s="46"/>
      <c r="BG175" s="46"/>
      <c r="BH175" s="46"/>
      <c r="BI175" s="46"/>
      <c r="BJ175" s="46"/>
      <c r="BK175" s="46"/>
      <c r="BL175" s="49"/>
      <c r="BM175" s="50"/>
      <c r="BN175" s="60"/>
      <c r="BO175" s="46"/>
      <c r="BP175" s="46"/>
      <c r="BQ175" s="46"/>
      <c r="BR175" s="60"/>
      <c r="BS175" s="47"/>
    </row>
    <row r="176" spans="1:71" ht="15.75" x14ac:dyDescent="0.25">
      <c r="A176" s="2">
        <v>168</v>
      </c>
      <c r="B176" s="1"/>
      <c r="C176" s="1"/>
      <c r="D176" s="9" t="s">
        <v>60</v>
      </c>
      <c r="E176" s="15">
        <v>45094</v>
      </c>
      <c r="F176" s="38"/>
      <c r="G176" s="51"/>
      <c r="H176" s="51"/>
      <c r="I176" s="52"/>
      <c r="J176" s="53"/>
      <c r="K176" s="51"/>
      <c r="L176" s="51"/>
      <c r="M176" s="51"/>
      <c r="N176" s="51"/>
      <c r="O176" s="51"/>
      <c r="P176" s="51"/>
      <c r="Q176" s="43"/>
      <c r="R176" s="54"/>
      <c r="S176" s="52"/>
      <c r="T176" s="54"/>
      <c r="U176" s="51"/>
      <c r="V176" s="51"/>
      <c r="W176" s="52"/>
      <c r="X176" s="54"/>
      <c r="Y176" s="51"/>
      <c r="Z176" s="52"/>
      <c r="AA176" s="39"/>
      <c r="AB176" s="55"/>
      <c r="AC176" s="54"/>
      <c r="AD176" s="51"/>
      <c r="AE176" s="56"/>
      <c r="AF176" s="56"/>
      <c r="AG176" s="56"/>
      <c r="AH176" s="56"/>
      <c r="AI176" s="56"/>
      <c r="AJ176" s="56"/>
      <c r="AK176" s="52"/>
      <c r="AL176" s="53"/>
      <c r="AM176" s="51"/>
      <c r="AN176" s="51"/>
      <c r="AO176" s="57"/>
      <c r="AP176" s="57"/>
      <c r="AQ176" s="57"/>
      <c r="AR176" s="57"/>
      <c r="AS176" s="57"/>
      <c r="AT176" s="58"/>
      <c r="AU176" s="59"/>
      <c r="AV176" s="57"/>
      <c r="AW176" s="57"/>
      <c r="AX176" s="57"/>
      <c r="AY176" s="57"/>
      <c r="AZ176" s="57"/>
      <c r="BA176" s="57"/>
      <c r="BB176" s="57"/>
      <c r="BC176" s="47"/>
      <c r="BD176" s="48"/>
      <c r="BE176" s="46"/>
      <c r="BF176" s="46"/>
      <c r="BG176" s="46"/>
      <c r="BH176" s="46"/>
      <c r="BI176" s="46"/>
      <c r="BJ176" s="46"/>
      <c r="BK176" s="46"/>
      <c r="BL176" s="49"/>
      <c r="BM176" s="50"/>
      <c r="BN176" s="60"/>
      <c r="BO176" s="46"/>
      <c r="BP176" s="46"/>
      <c r="BQ176" s="46"/>
      <c r="BR176" s="60"/>
      <c r="BS176" s="47"/>
    </row>
    <row r="177" spans="1:71" ht="15.75" x14ac:dyDescent="0.25">
      <c r="A177" s="2">
        <v>169</v>
      </c>
      <c r="B177" s="1"/>
      <c r="C177" s="1"/>
      <c r="D177" s="9" t="s">
        <v>61</v>
      </c>
      <c r="E177" s="15">
        <v>45095</v>
      </c>
      <c r="F177" s="38"/>
      <c r="G177" s="39"/>
      <c r="H177" s="39"/>
      <c r="I177" s="40"/>
      <c r="J177" s="41"/>
      <c r="K177" s="39"/>
      <c r="L177" s="39"/>
      <c r="M177" s="39"/>
      <c r="N177" s="39"/>
      <c r="O177" s="39"/>
      <c r="P177" s="39"/>
      <c r="Q177" s="43"/>
      <c r="R177" s="54"/>
      <c r="S177" s="52"/>
      <c r="T177" s="42"/>
      <c r="U177" s="39"/>
      <c r="V177" s="39"/>
      <c r="W177" s="40"/>
      <c r="X177" s="42"/>
      <c r="Y177" s="39"/>
      <c r="Z177" s="40"/>
      <c r="AA177" s="39"/>
      <c r="AB177" s="43"/>
      <c r="AC177" s="42"/>
      <c r="AD177" s="39"/>
      <c r="AE177" s="44"/>
      <c r="AF177" s="44"/>
      <c r="AG177" s="44"/>
      <c r="AH177" s="44"/>
      <c r="AI177" s="44"/>
      <c r="AJ177" s="44"/>
      <c r="AK177" s="52"/>
      <c r="AL177" s="41"/>
      <c r="AM177" s="39"/>
      <c r="AN177" s="39"/>
      <c r="AO177" s="46"/>
      <c r="AP177" s="46"/>
      <c r="AQ177" s="46"/>
      <c r="AR177" s="46"/>
      <c r="AS177" s="46"/>
      <c r="AT177" s="47"/>
      <c r="AU177" s="48"/>
      <c r="AV177" s="46"/>
      <c r="AW177" s="46"/>
      <c r="AX177" s="46"/>
      <c r="AY177" s="46"/>
      <c r="AZ177" s="46"/>
      <c r="BA177" s="46"/>
      <c r="BB177" s="46"/>
      <c r="BC177" s="47"/>
      <c r="BD177" s="48"/>
      <c r="BE177" s="46"/>
      <c r="BF177" s="46"/>
      <c r="BG177" s="46"/>
      <c r="BH177" s="46"/>
      <c r="BI177" s="46"/>
      <c r="BJ177" s="46"/>
      <c r="BK177" s="46"/>
      <c r="BL177" s="49"/>
      <c r="BM177" s="50"/>
      <c r="BN177" s="60"/>
      <c r="BO177" s="46"/>
      <c r="BP177" s="46"/>
      <c r="BQ177" s="46"/>
      <c r="BR177" s="60"/>
      <c r="BS177" s="47"/>
    </row>
    <row r="178" spans="1:71" ht="15.75" x14ac:dyDescent="0.25">
      <c r="A178" s="2">
        <v>170</v>
      </c>
      <c r="B178" s="1"/>
      <c r="C178" s="1"/>
      <c r="D178" s="9" t="s">
        <v>62</v>
      </c>
      <c r="E178" s="15">
        <v>45096</v>
      </c>
      <c r="F178" s="38"/>
      <c r="G178" s="51"/>
      <c r="H178" s="51"/>
      <c r="I178" s="52"/>
      <c r="J178" s="53"/>
      <c r="K178" s="51"/>
      <c r="L178" s="51"/>
      <c r="M178" s="51"/>
      <c r="N178" s="51"/>
      <c r="O178" s="51"/>
      <c r="P178" s="51"/>
      <c r="Q178" s="43"/>
      <c r="R178" s="54"/>
      <c r="S178" s="52"/>
      <c r="T178" s="54"/>
      <c r="U178" s="51"/>
      <c r="V178" s="51"/>
      <c r="W178" s="52"/>
      <c r="X178" s="54"/>
      <c r="Y178" s="51"/>
      <c r="Z178" s="52"/>
      <c r="AA178" s="39"/>
      <c r="AB178" s="55"/>
      <c r="AC178" s="54"/>
      <c r="AD178" s="51"/>
      <c r="AE178" s="56"/>
      <c r="AF178" s="56"/>
      <c r="AG178" s="56"/>
      <c r="AH178" s="56"/>
      <c r="AI178" s="56"/>
      <c r="AJ178" s="56"/>
      <c r="AK178" s="52"/>
      <c r="AL178" s="53"/>
      <c r="AM178" s="51"/>
      <c r="AN178" s="51"/>
      <c r="AO178" s="57"/>
      <c r="AP178" s="57"/>
      <c r="AQ178" s="57"/>
      <c r="AR178" s="57"/>
      <c r="AS178" s="57"/>
      <c r="AT178" s="58"/>
      <c r="AU178" s="59"/>
      <c r="AV178" s="57"/>
      <c r="AW178" s="57"/>
      <c r="AX178" s="57"/>
      <c r="AY178" s="57"/>
      <c r="AZ178" s="57"/>
      <c r="BA178" s="57"/>
      <c r="BB178" s="57"/>
      <c r="BC178" s="47"/>
      <c r="BD178" s="48"/>
      <c r="BE178" s="46"/>
      <c r="BF178" s="46"/>
      <c r="BG178" s="46"/>
      <c r="BH178" s="46"/>
      <c r="BI178" s="46"/>
      <c r="BJ178" s="46"/>
      <c r="BK178" s="46"/>
      <c r="BL178" s="49"/>
      <c r="BM178" s="50"/>
      <c r="BN178" s="60"/>
      <c r="BO178" s="46"/>
      <c r="BP178" s="46"/>
      <c r="BQ178" s="46"/>
      <c r="BR178" s="60"/>
      <c r="BS178" s="47"/>
    </row>
    <row r="179" spans="1:71" ht="15.75" x14ac:dyDescent="0.25">
      <c r="A179" s="2">
        <v>171</v>
      </c>
      <c r="B179" s="1"/>
      <c r="C179" s="1"/>
      <c r="D179" s="9" t="s">
        <v>63</v>
      </c>
      <c r="E179" s="15">
        <v>45097</v>
      </c>
      <c r="F179" s="38"/>
      <c r="G179" s="39"/>
      <c r="H179" s="39"/>
      <c r="I179" s="40"/>
      <c r="J179" s="41"/>
      <c r="K179" s="39"/>
      <c r="L179" s="39"/>
      <c r="M179" s="39"/>
      <c r="N179" s="39"/>
      <c r="O179" s="39"/>
      <c r="P179" s="39"/>
      <c r="Q179" s="43"/>
      <c r="R179" s="54"/>
      <c r="S179" s="52"/>
      <c r="T179" s="42"/>
      <c r="U179" s="39"/>
      <c r="V179" s="39"/>
      <c r="W179" s="40"/>
      <c r="X179" s="42"/>
      <c r="Y179" s="39"/>
      <c r="Z179" s="40"/>
      <c r="AA179" s="39"/>
      <c r="AB179" s="43"/>
      <c r="AC179" s="42"/>
      <c r="AD179" s="39"/>
      <c r="AE179" s="44"/>
      <c r="AF179" s="44"/>
      <c r="AG179" s="44"/>
      <c r="AH179" s="44"/>
      <c r="AI179" s="44"/>
      <c r="AJ179" s="44"/>
      <c r="AK179" s="52"/>
      <c r="AL179" s="41"/>
      <c r="AM179" s="39"/>
      <c r="AN179" s="39"/>
      <c r="AO179" s="46"/>
      <c r="AP179" s="46"/>
      <c r="AQ179" s="46"/>
      <c r="AR179" s="46"/>
      <c r="AS179" s="46"/>
      <c r="AT179" s="47"/>
      <c r="AU179" s="48"/>
      <c r="AV179" s="46"/>
      <c r="AW179" s="46"/>
      <c r="AX179" s="46"/>
      <c r="AY179" s="46"/>
      <c r="AZ179" s="46"/>
      <c r="BA179" s="46"/>
      <c r="BB179" s="46"/>
      <c r="BC179" s="47"/>
      <c r="BD179" s="48"/>
      <c r="BE179" s="46"/>
      <c r="BF179" s="46"/>
      <c r="BG179" s="46"/>
      <c r="BH179" s="46"/>
      <c r="BI179" s="46"/>
      <c r="BJ179" s="46"/>
      <c r="BK179" s="46"/>
      <c r="BL179" s="49"/>
      <c r="BM179" s="50"/>
      <c r="BN179" s="60"/>
      <c r="BO179" s="46"/>
      <c r="BP179" s="46"/>
      <c r="BQ179" s="46"/>
      <c r="BR179" s="60"/>
      <c r="BS179" s="47"/>
    </row>
    <row r="180" spans="1:71" ht="15.75" x14ac:dyDescent="0.25">
      <c r="A180" s="2">
        <v>172</v>
      </c>
      <c r="B180" s="1"/>
      <c r="C180" s="1"/>
      <c r="D180" s="9" t="s">
        <v>57</v>
      </c>
      <c r="E180" s="15">
        <v>45098</v>
      </c>
      <c r="F180" s="38"/>
      <c r="G180" s="51"/>
      <c r="H180" s="51"/>
      <c r="I180" s="52"/>
      <c r="J180" s="53"/>
      <c r="K180" s="51"/>
      <c r="L180" s="51"/>
      <c r="M180" s="51"/>
      <c r="N180" s="51"/>
      <c r="O180" s="51"/>
      <c r="P180" s="51"/>
      <c r="Q180" s="43"/>
      <c r="R180" s="54"/>
      <c r="S180" s="52"/>
      <c r="T180" s="54"/>
      <c r="U180" s="51"/>
      <c r="V180" s="51"/>
      <c r="W180" s="52"/>
      <c r="X180" s="54"/>
      <c r="Y180" s="51"/>
      <c r="Z180" s="52"/>
      <c r="AA180" s="39"/>
      <c r="AB180" s="55"/>
      <c r="AC180" s="54"/>
      <c r="AD180" s="51"/>
      <c r="AE180" s="56"/>
      <c r="AF180" s="56"/>
      <c r="AG180" s="56"/>
      <c r="AH180" s="56"/>
      <c r="AI180" s="56"/>
      <c r="AJ180" s="56"/>
      <c r="AK180" s="52"/>
      <c r="AL180" s="53"/>
      <c r="AM180" s="51"/>
      <c r="AN180" s="51"/>
      <c r="AO180" s="57"/>
      <c r="AP180" s="57"/>
      <c r="AQ180" s="57"/>
      <c r="AR180" s="57"/>
      <c r="AS180" s="57"/>
      <c r="AT180" s="58"/>
      <c r="AU180" s="59"/>
      <c r="AV180" s="57"/>
      <c r="AW180" s="57"/>
      <c r="AX180" s="57"/>
      <c r="AY180" s="57"/>
      <c r="AZ180" s="57"/>
      <c r="BA180" s="57"/>
      <c r="BB180" s="57"/>
      <c r="BC180" s="47"/>
      <c r="BD180" s="48"/>
      <c r="BE180" s="46"/>
      <c r="BF180" s="46"/>
      <c r="BG180" s="46"/>
      <c r="BH180" s="46"/>
      <c r="BI180" s="46"/>
      <c r="BJ180" s="46"/>
      <c r="BK180" s="46"/>
      <c r="BL180" s="49"/>
      <c r="BM180" s="50"/>
      <c r="BN180" s="60"/>
      <c r="BO180" s="46"/>
      <c r="BP180" s="46"/>
      <c r="BQ180" s="46"/>
      <c r="BR180" s="60"/>
      <c r="BS180" s="47"/>
    </row>
    <row r="181" spans="1:71" ht="15.75" x14ac:dyDescent="0.25">
      <c r="A181" s="2">
        <v>173</v>
      </c>
      <c r="B181" s="1"/>
      <c r="C181" s="1"/>
      <c r="D181" s="9" t="s">
        <v>58</v>
      </c>
      <c r="E181" s="15">
        <v>45099</v>
      </c>
      <c r="F181" s="38"/>
      <c r="G181" s="39"/>
      <c r="H181" s="39"/>
      <c r="I181" s="40"/>
      <c r="J181" s="41"/>
      <c r="K181" s="39"/>
      <c r="L181" s="39"/>
      <c r="M181" s="39"/>
      <c r="N181" s="39"/>
      <c r="O181" s="39"/>
      <c r="P181" s="39"/>
      <c r="Q181" s="43"/>
      <c r="R181" s="54"/>
      <c r="S181" s="52"/>
      <c r="T181" s="42"/>
      <c r="U181" s="39"/>
      <c r="V181" s="39"/>
      <c r="W181" s="40"/>
      <c r="X181" s="42"/>
      <c r="Y181" s="39"/>
      <c r="Z181" s="40"/>
      <c r="AA181" s="39"/>
      <c r="AB181" s="43"/>
      <c r="AC181" s="42"/>
      <c r="AD181" s="39"/>
      <c r="AE181" s="44"/>
      <c r="AF181" s="44"/>
      <c r="AG181" s="44"/>
      <c r="AH181" s="44"/>
      <c r="AI181" s="44"/>
      <c r="AJ181" s="44"/>
      <c r="AK181" s="52"/>
      <c r="AL181" s="41"/>
      <c r="AM181" s="39"/>
      <c r="AN181" s="39"/>
      <c r="AO181" s="46"/>
      <c r="AP181" s="46"/>
      <c r="AQ181" s="46"/>
      <c r="AR181" s="46"/>
      <c r="AS181" s="46"/>
      <c r="AT181" s="47"/>
      <c r="AU181" s="48"/>
      <c r="AV181" s="46"/>
      <c r="AW181" s="46"/>
      <c r="AX181" s="46"/>
      <c r="AY181" s="46"/>
      <c r="AZ181" s="46"/>
      <c r="BA181" s="46"/>
      <c r="BB181" s="46"/>
      <c r="BC181" s="47"/>
      <c r="BD181" s="48"/>
      <c r="BE181" s="46"/>
      <c r="BF181" s="46"/>
      <c r="BG181" s="46"/>
      <c r="BH181" s="46"/>
      <c r="BI181" s="46"/>
      <c r="BJ181" s="46"/>
      <c r="BK181" s="46"/>
      <c r="BL181" s="49"/>
      <c r="BM181" s="50"/>
      <c r="BN181" s="60"/>
      <c r="BO181" s="46"/>
      <c r="BP181" s="46"/>
      <c r="BQ181" s="46"/>
      <c r="BR181" s="60"/>
      <c r="BS181" s="47"/>
    </row>
    <row r="182" spans="1:71" ht="15.75" x14ac:dyDescent="0.25">
      <c r="A182" s="2">
        <v>174</v>
      </c>
      <c r="B182" s="1"/>
      <c r="C182" s="1"/>
      <c r="D182" s="9" t="s">
        <v>59</v>
      </c>
      <c r="E182" s="15">
        <v>45100</v>
      </c>
      <c r="F182" s="38"/>
      <c r="G182" s="51"/>
      <c r="H182" s="51"/>
      <c r="I182" s="52"/>
      <c r="J182" s="53"/>
      <c r="K182" s="51"/>
      <c r="L182" s="51"/>
      <c r="M182" s="51"/>
      <c r="N182" s="51"/>
      <c r="O182" s="51"/>
      <c r="P182" s="51"/>
      <c r="Q182" s="43"/>
      <c r="R182" s="54"/>
      <c r="S182" s="52"/>
      <c r="T182" s="54"/>
      <c r="U182" s="51"/>
      <c r="V182" s="51"/>
      <c r="W182" s="52"/>
      <c r="X182" s="54"/>
      <c r="Y182" s="51"/>
      <c r="Z182" s="52"/>
      <c r="AA182" s="39"/>
      <c r="AB182" s="55"/>
      <c r="AC182" s="54"/>
      <c r="AD182" s="51"/>
      <c r="AE182" s="56"/>
      <c r="AF182" s="56"/>
      <c r="AG182" s="56"/>
      <c r="AH182" s="56"/>
      <c r="AI182" s="56"/>
      <c r="AJ182" s="56"/>
      <c r="AK182" s="52"/>
      <c r="AL182" s="53"/>
      <c r="AM182" s="51"/>
      <c r="AN182" s="51"/>
      <c r="AO182" s="57"/>
      <c r="AP182" s="57"/>
      <c r="AQ182" s="57"/>
      <c r="AR182" s="57"/>
      <c r="AS182" s="57"/>
      <c r="AT182" s="58"/>
      <c r="AU182" s="59"/>
      <c r="AV182" s="57"/>
      <c r="AW182" s="57"/>
      <c r="AX182" s="57"/>
      <c r="AY182" s="57"/>
      <c r="AZ182" s="57"/>
      <c r="BA182" s="57"/>
      <c r="BB182" s="57"/>
      <c r="BC182" s="47"/>
      <c r="BD182" s="48"/>
      <c r="BE182" s="46"/>
      <c r="BF182" s="46"/>
      <c r="BG182" s="46"/>
      <c r="BH182" s="46"/>
      <c r="BI182" s="46"/>
      <c r="BJ182" s="46"/>
      <c r="BK182" s="46"/>
      <c r="BL182" s="49"/>
      <c r="BM182" s="50"/>
      <c r="BN182" s="60"/>
      <c r="BO182" s="46"/>
      <c r="BP182" s="46"/>
      <c r="BQ182" s="46"/>
      <c r="BR182" s="60"/>
      <c r="BS182" s="47"/>
    </row>
    <row r="183" spans="1:71" ht="15.75" x14ac:dyDescent="0.25">
      <c r="A183" s="2">
        <v>175</v>
      </c>
      <c r="B183" s="1"/>
      <c r="C183" s="1"/>
      <c r="D183" s="9" t="s">
        <v>60</v>
      </c>
      <c r="E183" s="15">
        <v>45101</v>
      </c>
      <c r="F183" s="38"/>
      <c r="G183" s="39"/>
      <c r="H183" s="39"/>
      <c r="I183" s="40"/>
      <c r="J183" s="41"/>
      <c r="K183" s="39"/>
      <c r="L183" s="39"/>
      <c r="M183" s="39"/>
      <c r="N183" s="39"/>
      <c r="O183" s="39"/>
      <c r="P183" s="39"/>
      <c r="Q183" s="43"/>
      <c r="R183" s="54"/>
      <c r="S183" s="52"/>
      <c r="T183" s="42"/>
      <c r="U183" s="39"/>
      <c r="V183" s="39"/>
      <c r="W183" s="40"/>
      <c r="X183" s="42"/>
      <c r="Y183" s="39"/>
      <c r="Z183" s="40"/>
      <c r="AA183" s="39"/>
      <c r="AB183" s="43"/>
      <c r="AC183" s="42"/>
      <c r="AD183" s="39"/>
      <c r="AE183" s="44"/>
      <c r="AF183" s="44"/>
      <c r="AG183" s="44"/>
      <c r="AH183" s="44"/>
      <c r="AI183" s="44"/>
      <c r="AJ183" s="44"/>
      <c r="AK183" s="52"/>
      <c r="AL183" s="41"/>
      <c r="AM183" s="39"/>
      <c r="AN183" s="39"/>
      <c r="AO183" s="46"/>
      <c r="AP183" s="46"/>
      <c r="AQ183" s="46"/>
      <c r="AR183" s="46"/>
      <c r="AS183" s="46"/>
      <c r="AT183" s="47"/>
      <c r="AU183" s="48"/>
      <c r="AV183" s="46"/>
      <c r="AW183" s="46"/>
      <c r="AX183" s="46"/>
      <c r="AY183" s="46"/>
      <c r="AZ183" s="46"/>
      <c r="BA183" s="46"/>
      <c r="BB183" s="46"/>
      <c r="BC183" s="47"/>
      <c r="BD183" s="48"/>
      <c r="BE183" s="46"/>
      <c r="BF183" s="46"/>
      <c r="BG183" s="46"/>
      <c r="BH183" s="46"/>
      <c r="BI183" s="46"/>
      <c r="BJ183" s="46"/>
      <c r="BK183" s="46"/>
      <c r="BL183" s="49"/>
      <c r="BM183" s="50"/>
      <c r="BN183" s="60"/>
      <c r="BO183" s="46"/>
      <c r="BP183" s="46"/>
      <c r="BQ183" s="46"/>
      <c r="BR183" s="60"/>
      <c r="BS183" s="47"/>
    </row>
    <row r="184" spans="1:71" ht="15.75" x14ac:dyDescent="0.25">
      <c r="A184" s="2">
        <v>176</v>
      </c>
      <c r="B184" s="1"/>
      <c r="C184" s="1"/>
      <c r="D184" s="9" t="s">
        <v>61</v>
      </c>
      <c r="E184" s="15">
        <v>45102</v>
      </c>
      <c r="F184" s="38"/>
      <c r="G184" s="51"/>
      <c r="H184" s="51"/>
      <c r="I184" s="52"/>
      <c r="J184" s="53"/>
      <c r="K184" s="51"/>
      <c r="L184" s="51"/>
      <c r="M184" s="51"/>
      <c r="N184" s="51"/>
      <c r="O184" s="51"/>
      <c r="P184" s="51"/>
      <c r="Q184" s="43"/>
      <c r="R184" s="54"/>
      <c r="S184" s="52"/>
      <c r="T184" s="54"/>
      <c r="U184" s="51"/>
      <c r="V184" s="51"/>
      <c r="W184" s="52"/>
      <c r="X184" s="54"/>
      <c r="Y184" s="51"/>
      <c r="Z184" s="52"/>
      <c r="AA184" s="39"/>
      <c r="AB184" s="55"/>
      <c r="AC184" s="54"/>
      <c r="AD184" s="51"/>
      <c r="AE184" s="56"/>
      <c r="AF184" s="56"/>
      <c r="AG184" s="56"/>
      <c r="AH184" s="56"/>
      <c r="AI184" s="56"/>
      <c r="AJ184" s="56"/>
      <c r="AK184" s="52"/>
      <c r="AL184" s="53"/>
      <c r="AM184" s="51"/>
      <c r="AN184" s="51"/>
      <c r="AO184" s="57"/>
      <c r="AP184" s="57"/>
      <c r="AQ184" s="57"/>
      <c r="AR184" s="57"/>
      <c r="AS184" s="57"/>
      <c r="AT184" s="58"/>
      <c r="AU184" s="59"/>
      <c r="AV184" s="57"/>
      <c r="AW184" s="57"/>
      <c r="AX184" s="57"/>
      <c r="AY184" s="57"/>
      <c r="AZ184" s="57"/>
      <c r="BA184" s="57"/>
      <c r="BB184" s="57"/>
      <c r="BC184" s="47"/>
      <c r="BD184" s="48"/>
      <c r="BE184" s="46"/>
      <c r="BF184" s="46"/>
      <c r="BG184" s="46"/>
      <c r="BH184" s="46"/>
      <c r="BI184" s="46"/>
      <c r="BJ184" s="46"/>
      <c r="BK184" s="46"/>
      <c r="BL184" s="49"/>
      <c r="BM184" s="50"/>
      <c r="BN184" s="60"/>
      <c r="BO184" s="46"/>
      <c r="BP184" s="46"/>
      <c r="BQ184" s="46"/>
      <c r="BR184" s="60"/>
      <c r="BS184" s="47"/>
    </row>
    <row r="185" spans="1:71" ht="15.75" x14ac:dyDescent="0.25">
      <c r="A185" s="2">
        <v>177</v>
      </c>
      <c r="B185" s="1"/>
      <c r="C185" s="1"/>
      <c r="D185" s="9" t="s">
        <v>62</v>
      </c>
      <c r="E185" s="15">
        <v>45103</v>
      </c>
      <c r="F185" s="38"/>
      <c r="G185" s="39"/>
      <c r="H185" s="39"/>
      <c r="I185" s="40"/>
      <c r="J185" s="41"/>
      <c r="K185" s="39"/>
      <c r="L185" s="39"/>
      <c r="M185" s="39"/>
      <c r="N185" s="39"/>
      <c r="O185" s="39"/>
      <c r="P185" s="39"/>
      <c r="Q185" s="43"/>
      <c r="R185" s="54"/>
      <c r="S185" s="52"/>
      <c r="T185" s="42"/>
      <c r="U185" s="39"/>
      <c r="V185" s="39"/>
      <c r="W185" s="40"/>
      <c r="X185" s="42"/>
      <c r="Y185" s="39"/>
      <c r="Z185" s="40"/>
      <c r="AA185" s="39"/>
      <c r="AB185" s="43"/>
      <c r="AC185" s="42"/>
      <c r="AD185" s="39"/>
      <c r="AE185" s="44"/>
      <c r="AF185" s="44"/>
      <c r="AG185" s="44"/>
      <c r="AH185" s="44"/>
      <c r="AI185" s="44"/>
      <c r="AJ185" s="44"/>
      <c r="AK185" s="52"/>
      <c r="AL185" s="41"/>
      <c r="AM185" s="39"/>
      <c r="AN185" s="39"/>
      <c r="AO185" s="46"/>
      <c r="AP185" s="46"/>
      <c r="AQ185" s="46"/>
      <c r="AR185" s="46"/>
      <c r="AS185" s="46"/>
      <c r="AT185" s="47"/>
      <c r="AU185" s="48"/>
      <c r="AV185" s="46"/>
      <c r="AW185" s="46"/>
      <c r="AX185" s="46"/>
      <c r="AY185" s="46"/>
      <c r="AZ185" s="46"/>
      <c r="BA185" s="46"/>
      <c r="BB185" s="46"/>
      <c r="BC185" s="47"/>
      <c r="BD185" s="48"/>
      <c r="BE185" s="46"/>
      <c r="BF185" s="46"/>
      <c r="BG185" s="46"/>
      <c r="BH185" s="46"/>
      <c r="BI185" s="46"/>
      <c r="BJ185" s="46"/>
      <c r="BK185" s="46"/>
      <c r="BL185" s="49"/>
      <c r="BM185" s="50"/>
      <c r="BN185" s="60"/>
      <c r="BO185" s="46"/>
      <c r="BP185" s="46"/>
      <c r="BQ185" s="46"/>
      <c r="BR185" s="60"/>
      <c r="BS185" s="47"/>
    </row>
    <row r="186" spans="1:71" ht="15.75" x14ac:dyDescent="0.25">
      <c r="A186" s="2">
        <v>178</v>
      </c>
      <c r="B186" s="1"/>
      <c r="C186" s="1"/>
      <c r="D186" s="9" t="s">
        <v>63</v>
      </c>
      <c r="E186" s="15">
        <v>45104</v>
      </c>
      <c r="F186" s="38"/>
      <c r="G186" s="51"/>
      <c r="H186" s="51"/>
      <c r="I186" s="52"/>
      <c r="J186" s="53"/>
      <c r="K186" s="51"/>
      <c r="L186" s="51"/>
      <c r="M186" s="51"/>
      <c r="N186" s="51"/>
      <c r="O186" s="51"/>
      <c r="P186" s="51"/>
      <c r="Q186" s="43"/>
      <c r="R186" s="54"/>
      <c r="S186" s="52"/>
      <c r="T186" s="54"/>
      <c r="U186" s="51"/>
      <c r="V186" s="51"/>
      <c r="W186" s="52"/>
      <c r="X186" s="54"/>
      <c r="Y186" s="51"/>
      <c r="Z186" s="52"/>
      <c r="AA186" s="39"/>
      <c r="AB186" s="55"/>
      <c r="AC186" s="54"/>
      <c r="AD186" s="51"/>
      <c r="AE186" s="56"/>
      <c r="AF186" s="56"/>
      <c r="AG186" s="56"/>
      <c r="AH186" s="56"/>
      <c r="AI186" s="56"/>
      <c r="AJ186" s="56"/>
      <c r="AK186" s="52"/>
      <c r="AL186" s="53"/>
      <c r="AM186" s="51"/>
      <c r="AN186" s="51"/>
      <c r="AO186" s="57"/>
      <c r="AP186" s="57"/>
      <c r="AQ186" s="57"/>
      <c r="AR186" s="57"/>
      <c r="AS186" s="57"/>
      <c r="AT186" s="58"/>
      <c r="AU186" s="59"/>
      <c r="AV186" s="57"/>
      <c r="AW186" s="57"/>
      <c r="AX186" s="57"/>
      <c r="AY186" s="57"/>
      <c r="AZ186" s="57"/>
      <c r="BA186" s="57"/>
      <c r="BB186" s="57"/>
      <c r="BC186" s="47"/>
      <c r="BD186" s="48"/>
      <c r="BE186" s="46"/>
      <c r="BF186" s="46"/>
      <c r="BG186" s="46"/>
      <c r="BH186" s="46"/>
      <c r="BI186" s="46"/>
      <c r="BJ186" s="46"/>
      <c r="BK186" s="46"/>
      <c r="BL186" s="49"/>
      <c r="BM186" s="50"/>
      <c r="BN186" s="60"/>
      <c r="BO186" s="46"/>
      <c r="BP186" s="46"/>
      <c r="BQ186" s="46"/>
      <c r="BR186" s="60"/>
      <c r="BS186" s="47"/>
    </row>
    <row r="187" spans="1:71" ht="15.75" x14ac:dyDescent="0.25">
      <c r="A187" s="2">
        <v>179</v>
      </c>
      <c r="B187" s="1"/>
      <c r="C187" s="1"/>
      <c r="D187" s="9" t="s">
        <v>57</v>
      </c>
      <c r="E187" s="15">
        <v>45105</v>
      </c>
      <c r="F187" s="38"/>
      <c r="G187" s="39"/>
      <c r="H187" s="39"/>
      <c r="I187" s="40"/>
      <c r="J187" s="41"/>
      <c r="K187" s="39"/>
      <c r="L187" s="39"/>
      <c r="M187" s="39"/>
      <c r="N187" s="39"/>
      <c r="O187" s="39"/>
      <c r="P187" s="39"/>
      <c r="Q187" s="43"/>
      <c r="R187" s="54"/>
      <c r="S187" s="52"/>
      <c r="T187" s="42"/>
      <c r="U187" s="39"/>
      <c r="V187" s="39"/>
      <c r="W187" s="40"/>
      <c r="X187" s="42"/>
      <c r="Y187" s="39"/>
      <c r="Z187" s="40"/>
      <c r="AA187" s="39"/>
      <c r="AB187" s="43"/>
      <c r="AC187" s="42"/>
      <c r="AD187" s="39"/>
      <c r="AE187" s="44"/>
      <c r="AF187" s="44"/>
      <c r="AG187" s="44"/>
      <c r="AH187" s="44"/>
      <c r="AI187" s="44"/>
      <c r="AJ187" s="44"/>
      <c r="AK187" s="52"/>
      <c r="AL187" s="41"/>
      <c r="AM187" s="39"/>
      <c r="AN187" s="39"/>
      <c r="AO187" s="46"/>
      <c r="AP187" s="46"/>
      <c r="AQ187" s="46"/>
      <c r="AR187" s="46"/>
      <c r="AS187" s="46"/>
      <c r="AT187" s="47"/>
      <c r="AU187" s="48"/>
      <c r="AV187" s="46"/>
      <c r="AW187" s="46"/>
      <c r="AX187" s="46"/>
      <c r="AY187" s="46"/>
      <c r="AZ187" s="46"/>
      <c r="BA187" s="46"/>
      <c r="BB187" s="46"/>
      <c r="BC187" s="47"/>
      <c r="BD187" s="48"/>
      <c r="BE187" s="46"/>
      <c r="BF187" s="46"/>
      <c r="BG187" s="46"/>
      <c r="BH187" s="46"/>
      <c r="BI187" s="46"/>
      <c r="BJ187" s="46"/>
      <c r="BK187" s="46"/>
      <c r="BL187" s="49"/>
      <c r="BM187" s="50"/>
      <c r="BN187" s="60"/>
      <c r="BO187" s="46"/>
      <c r="BP187" s="46"/>
      <c r="BQ187" s="46"/>
      <c r="BR187" s="60"/>
      <c r="BS187" s="47"/>
    </row>
    <row r="188" spans="1:71" ht="15.75" x14ac:dyDescent="0.25">
      <c r="A188" s="2">
        <v>180</v>
      </c>
      <c r="B188" s="1"/>
      <c r="C188" s="1"/>
      <c r="D188" s="9" t="s">
        <v>58</v>
      </c>
      <c r="E188" s="15">
        <v>45106</v>
      </c>
      <c r="F188" s="38"/>
      <c r="G188" s="51"/>
      <c r="H188" s="51"/>
      <c r="I188" s="52"/>
      <c r="J188" s="53"/>
      <c r="K188" s="51"/>
      <c r="L188" s="51"/>
      <c r="M188" s="51"/>
      <c r="N188" s="51"/>
      <c r="O188" s="51"/>
      <c r="P188" s="51"/>
      <c r="Q188" s="43"/>
      <c r="R188" s="54"/>
      <c r="S188" s="52"/>
      <c r="T188" s="54"/>
      <c r="U188" s="51"/>
      <c r="V188" s="51"/>
      <c r="W188" s="52"/>
      <c r="X188" s="54"/>
      <c r="Y188" s="51"/>
      <c r="Z188" s="52"/>
      <c r="AA188" s="39"/>
      <c r="AB188" s="55"/>
      <c r="AC188" s="54"/>
      <c r="AD188" s="51"/>
      <c r="AE188" s="56"/>
      <c r="AF188" s="56"/>
      <c r="AG188" s="56"/>
      <c r="AH188" s="56"/>
      <c r="AI188" s="56"/>
      <c r="AJ188" s="56"/>
      <c r="AK188" s="52"/>
      <c r="AL188" s="53"/>
      <c r="AM188" s="51"/>
      <c r="AN188" s="51"/>
      <c r="AO188" s="57"/>
      <c r="AP188" s="57"/>
      <c r="AQ188" s="57"/>
      <c r="AR188" s="57"/>
      <c r="AS188" s="57"/>
      <c r="AT188" s="58"/>
      <c r="AU188" s="59"/>
      <c r="AV188" s="57"/>
      <c r="AW188" s="57"/>
      <c r="AX188" s="57"/>
      <c r="AY188" s="57"/>
      <c r="AZ188" s="57"/>
      <c r="BA188" s="57"/>
      <c r="BB188" s="57"/>
      <c r="BC188" s="47"/>
      <c r="BD188" s="48"/>
      <c r="BE188" s="46"/>
      <c r="BF188" s="46"/>
      <c r="BG188" s="46"/>
      <c r="BH188" s="46"/>
      <c r="BI188" s="46"/>
      <c r="BJ188" s="46"/>
      <c r="BK188" s="46"/>
      <c r="BL188" s="49"/>
      <c r="BM188" s="50"/>
      <c r="BN188" s="60"/>
      <c r="BO188" s="46"/>
      <c r="BP188" s="46"/>
      <c r="BQ188" s="46"/>
      <c r="BR188" s="60"/>
      <c r="BS188" s="47"/>
    </row>
    <row r="189" spans="1:71" ht="16.5" thickBot="1" x14ac:dyDescent="0.3">
      <c r="A189" s="2">
        <v>181</v>
      </c>
      <c r="B189" s="1"/>
      <c r="C189" s="1"/>
      <c r="D189" s="9" t="s">
        <v>59</v>
      </c>
      <c r="E189" s="15">
        <v>45107</v>
      </c>
      <c r="F189" s="38"/>
      <c r="G189" s="39"/>
      <c r="H189" s="39"/>
      <c r="I189" s="40"/>
      <c r="J189" s="41"/>
      <c r="K189" s="39"/>
      <c r="L189" s="39"/>
      <c r="M189" s="39"/>
      <c r="N189" s="39"/>
      <c r="O189" s="39"/>
      <c r="P189" s="39"/>
      <c r="Q189" s="43"/>
      <c r="R189" s="54"/>
      <c r="S189" s="52"/>
      <c r="T189" s="42"/>
      <c r="U189" s="39"/>
      <c r="V189" s="39"/>
      <c r="W189" s="40"/>
      <c r="X189" s="42"/>
      <c r="Y189" s="39"/>
      <c r="Z189" s="40"/>
      <c r="AA189" s="39"/>
      <c r="AB189" s="43"/>
      <c r="AC189" s="42"/>
      <c r="AD189" s="39"/>
      <c r="AE189" s="44"/>
      <c r="AF189" s="44"/>
      <c r="AG189" s="44"/>
      <c r="AH189" s="44"/>
      <c r="AI189" s="44"/>
      <c r="AJ189" s="44"/>
      <c r="AK189" s="52"/>
      <c r="AL189" s="41"/>
      <c r="AM189" s="39"/>
      <c r="AN189" s="39"/>
      <c r="AO189" s="46"/>
      <c r="AP189" s="46"/>
      <c r="AQ189" s="46"/>
      <c r="AR189" s="46"/>
      <c r="AS189" s="46"/>
      <c r="AT189" s="47"/>
      <c r="AU189" s="48"/>
      <c r="AV189" s="46"/>
      <c r="AW189" s="46"/>
      <c r="AX189" s="46"/>
      <c r="AY189" s="46"/>
      <c r="AZ189" s="46"/>
      <c r="BA189" s="46"/>
      <c r="BB189" s="46"/>
      <c r="BC189" s="47"/>
      <c r="BD189" s="48"/>
      <c r="BE189" s="46"/>
      <c r="BF189" s="46"/>
      <c r="BG189" s="46"/>
      <c r="BH189" s="46"/>
      <c r="BI189" s="46"/>
      <c r="BJ189" s="46"/>
      <c r="BK189" s="46"/>
      <c r="BL189" s="49"/>
      <c r="BM189" s="50"/>
      <c r="BN189" s="60"/>
      <c r="BO189" s="46"/>
      <c r="BP189" s="46"/>
      <c r="BQ189" s="46"/>
      <c r="BR189" s="60"/>
      <c r="BS189" s="47"/>
    </row>
    <row r="190" spans="1:71" ht="16.5" thickBot="1" x14ac:dyDescent="0.3">
      <c r="A190" s="2">
        <v>182</v>
      </c>
      <c r="B190" s="1"/>
      <c r="C190" s="1"/>
      <c r="D190" s="9" t="s">
        <v>60</v>
      </c>
      <c r="E190" s="15">
        <v>45108</v>
      </c>
      <c r="F190" s="38"/>
      <c r="G190" s="39"/>
      <c r="H190" s="39"/>
      <c r="I190" s="40"/>
      <c r="J190" s="41"/>
      <c r="K190" s="39"/>
      <c r="L190" s="39"/>
      <c r="M190" s="39"/>
      <c r="N190" s="39"/>
      <c r="O190" s="39"/>
      <c r="P190" s="39"/>
      <c r="Q190" s="43"/>
      <c r="R190" s="54"/>
      <c r="S190" s="52"/>
      <c r="T190" s="42"/>
      <c r="U190" s="39"/>
      <c r="V190" s="39"/>
      <c r="W190" s="40"/>
      <c r="X190" s="42"/>
      <c r="Y190" s="39"/>
      <c r="Z190" s="40"/>
      <c r="AA190" s="39"/>
      <c r="AB190" s="43"/>
      <c r="AC190" s="42"/>
      <c r="AD190" s="39"/>
      <c r="AE190" s="44"/>
      <c r="AF190" s="44"/>
      <c r="AG190" s="44"/>
      <c r="AH190" s="44"/>
      <c r="AI190" s="44"/>
      <c r="AJ190" s="44"/>
      <c r="AK190" s="45"/>
      <c r="AL190" s="41"/>
      <c r="AM190" s="39"/>
      <c r="AN190" s="39"/>
      <c r="AO190" s="46"/>
      <c r="AP190" s="46"/>
      <c r="AQ190" s="46"/>
      <c r="AR190" s="46"/>
      <c r="AS190" s="46"/>
      <c r="AT190" s="47"/>
      <c r="AU190" s="48"/>
      <c r="AV190" s="46"/>
      <c r="AW190" s="46"/>
      <c r="AX190" s="46"/>
      <c r="AY190" s="46"/>
      <c r="AZ190" s="46"/>
      <c r="BA190" s="46"/>
      <c r="BB190" s="46"/>
      <c r="BC190" s="47"/>
      <c r="BD190" s="48"/>
      <c r="BE190" s="46"/>
      <c r="BF190" s="46"/>
      <c r="BG190" s="46"/>
      <c r="BH190" s="46"/>
      <c r="BI190" s="46"/>
      <c r="BJ190" s="46"/>
      <c r="BK190" s="46"/>
      <c r="BL190" s="49"/>
      <c r="BM190" s="50"/>
      <c r="BN190" s="60"/>
      <c r="BO190" s="61"/>
      <c r="BP190" s="61"/>
      <c r="BQ190" s="61"/>
      <c r="BR190" s="60"/>
      <c r="BS190" s="47"/>
    </row>
    <row r="191" spans="1:71" ht="15.75" x14ac:dyDescent="0.25">
      <c r="A191" s="2">
        <v>183</v>
      </c>
      <c r="B191" s="1"/>
      <c r="C191" s="1"/>
      <c r="D191" s="9" t="s">
        <v>61</v>
      </c>
      <c r="E191" s="15">
        <v>45109</v>
      </c>
      <c r="F191" s="38"/>
      <c r="G191" s="39"/>
      <c r="H191" s="39"/>
      <c r="I191" s="40"/>
      <c r="J191" s="41"/>
      <c r="K191" s="39"/>
      <c r="L191" s="39"/>
      <c r="M191" s="39"/>
      <c r="N191" s="39"/>
      <c r="O191" s="39"/>
      <c r="P191" s="39"/>
      <c r="Q191" s="43"/>
      <c r="R191" s="54"/>
      <c r="S191" s="52"/>
      <c r="T191" s="42"/>
      <c r="U191" s="39"/>
      <c r="V191" s="39"/>
      <c r="W191" s="40"/>
      <c r="X191" s="42"/>
      <c r="Y191" s="39"/>
      <c r="Z191" s="40"/>
      <c r="AA191" s="39"/>
      <c r="AB191" s="43"/>
      <c r="AC191" s="42"/>
      <c r="AD191" s="39"/>
      <c r="AE191" s="44"/>
      <c r="AF191" s="44"/>
      <c r="AG191" s="44"/>
      <c r="AH191" s="44"/>
      <c r="AI191" s="44"/>
      <c r="AJ191" s="44"/>
      <c r="AK191" s="45"/>
      <c r="AL191" s="41"/>
      <c r="AM191" s="39"/>
      <c r="AN191" s="39"/>
      <c r="AO191" s="46"/>
      <c r="AP191" s="46"/>
      <c r="AQ191" s="46"/>
      <c r="AR191" s="46"/>
      <c r="AS191" s="46"/>
      <c r="AT191" s="47"/>
      <c r="AU191" s="48"/>
      <c r="AV191" s="46"/>
      <c r="AW191" s="46"/>
      <c r="AX191" s="46"/>
      <c r="AY191" s="46"/>
      <c r="AZ191" s="46"/>
      <c r="BA191" s="46"/>
      <c r="BB191" s="46"/>
      <c r="BC191" s="47"/>
      <c r="BD191" s="48"/>
      <c r="BE191" s="46"/>
      <c r="BF191" s="46"/>
      <c r="BG191" s="46"/>
      <c r="BH191" s="46"/>
      <c r="BI191" s="46"/>
      <c r="BJ191" s="46"/>
      <c r="BK191" s="46"/>
      <c r="BL191" s="49"/>
      <c r="BM191" s="50"/>
      <c r="BN191" s="60"/>
      <c r="BO191" s="46"/>
      <c r="BP191" s="46"/>
      <c r="BQ191" s="46"/>
      <c r="BR191" s="60"/>
      <c r="BS191" s="47"/>
    </row>
    <row r="192" spans="1:71" ht="15.75" x14ac:dyDescent="0.25">
      <c r="A192" s="2">
        <v>184</v>
      </c>
      <c r="B192" s="1"/>
      <c r="C192" s="1"/>
      <c r="D192" s="9" t="s">
        <v>62</v>
      </c>
      <c r="E192" s="15">
        <v>45110</v>
      </c>
      <c r="F192" s="38"/>
      <c r="G192" s="51"/>
      <c r="H192" s="51"/>
      <c r="I192" s="52"/>
      <c r="J192" s="53"/>
      <c r="K192" s="51"/>
      <c r="L192" s="51"/>
      <c r="M192" s="51"/>
      <c r="N192" s="51"/>
      <c r="O192" s="51"/>
      <c r="P192" s="51"/>
      <c r="Q192" s="43"/>
      <c r="R192" s="54"/>
      <c r="S192" s="52"/>
      <c r="T192" s="54"/>
      <c r="U192" s="51"/>
      <c r="V192" s="51"/>
      <c r="W192" s="52"/>
      <c r="X192" s="54"/>
      <c r="Y192" s="51"/>
      <c r="Z192" s="52"/>
      <c r="AA192" s="39"/>
      <c r="AB192" s="55"/>
      <c r="AC192" s="54"/>
      <c r="AD192" s="51"/>
      <c r="AE192" s="56"/>
      <c r="AF192" s="56"/>
      <c r="AG192" s="56"/>
      <c r="AH192" s="56"/>
      <c r="AI192" s="56"/>
      <c r="AJ192" s="56"/>
      <c r="AK192" s="52"/>
      <c r="AL192" s="53"/>
      <c r="AM192" s="51"/>
      <c r="AN192" s="51"/>
      <c r="AO192" s="57"/>
      <c r="AP192" s="57"/>
      <c r="AQ192" s="57"/>
      <c r="AR192" s="57"/>
      <c r="AS192" s="57"/>
      <c r="AT192" s="58"/>
      <c r="AU192" s="59"/>
      <c r="AV192" s="57"/>
      <c r="AW192" s="57"/>
      <c r="AX192" s="57"/>
      <c r="AY192" s="57"/>
      <c r="AZ192" s="57"/>
      <c r="BA192" s="57"/>
      <c r="BB192" s="57"/>
      <c r="BC192" s="47"/>
      <c r="BD192" s="48"/>
      <c r="BE192" s="46"/>
      <c r="BF192" s="46"/>
      <c r="BG192" s="46"/>
      <c r="BH192" s="46"/>
      <c r="BI192" s="46"/>
      <c r="BJ192" s="46"/>
      <c r="BK192" s="46"/>
      <c r="BL192" s="49"/>
      <c r="BM192" s="50"/>
      <c r="BN192" s="60"/>
      <c r="BO192" s="46"/>
      <c r="BP192" s="46"/>
      <c r="BQ192" s="46"/>
      <c r="BR192" s="60"/>
      <c r="BS192" s="47"/>
    </row>
    <row r="193" spans="1:71" ht="15.75" x14ac:dyDescent="0.25">
      <c r="A193" s="2">
        <v>185</v>
      </c>
      <c r="B193" s="1"/>
      <c r="C193" s="1"/>
      <c r="D193" s="9" t="s">
        <v>63</v>
      </c>
      <c r="E193" s="15">
        <v>45111</v>
      </c>
      <c r="F193" s="38"/>
      <c r="G193" s="39"/>
      <c r="H193" s="39"/>
      <c r="I193" s="40"/>
      <c r="J193" s="41"/>
      <c r="K193" s="39"/>
      <c r="L193" s="39"/>
      <c r="M193" s="39"/>
      <c r="N193" s="39"/>
      <c r="O193" s="39"/>
      <c r="P193" s="39"/>
      <c r="Q193" s="43"/>
      <c r="R193" s="54"/>
      <c r="S193" s="52"/>
      <c r="T193" s="42"/>
      <c r="U193" s="39"/>
      <c r="V193" s="39"/>
      <c r="W193" s="40"/>
      <c r="X193" s="42"/>
      <c r="Y193" s="39"/>
      <c r="Z193" s="40"/>
      <c r="AA193" s="39"/>
      <c r="AB193" s="43"/>
      <c r="AC193" s="42"/>
      <c r="AD193" s="39"/>
      <c r="AE193" s="44"/>
      <c r="AF193" s="44"/>
      <c r="AG193" s="44"/>
      <c r="AH193" s="44"/>
      <c r="AI193" s="44"/>
      <c r="AJ193" s="44"/>
      <c r="AK193" s="52"/>
      <c r="AL193" s="41"/>
      <c r="AM193" s="39"/>
      <c r="AN193" s="39"/>
      <c r="AO193" s="46"/>
      <c r="AP193" s="46"/>
      <c r="AQ193" s="46"/>
      <c r="AR193" s="46"/>
      <c r="AS193" s="46"/>
      <c r="AT193" s="47"/>
      <c r="AU193" s="48"/>
      <c r="AV193" s="46"/>
      <c r="AW193" s="46"/>
      <c r="AX193" s="46"/>
      <c r="AY193" s="46"/>
      <c r="AZ193" s="46"/>
      <c r="BA193" s="46"/>
      <c r="BB193" s="46"/>
      <c r="BC193" s="47"/>
      <c r="BD193" s="48"/>
      <c r="BE193" s="46"/>
      <c r="BF193" s="46"/>
      <c r="BG193" s="46"/>
      <c r="BH193" s="46"/>
      <c r="BI193" s="46"/>
      <c r="BJ193" s="46"/>
      <c r="BK193" s="46"/>
      <c r="BL193" s="49"/>
      <c r="BM193" s="50"/>
      <c r="BN193" s="60"/>
      <c r="BO193" s="46"/>
      <c r="BP193" s="46"/>
      <c r="BQ193" s="46"/>
      <c r="BR193" s="60"/>
      <c r="BS193" s="47"/>
    </row>
    <row r="194" spans="1:71" ht="15.75" x14ac:dyDescent="0.25">
      <c r="A194" s="2">
        <v>186</v>
      </c>
      <c r="B194" s="1"/>
      <c r="C194" s="1"/>
      <c r="D194" s="9" t="s">
        <v>57</v>
      </c>
      <c r="E194" s="15">
        <v>45112</v>
      </c>
      <c r="F194" s="38"/>
      <c r="G194" s="51"/>
      <c r="H194" s="51"/>
      <c r="I194" s="52"/>
      <c r="J194" s="53"/>
      <c r="K194" s="51"/>
      <c r="L194" s="51"/>
      <c r="M194" s="51"/>
      <c r="N194" s="51"/>
      <c r="O194" s="51"/>
      <c r="P194" s="51"/>
      <c r="Q194" s="43"/>
      <c r="R194" s="54"/>
      <c r="S194" s="52"/>
      <c r="T194" s="54"/>
      <c r="U194" s="51"/>
      <c r="V194" s="51"/>
      <c r="W194" s="52"/>
      <c r="X194" s="54"/>
      <c r="Y194" s="51"/>
      <c r="Z194" s="52"/>
      <c r="AA194" s="39"/>
      <c r="AB194" s="55"/>
      <c r="AC194" s="54"/>
      <c r="AD194" s="51"/>
      <c r="AE194" s="56"/>
      <c r="AF194" s="56"/>
      <c r="AG194" s="56"/>
      <c r="AH194" s="56"/>
      <c r="AI194" s="56"/>
      <c r="AJ194" s="56"/>
      <c r="AK194" s="52"/>
      <c r="AL194" s="53"/>
      <c r="AM194" s="51"/>
      <c r="AN194" s="51"/>
      <c r="AO194" s="57"/>
      <c r="AP194" s="57"/>
      <c r="AQ194" s="57"/>
      <c r="AR194" s="57"/>
      <c r="AS194" s="57"/>
      <c r="AT194" s="58"/>
      <c r="AU194" s="59"/>
      <c r="AV194" s="57"/>
      <c r="AW194" s="57"/>
      <c r="AX194" s="57"/>
      <c r="AY194" s="57"/>
      <c r="AZ194" s="57"/>
      <c r="BA194" s="57"/>
      <c r="BB194" s="57"/>
      <c r="BC194" s="47"/>
      <c r="BD194" s="48"/>
      <c r="BE194" s="46"/>
      <c r="BF194" s="46"/>
      <c r="BG194" s="46"/>
      <c r="BH194" s="46"/>
      <c r="BI194" s="46"/>
      <c r="BJ194" s="46"/>
      <c r="BK194" s="46"/>
      <c r="BL194" s="49"/>
      <c r="BM194" s="50"/>
      <c r="BN194" s="60"/>
      <c r="BO194" s="46"/>
      <c r="BP194" s="46"/>
      <c r="BQ194" s="46"/>
      <c r="BR194" s="60"/>
      <c r="BS194" s="47"/>
    </row>
    <row r="195" spans="1:71" ht="15.75" x14ac:dyDescent="0.25">
      <c r="A195" s="2">
        <v>187</v>
      </c>
      <c r="B195" s="1"/>
      <c r="C195" s="1"/>
      <c r="D195" s="9" t="s">
        <v>58</v>
      </c>
      <c r="E195" s="15">
        <v>45113</v>
      </c>
      <c r="F195" s="38"/>
      <c r="G195" s="39"/>
      <c r="H195" s="39"/>
      <c r="I195" s="40"/>
      <c r="J195" s="41"/>
      <c r="K195" s="39"/>
      <c r="L195" s="39"/>
      <c r="M195" s="39"/>
      <c r="N195" s="39"/>
      <c r="O195" s="39"/>
      <c r="P195" s="39"/>
      <c r="Q195" s="43"/>
      <c r="R195" s="54"/>
      <c r="S195" s="52"/>
      <c r="T195" s="42"/>
      <c r="U195" s="39"/>
      <c r="V195" s="39"/>
      <c r="W195" s="40"/>
      <c r="X195" s="42"/>
      <c r="Y195" s="39"/>
      <c r="Z195" s="40"/>
      <c r="AA195" s="39"/>
      <c r="AB195" s="43"/>
      <c r="AC195" s="42"/>
      <c r="AD195" s="39"/>
      <c r="AE195" s="44"/>
      <c r="AF195" s="44"/>
      <c r="AG195" s="44"/>
      <c r="AH195" s="44"/>
      <c r="AI195" s="44"/>
      <c r="AJ195" s="44"/>
      <c r="AK195" s="52"/>
      <c r="AL195" s="41"/>
      <c r="AM195" s="39"/>
      <c r="AN195" s="39"/>
      <c r="AO195" s="46"/>
      <c r="AP195" s="46"/>
      <c r="AQ195" s="46"/>
      <c r="AR195" s="46"/>
      <c r="AS195" s="46"/>
      <c r="AT195" s="47"/>
      <c r="AU195" s="48"/>
      <c r="AV195" s="46"/>
      <c r="AW195" s="46"/>
      <c r="AX195" s="46"/>
      <c r="AY195" s="46"/>
      <c r="AZ195" s="46"/>
      <c r="BA195" s="46"/>
      <c r="BB195" s="46"/>
      <c r="BC195" s="47"/>
      <c r="BD195" s="48"/>
      <c r="BE195" s="46"/>
      <c r="BF195" s="46"/>
      <c r="BG195" s="46"/>
      <c r="BH195" s="46"/>
      <c r="BI195" s="46"/>
      <c r="BJ195" s="46"/>
      <c r="BK195" s="46"/>
      <c r="BL195" s="49"/>
      <c r="BM195" s="50"/>
      <c r="BN195" s="60"/>
      <c r="BO195" s="46"/>
      <c r="BP195" s="46"/>
      <c r="BQ195" s="46"/>
      <c r="BR195" s="60"/>
      <c r="BS195" s="47"/>
    </row>
    <row r="196" spans="1:71" ht="15.75" x14ac:dyDescent="0.25">
      <c r="A196" s="2">
        <v>188</v>
      </c>
      <c r="B196" s="1"/>
      <c r="C196" s="1"/>
      <c r="D196" s="9" t="s">
        <v>59</v>
      </c>
      <c r="E196" s="15">
        <v>45114</v>
      </c>
      <c r="F196" s="38"/>
      <c r="G196" s="51"/>
      <c r="H196" s="51"/>
      <c r="I196" s="52"/>
      <c r="J196" s="53"/>
      <c r="K196" s="51"/>
      <c r="L196" s="51"/>
      <c r="M196" s="51"/>
      <c r="N196" s="51"/>
      <c r="O196" s="51"/>
      <c r="P196" s="51"/>
      <c r="Q196" s="43"/>
      <c r="R196" s="54"/>
      <c r="S196" s="52"/>
      <c r="T196" s="54"/>
      <c r="U196" s="51"/>
      <c r="V196" s="51"/>
      <c r="W196" s="52"/>
      <c r="X196" s="54"/>
      <c r="Y196" s="51"/>
      <c r="Z196" s="52"/>
      <c r="AA196" s="39"/>
      <c r="AB196" s="55"/>
      <c r="AC196" s="54"/>
      <c r="AD196" s="51"/>
      <c r="AE196" s="56"/>
      <c r="AF196" s="56"/>
      <c r="AG196" s="56"/>
      <c r="AH196" s="56"/>
      <c r="AI196" s="56"/>
      <c r="AJ196" s="56"/>
      <c r="AK196" s="52"/>
      <c r="AL196" s="53"/>
      <c r="AM196" s="51"/>
      <c r="AN196" s="51"/>
      <c r="AO196" s="57"/>
      <c r="AP196" s="57"/>
      <c r="AQ196" s="57"/>
      <c r="AR196" s="57"/>
      <c r="AS196" s="57"/>
      <c r="AT196" s="58"/>
      <c r="AU196" s="59"/>
      <c r="AV196" s="57"/>
      <c r="AW196" s="57"/>
      <c r="AX196" s="57"/>
      <c r="AY196" s="57"/>
      <c r="AZ196" s="57"/>
      <c r="BA196" s="57"/>
      <c r="BB196" s="57"/>
      <c r="BC196" s="47"/>
      <c r="BD196" s="48"/>
      <c r="BE196" s="46"/>
      <c r="BF196" s="46"/>
      <c r="BG196" s="46"/>
      <c r="BH196" s="46"/>
      <c r="BI196" s="46"/>
      <c r="BJ196" s="46"/>
      <c r="BK196" s="46"/>
      <c r="BL196" s="49"/>
      <c r="BM196" s="50"/>
      <c r="BN196" s="60"/>
      <c r="BO196" s="46"/>
      <c r="BP196" s="46"/>
      <c r="BQ196" s="46"/>
      <c r="BR196" s="60"/>
      <c r="BS196" s="47"/>
    </row>
    <row r="197" spans="1:71" ht="15.75" x14ac:dyDescent="0.25">
      <c r="A197" s="2">
        <v>189</v>
      </c>
      <c r="B197" s="1"/>
      <c r="C197" s="1"/>
      <c r="D197" s="9" t="s">
        <v>60</v>
      </c>
      <c r="E197" s="15">
        <v>45115</v>
      </c>
      <c r="F197" s="38"/>
      <c r="G197" s="39"/>
      <c r="H197" s="39"/>
      <c r="I197" s="40"/>
      <c r="J197" s="41"/>
      <c r="K197" s="39"/>
      <c r="L197" s="39"/>
      <c r="M197" s="39"/>
      <c r="N197" s="39"/>
      <c r="O197" s="39"/>
      <c r="P197" s="39"/>
      <c r="Q197" s="43"/>
      <c r="R197" s="54"/>
      <c r="S197" s="52"/>
      <c r="T197" s="42"/>
      <c r="U197" s="39"/>
      <c r="V197" s="39"/>
      <c r="W197" s="40"/>
      <c r="X197" s="42"/>
      <c r="Y197" s="39"/>
      <c r="Z197" s="40"/>
      <c r="AA197" s="39"/>
      <c r="AB197" s="43"/>
      <c r="AC197" s="42"/>
      <c r="AD197" s="39"/>
      <c r="AE197" s="44"/>
      <c r="AF197" s="44"/>
      <c r="AG197" s="44"/>
      <c r="AH197" s="44"/>
      <c r="AI197" s="44"/>
      <c r="AJ197" s="44"/>
      <c r="AK197" s="52"/>
      <c r="AL197" s="41"/>
      <c r="AM197" s="39"/>
      <c r="AN197" s="39"/>
      <c r="AO197" s="46"/>
      <c r="AP197" s="46"/>
      <c r="AQ197" s="46"/>
      <c r="AR197" s="46"/>
      <c r="AS197" s="46"/>
      <c r="AT197" s="47"/>
      <c r="AU197" s="48"/>
      <c r="AV197" s="46"/>
      <c r="AW197" s="46"/>
      <c r="AX197" s="46"/>
      <c r="AY197" s="46"/>
      <c r="AZ197" s="46"/>
      <c r="BA197" s="46"/>
      <c r="BB197" s="46"/>
      <c r="BC197" s="47"/>
      <c r="BD197" s="48"/>
      <c r="BE197" s="46"/>
      <c r="BF197" s="46"/>
      <c r="BG197" s="46"/>
      <c r="BH197" s="46"/>
      <c r="BI197" s="46"/>
      <c r="BJ197" s="46"/>
      <c r="BK197" s="46"/>
      <c r="BL197" s="49"/>
      <c r="BM197" s="50"/>
      <c r="BN197" s="60"/>
      <c r="BO197" s="46"/>
      <c r="BP197" s="46"/>
      <c r="BQ197" s="46"/>
      <c r="BR197" s="60"/>
      <c r="BS197" s="47"/>
    </row>
    <row r="198" spans="1:71" ht="15.75" x14ac:dyDescent="0.25">
      <c r="A198" s="2">
        <v>190</v>
      </c>
      <c r="B198" s="1"/>
      <c r="C198" s="1"/>
      <c r="D198" s="9" t="s">
        <v>61</v>
      </c>
      <c r="E198" s="15">
        <v>45116</v>
      </c>
      <c r="F198" s="38"/>
      <c r="G198" s="51"/>
      <c r="H198" s="51"/>
      <c r="I198" s="52"/>
      <c r="J198" s="53"/>
      <c r="K198" s="51"/>
      <c r="L198" s="51"/>
      <c r="M198" s="51"/>
      <c r="N198" s="51"/>
      <c r="O198" s="51"/>
      <c r="P198" s="51"/>
      <c r="Q198" s="43"/>
      <c r="R198" s="54"/>
      <c r="S198" s="52"/>
      <c r="T198" s="54"/>
      <c r="U198" s="51"/>
      <c r="V198" s="51"/>
      <c r="W198" s="52"/>
      <c r="X198" s="54"/>
      <c r="Y198" s="51"/>
      <c r="Z198" s="52"/>
      <c r="AA198" s="39"/>
      <c r="AB198" s="55"/>
      <c r="AC198" s="54"/>
      <c r="AD198" s="51"/>
      <c r="AE198" s="56"/>
      <c r="AF198" s="56"/>
      <c r="AG198" s="56"/>
      <c r="AH198" s="56"/>
      <c r="AI198" s="56"/>
      <c r="AJ198" s="56"/>
      <c r="AK198" s="52"/>
      <c r="AL198" s="53"/>
      <c r="AM198" s="51"/>
      <c r="AN198" s="51"/>
      <c r="AO198" s="57"/>
      <c r="AP198" s="57"/>
      <c r="AQ198" s="57"/>
      <c r="AR198" s="57"/>
      <c r="AS198" s="57"/>
      <c r="AT198" s="58"/>
      <c r="AU198" s="59"/>
      <c r="AV198" s="57"/>
      <c r="AW198" s="57"/>
      <c r="AX198" s="57"/>
      <c r="AY198" s="57"/>
      <c r="AZ198" s="57"/>
      <c r="BA198" s="57"/>
      <c r="BB198" s="57"/>
      <c r="BC198" s="47"/>
      <c r="BD198" s="48"/>
      <c r="BE198" s="46"/>
      <c r="BF198" s="46"/>
      <c r="BG198" s="46"/>
      <c r="BH198" s="46"/>
      <c r="BI198" s="46"/>
      <c r="BJ198" s="46"/>
      <c r="BK198" s="46"/>
      <c r="BL198" s="49"/>
      <c r="BM198" s="50"/>
      <c r="BN198" s="60"/>
      <c r="BO198" s="46"/>
      <c r="BP198" s="46"/>
      <c r="BQ198" s="46"/>
      <c r="BR198" s="60"/>
      <c r="BS198" s="47"/>
    </row>
    <row r="199" spans="1:71" ht="15.75" x14ac:dyDescent="0.25">
      <c r="A199" s="2">
        <v>191</v>
      </c>
      <c r="B199" s="1"/>
      <c r="C199" s="1"/>
      <c r="D199" s="9" t="s">
        <v>62</v>
      </c>
      <c r="E199" s="15">
        <v>45117</v>
      </c>
      <c r="F199" s="38"/>
      <c r="G199" s="39"/>
      <c r="H199" s="39"/>
      <c r="I199" s="40"/>
      <c r="J199" s="41"/>
      <c r="K199" s="39"/>
      <c r="L199" s="39"/>
      <c r="M199" s="39"/>
      <c r="N199" s="39"/>
      <c r="O199" s="39"/>
      <c r="P199" s="39"/>
      <c r="Q199" s="43"/>
      <c r="R199" s="54"/>
      <c r="S199" s="52"/>
      <c r="T199" s="42"/>
      <c r="U199" s="39"/>
      <c r="V199" s="39"/>
      <c r="W199" s="40"/>
      <c r="X199" s="42"/>
      <c r="Y199" s="39"/>
      <c r="Z199" s="40"/>
      <c r="AA199" s="39"/>
      <c r="AB199" s="43"/>
      <c r="AC199" s="42"/>
      <c r="AD199" s="39"/>
      <c r="AE199" s="44"/>
      <c r="AF199" s="44"/>
      <c r="AG199" s="44"/>
      <c r="AH199" s="44"/>
      <c r="AI199" s="44"/>
      <c r="AJ199" s="44"/>
      <c r="AK199" s="52"/>
      <c r="AL199" s="41"/>
      <c r="AM199" s="39"/>
      <c r="AN199" s="39"/>
      <c r="AO199" s="46"/>
      <c r="AP199" s="46"/>
      <c r="AQ199" s="46"/>
      <c r="AR199" s="46"/>
      <c r="AS199" s="46"/>
      <c r="AT199" s="47"/>
      <c r="AU199" s="48"/>
      <c r="AV199" s="46"/>
      <c r="AW199" s="46"/>
      <c r="AX199" s="46"/>
      <c r="AY199" s="46"/>
      <c r="AZ199" s="46"/>
      <c r="BA199" s="46"/>
      <c r="BB199" s="46"/>
      <c r="BC199" s="47"/>
      <c r="BD199" s="48"/>
      <c r="BE199" s="46"/>
      <c r="BF199" s="46"/>
      <c r="BG199" s="46"/>
      <c r="BH199" s="46"/>
      <c r="BI199" s="46"/>
      <c r="BJ199" s="46"/>
      <c r="BK199" s="46"/>
      <c r="BL199" s="49"/>
      <c r="BM199" s="50"/>
      <c r="BN199" s="60"/>
      <c r="BO199" s="46"/>
      <c r="BP199" s="46"/>
      <c r="BQ199" s="46"/>
      <c r="BR199" s="60"/>
      <c r="BS199" s="47"/>
    </row>
    <row r="200" spans="1:71" ht="15.75" x14ac:dyDescent="0.25">
      <c r="A200" s="2">
        <v>192</v>
      </c>
      <c r="B200" s="1"/>
      <c r="C200" s="1"/>
      <c r="D200" s="9" t="s">
        <v>63</v>
      </c>
      <c r="E200" s="15">
        <v>45118</v>
      </c>
      <c r="F200" s="38"/>
      <c r="G200" s="51"/>
      <c r="H200" s="51"/>
      <c r="I200" s="52"/>
      <c r="J200" s="53"/>
      <c r="K200" s="51"/>
      <c r="L200" s="51"/>
      <c r="M200" s="51"/>
      <c r="N200" s="51"/>
      <c r="O200" s="51"/>
      <c r="P200" s="51"/>
      <c r="Q200" s="43"/>
      <c r="R200" s="54"/>
      <c r="S200" s="52"/>
      <c r="T200" s="54"/>
      <c r="U200" s="51"/>
      <c r="V200" s="51"/>
      <c r="W200" s="52"/>
      <c r="X200" s="54"/>
      <c r="Y200" s="51"/>
      <c r="Z200" s="52"/>
      <c r="AA200" s="39"/>
      <c r="AB200" s="55"/>
      <c r="AC200" s="54"/>
      <c r="AD200" s="51"/>
      <c r="AE200" s="56"/>
      <c r="AF200" s="56"/>
      <c r="AG200" s="56"/>
      <c r="AH200" s="56"/>
      <c r="AI200" s="56"/>
      <c r="AJ200" s="56"/>
      <c r="AK200" s="52"/>
      <c r="AL200" s="53"/>
      <c r="AM200" s="51"/>
      <c r="AN200" s="51"/>
      <c r="AO200" s="57"/>
      <c r="AP200" s="57"/>
      <c r="AQ200" s="57"/>
      <c r="AR200" s="57"/>
      <c r="AS200" s="57"/>
      <c r="AT200" s="58"/>
      <c r="AU200" s="59"/>
      <c r="AV200" s="57"/>
      <c r="AW200" s="57"/>
      <c r="AX200" s="57"/>
      <c r="AY200" s="57"/>
      <c r="AZ200" s="57"/>
      <c r="BA200" s="57"/>
      <c r="BB200" s="57"/>
      <c r="BC200" s="47"/>
      <c r="BD200" s="48"/>
      <c r="BE200" s="46"/>
      <c r="BF200" s="46"/>
      <c r="BG200" s="46"/>
      <c r="BH200" s="46"/>
      <c r="BI200" s="46"/>
      <c r="BJ200" s="46"/>
      <c r="BK200" s="46"/>
      <c r="BL200" s="49"/>
      <c r="BM200" s="50"/>
      <c r="BN200" s="60"/>
      <c r="BO200" s="46"/>
      <c r="BP200" s="46"/>
      <c r="BQ200" s="46"/>
      <c r="BR200" s="60"/>
      <c r="BS200" s="47"/>
    </row>
    <row r="201" spans="1:71" ht="15.75" x14ac:dyDescent="0.25">
      <c r="A201" s="2">
        <v>193</v>
      </c>
      <c r="B201" s="1"/>
      <c r="C201" s="1"/>
      <c r="D201" s="9" t="s">
        <v>57</v>
      </c>
      <c r="E201" s="15">
        <v>45119</v>
      </c>
      <c r="F201" s="38"/>
      <c r="G201" s="39"/>
      <c r="H201" s="39"/>
      <c r="I201" s="40"/>
      <c r="J201" s="41"/>
      <c r="K201" s="39"/>
      <c r="L201" s="39"/>
      <c r="M201" s="39"/>
      <c r="N201" s="39"/>
      <c r="O201" s="39"/>
      <c r="P201" s="39"/>
      <c r="Q201" s="43"/>
      <c r="R201" s="54"/>
      <c r="S201" s="52"/>
      <c r="T201" s="42"/>
      <c r="U201" s="39"/>
      <c r="V201" s="39"/>
      <c r="W201" s="40"/>
      <c r="X201" s="42"/>
      <c r="Y201" s="39"/>
      <c r="Z201" s="40"/>
      <c r="AA201" s="39"/>
      <c r="AB201" s="43"/>
      <c r="AC201" s="42"/>
      <c r="AD201" s="39"/>
      <c r="AE201" s="44"/>
      <c r="AF201" s="44"/>
      <c r="AG201" s="44"/>
      <c r="AH201" s="44"/>
      <c r="AI201" s="44"/>
      <c r="AJ201" s="44"/>
      <c r="AK201" s="52"/>
      <c r="AL201" s="41"/>
      <c r="AM201" s="39"/>
      <c r="AN201" s="39"/>
      <c r="AO201" s="46"/>
      <c r="AP201" s="46"/>
      <c r="AQ201" s="46"/>
      <c r="AR201" s="46"/>
      <c r="AS201" s="46"/>
      <c r="AT201" s="47"/>
      <c r="AU201" s="48"/>
      <c r="AV201" s="46"/>
      <c r="AW201" s="46"/>
      <c r="AX201" s="46"/>
      <c r="AY201" s="46"/>
      <c r="AZ201" s="46"/>
      <c r="BA201" s="46"/>
      <c r="BB201" s="46"/>
      <c r="BC201" s="47"/>
      <c r="BD201" s="48"/>
      <c r="BE201" s="46"/>
      <c r="BF201" s="46"/>
      <c r="BG201" s="46"/>
      <c r="BH201" s="46"/>
      <c r="BI201" s="46"/>
      <c r="BJ201" s="46"/>
      <c r="BK201" s="46"/>
      <c r="BL201" s="49"/>
      <c r="BM201" s="50"/>
      <c r="BN201" s="60"/>
      <c r="BO201" s="46"/>
      <c r="BP201" s="46"/>
      <c r="BQ201" s="46"/>
      <c r="BR201" s="60"/>
      <c r="BS201" s="47"/>
    </row>
    <row r="202" spans="1:71" ht="15.75" x14ac:dyDescent="0.25">
      <c r="A202" s="2">
        <v>194</v>
      </c>
      <c r="B202" s="1"/>
      <c r="C202" s="1"/>
      <c r="D202" s="9" t="s">
        <v>58</v>
      </c>
      <c r="E202" s="15">
        <v>45120</v>
      </c>
      <c r="F202" s="38"/>
      <c r="G202" s="51"/>
      <c r="H202" s="51"/>
      <c r="I202" s="52"/>
      <c r="J202" s="53"/>
      <c r="K202" s="51"/>
      <c r="L202" s="51"/>
      <c r="M202" s="51"/>
      <c r="N202" s="51"/>
      <c r="O202" s="51"/>
      <c r="P202" s="51"/>
      <c r="Q202" s="43"/>
      <c r="R202" s="54"/>
      <c r="S202" s="52"/>
      <c r="T202" s="54"/>
      <c r="U202" s="51"/>
      <c r="V202" s="51"/>
      <c r="W202" s="52"/>
      <c r="X202" s="54"/>
      <c r="Y202" s="51"/>
      <c r="Z202" s="52"/>
      <c r="AA202" s="39"/>
      <c r="AB202" s="55"/>
      <c r="AC202" s="54"/>
      <c r="AD202" s="51"/>
      <c r="AE202" s="56"/>
      <c r="AF202" s="56"/>
      <c r="AG202" s="56"/>
      <c r="AH202" s="56"/>
      <c r="AI202" s="56"/>
      <c r="AJ202" s="56"/>
      <c r="AK202" s="52"/>
      <c r="AL202" s="53"/>
      <c r="AM202" s="51"/>
      <c r="AN202" s="51"/>
      <c r="AO202" s="57"/>
      <c r="AP202" s="57"/>
      <c r="AQ202" s="57"/>
      <c r="AR202" s="57"/>
      <c r="AS202" s="57"/>
      <c r="AT202" s="58"/>
      <c r="AU202" s="59"/>
      <c r="AV202" s="57"/>
      <c r="AW202" s="57"/>
      <c r="AX202" s="57"/>
      <c r="AY202" s="57"/>
      <c r="AZ202" s="57"/>
      <c r="BA202" s="57"/>
      <c r="BB202" s="57"/>
      <c r="BC202" s="47"/>
      <c r="BD202" s="48"/>
      <c r="BE202" s="46"/>
      <c r="BF202" s="46"/>
      <c r="BG202" s="46"/>
      <c r="BH202" s="46"/>
      <c r="BI202" s="46"/>
      <c r="BJ202" s="46"/>
      <c r="BK202" s="46"/>
      <c r="BL202" s="49"/>
      <c r="BM202" s="50"/>
      <c r="BN202" s="60"/>
      <c r="BO202" s="46"/>
      <c r="BP202" s="46"/>
      <c r="BQ202" s="46"/>
      <c r="BR202" s="60"/>
      <c r="BS202" s="47"/>
    </row>
    <row r="203" spans="1:71" ht="15.75" x14ac:dyDescent="0.25">
      <c r="A203" s="2">
        <v>195</v>
      </c>
      <c r="B203" s="1"/>
      <c r="C203" s="1"/>
      <c r="D203" s="9" t="s">
        <v>59</v>
      </c>
      <c r="E203" s="15">
        <v>45121</v>
      </c>
      <c r="F203" s="38"/>
      <c r="G203" s="39"/>
      <c r="H203" s="39"/>
      <c r="I203" s="40"/>
      <c r="J203" s="41"/>
      <c r="K203" s="39"/>
      <c r="L203" s="39"/>
      <c r="M203" s="39"/>
      <c r="N203" s="39"/>
      <c r="O203" s="39"/>
      <c r="P203" s="39"/>
      <c r="Q203" s="43"/>
      <c r="R203" s="54"/>
      <c r="S203" s="52"/>
      <c r="T203" s="42"/>
      <c r="U203" s="39"/>
      <c r="V203" s="39"/>
      <c r="W203" s="40"/>
      <c r="X203" s="42"/>
      <c r="Y203" s="39"/>
      <c r="Z203" s="40"/>
      <c r="AA203" s="39"/>
      <c r="AB203" s="43"/>
      <c r="AC203" s="42"/>
      <c r="AD203" s="39"/>
      <c r="AE203" s="44"/>
      <c r="AF203" s="44"/>
      <c r="AG203" s="44"/>
      <c r="AH203" s="44"/>
      <c r="AI203" s="44"/>
      <c r="AJ203" s="44"/>
      <c r="AK203" s="52"/>
      <c r="AL203" s="41"/>
      <c r="AM203" s="39"/>
      <c r="AN203" s="39"/>
      <c r="AO203" s="46"/>
      <c r="AP203" s="46"/>
      <c r="AQ203" s="46"/>
      <c r="AR203" s="46"/>
      <c r="AS203" s="46"/>
      <c r="AT203" s="47"/>
      <c r="AU203" s="48"/>
      <c r="AV203" s="46"/>
      <c r="AW203" s="46"/>
      <c r="AX203" s="46"/>
      <c r="AY203" s="46"/>
      <c r="AZ203" s="46"/>
      <c r="BA203" s="46"/>
      <c r="BB203" s="46"/>
      <c r="BC203" s="47"/>
      <c r="BD203" s="48"/>
      <c r="BE203" s="46"/>
      <c r="BF203" s="46"/>
      <c r="BG203" s="46"/>
      <c r="BH203" s="46"/>
      <c r="BI203" s="46"/>
      <c r="BJ203" s="46"/>
      <c r="BK203" s="46"/>
      <c r="BL203" s="49"/>
      <c r="BM203" s="50"/>
      <c r="BN203" s="60"/>
      <c r="BO203" s="46"/>
      <c r="BP203" s="46"/>
      <c r="BQ203" s="46"/>
      <c r="BR203" s="60"/>
      <c r="BS203" s="47"/>
    </row>
    <row r="204" spans="1:71" ht="15.75" x14ac:dyDescent="0.25">
      <c r="A204" s="2">
        <v>196</v>
      </c>
      <c r="B204" s="1"/>
      <c r="C204" s="1"/>
      <c r="D204" s="9" t="s">
        <v>60</v>
      </c>
      <c r="E204" s="15">
        <v>45122</v>
      </c>
      <c r="F204" s="38"/>
      <c r="G204" s="51"/>
      <c r="H204" s="51"/>
      <c r="I204" s="52"/>
      <c r="J204" s="53"/>
      <c r="K204" s="51"/>
      <c r="L204" s="51"/>
      <c r="M204" s="51"/>
      <c r="N204" s="51"/>
      <c r="O204" s="51"/>
      <c r="P204" s="51"/>
      <c r="Q204" s="43"/>
      <c r="R204" s="54"/>
      <c r="S204" s="52"/>
      <c r="T204" s="54"/>
      <c r="U204" s="51"/>
      <c r="V204" s="51"/>
      <c r="W204" s="52"/>
      <c r="X204" s="54"/>
      <c r="Y204" s="51"/>
      <c r="Z204" s="52"/>
      <c r="AA204" s="39"/>
      <c r="AB204" s="55"/>
      <c r="AC204" s="54"/>
      <c r="AD204" s="51"/>
      <c r="AE204" s="56"/>
      <c r="AF204" s="56"/>
      <c r="AG204" s="56"/>
      <c r="AH204" s="56"/>
      <c r="AI204" s="56"/>
      <c r="AJ204" s="56"/>
      <c r="AK204" s="52"/>
      <c r="AL204" s="53"/>
      <c r="AM204" s="51"/>
      <c r="AN204" s="51"/>
      <c r="AO204" s="57"/>
      <c r="AP204" s="57"/>
      <c r="AQ204" s="57"/>
      <c r="AR204" s="57"/>
      <c r="AS204" s="57"/>
      <c r="AT204" s="58"/>
      <c r="AU204" s="59"/>
      <c r="AV204" s="57"/>
      <c r="AW204" s="57"/>
      <c r="AX204" s="57"/>
      <c r="AY204" s="57"/>
      <c r="AZ204" s="57"/>
      <c r="BA204" s="57"/>
      <c r="BB204" s="57"/>
      <c r="BC204" s="47"/>
      <c r="BD204" s="48"/>
      <c r="BE204" s="46"/>
      <c r="BF204" s="46"/>
      <c r="BG204" s="46"/>
      <c r="BH204" s="46"/>
      <c r="BI204" s="46"/>
      <c r="BJ204" s="46"/>
      <c r="BK204" s="46"/>
      <c r="BL204" s="49"/>
      <c r="BM204" s="50"/>
      <c r="BN204" s="60"/>
      <c r="BO204" s="46"/>
      <c r="BP204" s="46"/>
      <c r="BQ204" s="46"/>
      <c r="BR204" s="60"/>
      <c r="BS204" s="47"/>
    </row>
    <row r="205" spans="1:71" ht="15.75" x14ac:dyDescent="0.25">
      <c r="A205" s="2">
        <v>197</v>
      </c>
      <c r="B205" s="1"/>
      <c r="C205" s="1"/>
      <c r="D205" s="9" t="s">
        <v>61</v>
      </c>
      <c r="E205" s="15">
        <v>45123</v>
      </c>
      <c r="F205" s="38"/>
      <c r="G205" s="39"/>
      <c r="H205" s="39"/>
      <c r="I205" s="40"/>
      <c r="J205" s="41"/>
      <c r="K205" s="39"/>
      <c r="L205" s="39"/>
      <c r="M205" s="39"/>
      <c r="N205" s="39"/>
      <c r="O205" s="39"/>
      <c r="P205" s="39"/>
      <c r="Q205" s="43"/>
      <c r="R205" s="54"/>
      <c r="S205" s="52"/>
      <c r="T205" s="42"/>
      <c r="U205" s="39"/>
      <c r="V205" s="39"/>
      <c r="W205" s="40"/>
      <c r="X205" s="42"/>
      <c r="Y205" s="39"/>
      <c r="Z205" s="40"/>
      <c r="AA205" s="39"/>
      <c r="AB205" s="43"/>
      <c r="AC205" s="42"/>
      <c r="AD205" s="39"/>
      <c r="AE205" s="44"/>
      <c r="AF205" s="44"/>
      <c r="AG205" s="44"/>
      <c r="AH205" s="44"/>
      <c r="AI205" s="44"/>
      <c r="AJ205" s="44"/>
      <c r="AK205" s="52"/>
      <c r="AL205" s="41"/>
      <c r="AM205" s="39"/>
      <c r="AN205" s="39"/>
      <c r="AO205" s="46"/>
      <c r="AP205" s="46"/>
      <c r="AQ205" s="46"/>
      <c r="AR205" s="46"/>
      <c r="AS205" s="46"/>
      <c r="AT205" s="47"/>
      <c r="AU205" s="48"/>
      <c r="AV205" s="46"/>
      <c r="AW205" s="46"/>
      <c r="AX205" s="46"/>
      <c r="AY205" s="46"/>
      <c r="AZ205" s="46"/>
      <c r="BA205" s="46"/>
      <c r="BB205" s="46"/>
      <c r="BC205" s="47"/>
      <c r="BD205" s="48"/>
      <c r="BE205" s="46"/>
      <c r="BF205" s="46"/>
      <c r="BG205" s="46"/>
      <c r="BH205" s="46"/>
      <c r="BI205" s="46"/>
      <c r="BJ205" s="46"/>
      <c r="BK205" s="46"/>
      <c r="BL205" s="49"/>
      <c r="BM205" s="50"/>
      <c r="BN205" s="60"/>
      <c r="BO205" s="46"/>
      <c r="BP205" s="46"/>
      <c r="BQ205" s="46"/>
      <c r="BR205" s="60"/>
      <c r="BS205" s="47"/>
    </row>
    <row r="206" spans="1:71" ht="15.75" x14ac:dyDescent="0.25">
      <c r="A206" s="2">
        <v>198</v>
      </c>
      <c r="B206" s="1"/>
      <c r="C206" s="1"/>
      <c r="D206" s="9" t="s">
        <v>62</v>
      </c>
      <c r="E206" s="15">
        <v>45124</v>
      </c>
      <c r="F206" s="38"/>
      <c r="G206" s="51"/>
      <c r="H206" s="51"/>
      <c r="I206" s="52"/>
      <c r="J206" s="53"/>
      <c r="K206" s="51"/>
      <c r="L206" s="51"/>
      <c r="M206" s="51"/>
      <c r="N206" s="51"/>
      <c r="O206" s="51"/>
      <c r="P206" s="51"/>
      <c r="Q206" s="43"/>
      <c r="R206" s="54"/>
      <c r="S206" s="52"/>
      <c r="T206" s="54"/>
      <c r="U206" s="51"/>
      <c r="V206" s="51"/>
      <c r="W206" s="52"/>
      <c r="X206" s="54"/>
      <c r="Y206" s="51"/>
      <c r="Z206" s="52"/>
      <c r="AA206" s="39"/>
      <c r="AB206" s="55"/>
      <c r="AC206" s="54"/>
      <c r="AD206" s="51"/>
      <c r="AE206" s="56"/>
      <c r="AF206" s="56"/>
      <c r="AG206" s="56"/>
      <c r="AH206" s="56"/>
      <c r="AI206" s="56"/>
      <c r="AJ206" s="56"/>
      <c r="AK206" s="52"/>
      <c r="AL206" s="53"/>
      <c r="AM206" s="51"/>
      <c r="AN206" s="51"/>
      <c r="AO206" s="57"/>
      <c r="AP206" s="57"/>
      <c r="AQ206" s="57"/>
      <c r="AR206" s="57"/>
      <c r="AS206" s="57"/>
      <c r="AT206" s="58"/>
      <c r="AU206" s="59"/>
      <c r="AV206" s="57"/>
      <c r="AW206" s="57"/>
      <c r="AX206" s="57"/>
      <c r="AY206" s="57"/>
      <c r="AZ206" s="57"/>
      <c r="BA206" s="57"/>
      <c r="BB206" s="57"/>
      <c r="BC206" s="47"/>
      <c r="BD206" s="48"/>
      <c r="BE206" s="46"/>
      <c r="BF206" s="46"/>
      <c r="BG206" s="46"/>
      <c r="BH206" s="46"/>
      <c r="BI206" s="46"/>
      <c r="BJ206" s="46"/>
      <c r="BK206" s="46"/>
      <c r="BL206" s="49"/>
      <c r="BM206" s="50"/>
      <c r="BN206" s="60"/>
      <c r="BO206" s="46"/>
      <c r="BP206" s="46"/>
      <c r="BQ206" s="46"/>
      <c r="BR206" s="60"/>
      <c r="BS206" s="47"/>
    </row>
    <row r="207" spans="1:71" ht="15.75" x14ac:dyDescent="0.25">
      <c r="A207" s="2">
        <v>199</v>
      </c>
      <c r="B207" s="1"/>
      <c r="C207" s="1"/>
      <c r="D207" s="9" t="s">
        <v>63</v>
      </c>
      <c r="E207" s="15">
        <v>45125</v>
      </c>
      <c r="F207" s="38"/>
      <c r="G207" s="39"/>
      <c r="H207" s="39"/>
      <c r="I207" s="40"/>
      <c r="J207" s="41"/>
      <c r="K207" s="39"/>
      <c r="L207" s="39"/>
      <c r="M207" s="39"/>
      <c r="N207" s="39"/>
      <c r="O207" s="39"/>
      <c r="P207" s="39"/>
      <c r="Q207" s="43"/>
      <c r="R207" s="54"/>
      <c r="S207" s="52"/>
      <c r="T207" s="42"/>
      <c r="U207" s="39"/>
      <c r="V207" s="39"/>
      <c r="W207" s="40"/>
      <c r="X207" s="42"/>
      <c r="Y207" s="39"/>
      <c r="Z207" s="40"/>
      <c r="AA207" s="39"/>
      <c r="AB207" s="43"/>
      <c r="AC207" s="42"/>
      <c r="AD207" s="39"/>
      <c r="AE207" s="44"/>
      <c r="AF207" s="44"/>
      <c r="AG207" s="44"/>
      <c r="AH207" s="44"/>
      <c r="AI207" s="44"/>
      <c r="AJ207" s="44"/>
      <c r="AK207" s="52"/>
      <c r="AL207" s="41"/>
      <c r="AM207" s="39"/>
      <c r="AN207" s="39"/>
      <c r="AO207" s="46"/>
      <c r="AP207" s="46"/>
      <c r="AQ207" s="46"/>
      <c r="AR207" s="46"/>
      <c r="AS207" s="46"/>
      <c r="AT207" s="47"/>
      <c r="AU207" s="48"/>
      <c r="AV207" s="46"/>
      <c r="AW207" s="46"/>
      <c r="AX207" s="46"/>
      <c r="AY207" s="46"/>
      <c r="AZ207" s="46"/>
      <c r="BA207" s="46"/>
      <c r="BB207" s="46"/>
      <c r="BC207" s="47"/>
      <c r="BD207" s="48"/>
      <c r="BE207" s="46"/>
      <c r="BF207" s="46"/>
      <c r="BG207" s="46"/>
      <c r="BH207" s="46"/>
      <c r="BI207" s="46"/>
      <c r="BJ207" s="46"/>
      <c r="BK207" s="46"/>
      <c r="BL207" s="49"/>
      <c r="BM207" s="50"/>
      <c r="BN207" s="60"/>
      <c r="BO207" s="46"/>
      <c r="BP207" s="46"/>
      <c r="BQ207" s="46"/>
      <c r="BR207" s="60"/>
      <c r="BS207" s="47"/>
    </row>
    <row r="208" spans="1:71" ht="15.75" x14ac:dyDescent="0.25">
      <c r="A208" s="2">
        <v>200</v>
      </c>
      <c r="B208" s="1"/>
      <c r="C208" s="1"/>
      <c r="D208" s="9" t="s">
        <v>57</v>
      </c>
      <c r="E208" s="15">
        <v>45126</v>
      </c>
      <c r="F208" s="38"/>
      <c r="G208" s="51"/>
      <c r="H208" s="51"/>
      <c r="I208" s="52"/>
      <c r="J208" s="53"/>
      <c r="K208" s="51"/>
      <c r="L208" s="51"/>
      <c r="M208" s="51"/>
      <c r="N208" s="51"/>
      <c r="O208" s="51"/>
      <c r="P208" s="51"/>
      <c r="Q208" s="43"/>
      <c r="R208" s="54"/>
      <c r="S208" s="52"/>
      <c r="T208" s="54"/>
      <c r="U208" s="51"/>
      <c r="V208" s="51"/>
      <c r="W208" s="52"/>
      <c r="X208" s="54"/>
      <c r="Y208" s="51"/>
      <c r="Z208" s="52"/>
      <c r="AA208" s="39"/>
      <c r="AB208" s="55"/>
      <c r="AC208" s="54"/>
      <c r="AD208" s="51"/>
      <c r="AE208" s="56"/>
      <c r="AF208" s="56"/>
      <c r="AG208" s="56"/>
      <c r="AH208" s="56"/>
      <c r="AI208" s="56"/>
      <c r="AJ208" s="56"/>
      <c r="AK208" s="52"/>
      <c r="AL208" s="53"/>
      <c r="AM208" s="51"/>
      <c r="AN208" s="51"/>
      <c r="AO208" s="57"/>
      <c r="AP208" s="57"/>
      <c r="AQ208" s="57"/>
      <c r="AR208" s="57"/>
      <c r="AS208" s="57"/>
      <c r="AT208" s="58"/>
      <c r="AU208" s="59"/>
      <c r="AV208" s="57"/>
      <c r="AW208" s="57"/>
      <c r="AX208" s="57"/>
      <c r="AY208" s="57"/>
      <c r="AZ208" s="57"/>
      <c r="BA208" s="57"/>
      <c r="BB208" s="57"/>
      <c r="BC208" s="47"/>
      <c r="BD208" s="48"/>
      <c r="BE208" s="46"/>
      <c r="BF208" s="46"/>
      <c r="BG208" s="46"/>
      <c r="BH208" s="46"/>
      <c r="BI208" s="46"/>
      <c r="BJ208" s="46"/>
      <c r="BK208" s="46"/>
      <c r="BL208" s="49"/>
      <c r="BM208" s="50"/>
      <c r="BN208" s="60"/>
      <c r="BO208" s="46"/>
      <c r="BP208" s="46"/>
      <c r="BQ208" s="46"/>
      <c r="BR208" s="60"/>
      <c r="BS208" s="47"/>
    </row>
    <row r="209" spans="1:71" ht="15.75" x14ac:dyDescent="0.25">
      <c r="A209" s="2">
        <v>201</v>
      </c>
      <c r="B209" s="1"/>
      <c r="C209" s="1"/>
      <c r="D209" s="9" t="s">
        <v>58</v>
      </c>
      <c r="E209" s="15">
        <v>45127</v>
      </c>
      <c r="F209" s="38"/>
      <c r="G209" s="39"/>
      <c r="H209" s="39"/>
      <c r="I209" s="40"/>
      <c r="J209" s="41"/>
      <c r="K209" s="39"/>
      <c r="L209" s="39"/>
      <c r="M209" s="39"/>
      <c r="N209" s="39"/>
      <c r="O209" s="39"/>
      <c r="P209" s="39"/>
      <c r="Q209" s="43"/>
      <c r="R209" s="54"/>
      <c r="S209" s="52"/>
      <c r="T209" s="42"/>
      <c r="U209" s="39"/>
      <c r="V209" s="39"/>
      <c r="W209" s="40"/>
      <c r="X209" s="42"/>
      <c r="Y209" s="39"/>
      <c r="Z209" s="40"/>
      <c r="AA209" s="39"/>
      <c r="AB209" s="43"/>
      <c r="AC209" s="42"/>
      <c r="AD209" s="39"/>
      <c r="AE209" s="44"/>
      <c r="AF209" s="44"/>
      <c r="AG209" s="44"/>
      <c r="AH209" s="44"/>
      <c r="AI209" s="44"/>
      <c r="AJ209" s="44"/>
      <c r="AK209" s="52"/>
      <c r="AL209" s="41"/>
      <c r="AM209" s="39"/>
      <c r="AN209" s="39"/>
      <c r="AO209" s="46"/>
      <c r="AP209" s="46"/>
      <c r="AQ209" s="46"/>
      <c r="AR209" s="46"/>
      <c r="AS209" s="46"/>
      <c r="AT209" s="47"/>
      <c r="AU209" s="48"/>
      <c r="AV209" s="46"/>
      <c r="AW209" s="46"/>
      <c r="AX209" s="46"/>
      <c r="AY209" s="46"/>
      <c r="AZ209" s="46"/>
      <c r="BA209" s="46"/>
      <c r="BB209" s="46"/>
      <c r="BC209" s="47"/>
      <c r="BD209" s="48"/>
      <c r="BE209" s="46"/>
      <c r="BF209" s="46"/>
      <c r="BG209" s="46"/>
      <c r="BH209" s="46"/>
      <c r="BI209" s="46"/>
      <c r="BJ209" s="46"/>
      <c r="BK209" s="46"/>
      <c r="BL209" s="49"/>
      <c r="BM209" s="50"/>
      <c r="BN209" s="60"/>
      <c r="BO209" s="46"/>
      <c r="BP209" s="46"/>
      <c r="BQ209" s="46"/>
      <c r="BR209" s="60"/>
      <c r="BS209" s="47"/>
    </row>
    <row r="210" spans="1:71" ht="15.75" x14ac:dyDescent="0.25">
      <c r="A210" s="2">
        <v>202</v>
      </c>
      <c r="B210" s="1"/>
      <c r="C210" s="1"/>
      <c r="D210" s="9" t="s">
        <v>59</v>
      </c>
      <c r="E210" s="15">
        <v>45128</v>
      </c>
      <c r="F210" s="38"/>
      <c r="G210" s="51"/>
      <c r="H210" s="51"/>
      <c r="I210" s="52"/>
      <c r="J210" s="53"/>
      <c r="K210" s="51"/>
      <c r="L210" s="51"/>
      <c r="M210" s="51"/>
      <c r="N210" s="51"/>
      <c r="O210" s="51"/>
      <c r="P210" s="51"/>
      <c r="Q210" s="43"/>
      <c r="R210" s="54"/>
      <c r="S210" s="52"/>
      <c r="T210" s="54"/>
      <c r="U210" s="51"/>
      <c r="V210" s="51"/>
      <c r="W210" s="52"/>
      <c r="X210" s="54"/>
      <c r="Y210" s="51"/>
      <c r="Z210" s="52"/>
      <c r="AA210" s="39"/>
      <c r="AB210" s="55"/>
      <c r="AC210" s="54"/>
      <c r="AD210" s="51"/>
      <c r="AE210" s="56"/>
      <c r="AF210" s="56"/>
      <c r="AG210" s="56"/>
      <c r="AH210" s="56"/>
      <c r="AI210" s="56"/>
      <c r="AJ210" s="56"/>
      <c r="AK210" s="52"/>
      <c r="AL210" s="53"/>
      <c r="AM210" s="51"/>
      <c r="AN210" s="51"/>
      <c r="AO210" s="57"/>
      <c r="AP210" s="57"/>
      <c r="AQ210" s="57"/>
      <c r="AR210" s="57"/>
      <c r="AS210" s="57"/>
      <c r="AT210" s="58"/>
      <c r="AU210" s="59"/>
      <c r="AV210" s="57"/>
      <c r="AW210" s="57"/>
      <c r="AX210" s="57"/>
      <c r="AY210" s="57"/>
      <c r="AZ210" s="57"/>
      <c r="BA210" s="57"/>
      <c r="BB210" s="57"/>
      <c r="BC210" s="47"/>
      <c r="BD210" s="48"/>
      <c r="BE210" s="46"/>
      <c r="BF210" s="46"/>
      <c r="BG210" s="46"/>
      <c r="BH210" s="46"/>
      <c r="BI210" s="46"/>
      <c r="BJ210" s="46"/>
      <c r="BK210" s="46"/>
      <c r="BL210" s="49"/>
      <c r="BM210" s="50"/>
      <c r="BN210" s="60"/>
      <c r="BO210" s="46"/>
      <c r="BP210" s="46"/>
      <c r="BQ210" s="46"/>
      <c r="BR210" s="60"/>
      <c r="BS210" s="47"/>
    </row>
    <row r="211" spans="1:71" ht="15.75" x14ac:dyDescent="0.25">
      <c r="A211" s="2">
        <v>203</v>
      </c>
      <c r="B211" s="1"/>
      <c r="C211" s="1"/>
      <c r="D211" s="9" t="s">
        <v>60</v>
      </c>
      <c r="E211" s="15">
        <v>45129</v>
      </c>
      <c r="F211" s="38"/>
      <c r="G211" s="39"/>
      <c r="H211" s="39"/>
      <c r="I211" s="40"/>
      <c r="J211" s="41"/>
      <c r="K211" s="39"/>
      <c r="L211" s="39"/>
      <c r="M211" s="39"/>
      <c r="N211" s="39"/>
      <c r="O211" s="39"/>
      <c r="P211" s="39"/>
      <c r="Q211" s="43"/>
      <c r="R211" s="54"/>
      <c r="S211" s="52"/>
      <c r="T211" s="42"/>
      <c r="U211" s="39"/>
      <c r="V211" s="39"/>
      <c r="W211" s="40"/>
      <c r="X211" s="42"/>
      <c r="Y211" s="39"/>
      <c r="Z211" s="40"/>
      <c r="AA211" s="39"/>
      <c r="AB211" s="43"/>
      <c r="AC211" s="42"/>
      <c r="AD211" s="39"/>
      <c r="AE211" s="44"/>
      <c r="AF211" s="44"/>
      <c r="AG211" s="44"/>
      <c r="AH211" s="44"/>
      <c r="AI211" s="44"/>
      <c r="AJ211" s="44"/>
      <c r="AK211" s="52"/>
      <c r="AL211" s="41"/>
      <c r="AM211" s="39"/>
      <c r="AN211" s="39"/>
      <c r="AO211" s="46"/>
      <c r="AP211" s="46"/>
      <c r="AQ211" s="46"/>
      <c r="AR211" s="46"/>
      <c r="AS211" s="46"/>
      <c r="AT211" s="47"/>
      <c r="AU211" s="48"/>
      <c r="AV211" s="46"/>
      <c r="AW211" s="46"/>
      <c r="AX211" s="46"/>
      <c r="AY211" s="46"/>
      <c r="AZ211" s="46"/>
      <c r="BA211" s="46"/>
      <c r="BB211" s="46"/>
      <c r="BC211" s="47"/>
      <c r="BD211" s="48"/>
      <c r="BE211" s="46"/>
      <c r="BF211" s="46"/>
      <c r="BG211" s="46"/>
      <c r="BH211" s="46"/>
      <c r="BI211" s="46"/>
      <c r="BJ211" s="46"/>
      <c r="BK211" s="46"/>
      <c r="BL211" s="49"/>
      <c r="BM211" s="50"/>
      <c r="BN211" s="60"/>
      <c r="BO211" s="46"/>
      <c r="BP211" s="46"/>
      <c r="BQ211" s="46"/>
      <c r="BR211" s="60"/>
      <c r="BS211" s="47"/>
    </row>
    <row r="212" spans="1:71" ht="15.75" x14ac:dyDescent="0.25">
      <c r="A212" s="2">
        <v>204</v>
      </c>
      <c r="B212" s="1"/>
      <c r="C212" s="1"/>
      <c r="D212" s="9" t="s">
        <v>61</v>
      </c>
      <c r="E212" s="15">
        <v>45130</v>
      </c>
      <c r="F212" s="38"/>
      <c r="G212" s="51"/>
      <c r="H212" s="51"/>
      <c r="I212" s="52"/>
      <c r="J212" s="53"/>
      <c r="K212" s="51"/>
      <c r="L212" s="51"/>
      <c r="M212" s="51"/>
      <c r="N212" s="51"/>
      <c r="O212" s="51"/>
      <c r="P212" s="51"/>
      <c r="Q212" s="43"/>
      <c r="R212" s="54"/>
      <c r="S212" s="52"/>
      <c r="T212" s="54"/>
      <c r="U212" s="51"/>
      <c r="V212" s="51"/>
      <c r="W212" s="52"/>
      <c r="X212" s="54"/>
      <c r="Y212" s="51"/>
      <c r="Z212" s="52"/>
      <c r="AA212" s="39"/>
      <c r="AB212" s="55"/>
      <c r="AC212" s="54"/>
      <c r="AD212" s="51"/>
      <c r="AE212" s="56"/>
      <c r="AF212" s="56"/>
      <c r="AG212" s="56"/>
      <c r="AH212" s="56"/>
      <c r="AI212" s="56"/>
      <c r="AJ212" s="56"/>
      <c r="AK212" s="52"/>
      <c r="AL212" s="53"/>
      <c r="AM212" s="51"/>
      <c r="AN212" s="51"/>
      <c r="AO212" s="57"/>
      <c r="AP212" s="57"/>
      <c r="AQ212" s="57"/>
      <c r="AR212" s="57"/>
      <c r="AS212" s="57"/>
      <c r="AT212" s="58"/>
      <c r="AU212" s="59"/>
      <c r="AV212" s="57"/>
      <c r="AW212" s="57"/>
      <c r="AX212" s="57"/>
      <c r="AY212" s="57"/>
      <c r="AZ212" s="57"/>
      <c r="BA212" s="57"/>
      <c r="BB212" s="57"/>
      <c r="BC212" s="47"/>
      <c r="BD212" s="48"/>
      <c r="BE212" s="46"/>
      <c r="BF212" s="46"/>
      <c r="BG212" s="46"/>
      <c r="BH212" s="46"/>
      <c r="BI212" s="46"/>
      <c r="BJ212" s="46"/>
      <c r="BK212" s="46"/>
      <c r="BL212" s="49"/>
      <c r="BM212" s="50"/>
      <c r="BN212" s="60"/>
      <c r="BO212" s="46"/>
      <c r="BP212" s="46"/>
      <c r="BQ212" s="46"/>
      <c r="BR212" s="60"/>
      <c r="BS212" s="47"/>
    </row>
    <row r="213" spans="1:71" ht="15.75" x14ac:dyDescent="0.25">
      <c r="A213" s="2">
        <v>205</v>
      </c>
      <c r="B213" s="1"/>
      <c r="C213" s="1"/>
      <c r="D213" s="9" t="s">
        <v>62</v>
      </c>
      <c r="E213" s="15">
        <v>45131</v>
      </c>
      <c r="F213" s="38"/>
      <c r="G213" s="39"/>
      <c r="H213" s="39"/>
      <c r="I213" s="40"/>
      <c r="J213" s="41"/>
      <c r="K213" s="39"/>
      <c r="L213" s="39"/>
      <c r="M213" s="39"/>
      <c r="N213" s="39"/>
      <c r="O213" s="39"/>
      <c r="P213" s="39"/>
      <c r="Q213" s="43"/>
      <c r="R213" s="54"/>
      <c r="S213" s="52"/>
      <c r="T213" s="42"/>
      <c r="U213" s="39"/>
      <c r="V213" s="39"/>
      <c r="W213" s="40"/>
      <c r="X213" s="42"/>
      <c r="Y213" s="39"/>
      <c r="Z213" s="40"/>
      <c r="AA213" s="39"/>
      <c r="AB213" s="43"/>
      <c r="AC213" s="42"/>
      <c r="AD213" s="39"/>
      <c r="AE213" s="44"/>
      <c r="AF213" s="44"/>
      <c r="AG213" s="44"/>
      <c r="AH213" s="44"/>
      <c r="AI213" s="44"/>
      <c r="AJ213" s="44"/>
      <c r="AK213" s="52"/>
      <c r="AL213" s="41"/>
      <c r="AM213" s="39"/>
      <c r="AN213" s="39"/>
      <c r="AO213" s="46"/>
      <c r="AP213" s="46"/>
      <c r="AQ213" s="46"/>
      <c r="AR213" s="46"/>
      <c r="AS213" s="46"/>
      <c r="AT213" s="47"/>
      <c r="AU213" s="48"/>
      <c r="AV213" s="46"/>
      <c r="AW213" s="46"/>
      <c r="AX213" s="46"/>
      <c r="AY213" s="46"/>
      <c r="AZ213" s="46"/>
      <c r="BA213" s="46"/>
      <c r="BB213" s="46"/>
      <c r="BC213" s="47"/>
      <c r="BD213" s="48"/>
      <c r="BE213" s="46"/>
      <c r="BF213" s="46"/>
      <c r="BG213" s="46"/>
      <c r="BH213" s="46"/>
      <c r="BI213" s="46"/>
      <c r="BJ213" s="46"/>
      <c r="BK213" s="46"/>
      <c r="BL213" s="49"/>
      <c r="BM213" s="50"/>
      <c r="BN213" s="60"/>
      <c r="BO213" s="46"/>
      <c r="BP213" s="46"/>
      <c r="BQ213" s="46"/>
      <c r="BR213" s="60"/>
      <c r="BS213" s="47"/>
    </row>
    <row r="214" spans="1:71" ht="15.75" x14ac:dyDescent="0.25">
      <c r="A214" s="2">
        <v>206</v>
      </c>
      <c r="B214" s="1"/>
      <c r="C214" s="1"/>
      <c r="D214" s="9" t="s">
        <v>63</v>
      </c>
      <c r="E214" s="15">
        <v>45132</v>
      </c>
      <c r="F214" s="38"/>
      <c r="G214" s="51"/>
      <c r="H214" s="51"/>
      <c r="I214" s="52"/>
      <c r="J214" s="53"/>
      <c r="K214" s="51"/>
      <c r="L214" s="51"/>
      <c r="M214" s="51"/>
      <c r="N214" s="51"/>
      <c r="O214" s="51"/>
      <c r="P214" s="51"/>
      <c r="Q214" s="43"/>
      <c r="R214" s="54"/>
      <c r="S214" s="52"/>
      <c r="T214" s="54"/>
      <c r="U214" s="51"/>
      <c r="V214" s="51"/>
      <c r="W214" s="52"/>
      <c r="X214" s="54"/>
      <c r="Y214" s="51"/>
      <c r="Z214" s="52"/>
      <c r="AA214" s="39"/>
      <c r="AB214" s="55"/>
      <c r="AC214" s="54"/>
      <c r="AD214" s="51"/>
      <c r="AE214" s="56"/>
      <c r="AF214" s="56"/>
      <c r="AG214" s="56"/>
      <c r="AH214" s="56"/>
      <c r="AI214" s="56"/>
      <c r="AJ214" s="56"/>
      <c r="AK214" s="52"/>
      <c r="AL214" s="53"/>
      <c r="AM214" s="51"/>
      <c r="AN214" s="51"/>
      <c r="AO214" s="57"/>
      <c r="AP214" s="57"/>
      <c r="AQ214" s="57"/>
      <c r="AR214" s="57"/>
      <c r="AS214" s="57"/>
      <c r="AT214" s="58"/>
      <c r="AU214" s="59"/>
      <c r="AV214" s="57"/>
      <c r="AW214" s="57"/>
      <c r="AX214" s="57"/>
      <c r="AY214" s="57"/>
      <c r="AZ214" s="57"/>
      <c r="BA214" s="57"/>
      <c r="BB214" s="57"/>
      <c r="BC214" s="47"/>
      <c r="BD214" s="48"/>
      <c r="BE214" s="46"/>
      <c r="BF214" s="46"/>
      <c r="BG214" s="46"/>
      <c r="BH214" s="46"/>
      <c r="BI214" s="46"/>
      <c r="BJ214" s="46"/>
      <c r="BK214" s="46"/>
      <c r="BL214" s="49"/>
      <c r="BM214" s="50"/>
      <c r="BN214" s="60"/>
      <c r="BO214" s="46"/>
      <c r="BP214" s="46"/>
      <c r="BQ214" s="46"/>
      <c r="BR214" s="60"/>
      <c r="BS214" s="47"/>
    </row>
    <row r="215" spans="1:71" ht="15.75" x14ac:dyDescent="0.25">
      <c r="A215" s="2">
        <v>207</v>
      </c>
      <c r="B215" s="1"/>
      <c r="C215" s="1"/>
      <c r="D215" s="9" t="s">
        <v>57</v>
      </c>
      <c r="E215" s="15">
        <v>45133</v>
      </c>
      <c r="F215" s="38"/>
      <c r="G215" s="39"/>
      <c r="H215" s="39"/>
      <c r="I215" s="40"/>
      <c r="J215" s="41"/>
      <c r="K215" s="39"/>
      <c r="L215" s="39"/>
      <c r="M215" s="39"/>
      <c r="N215" s="39"/>
      <c r="O215" s="39"/>
      <c r="P215" s="39"/>
      <c r="Q215" s="43"/>
      <c r="R215" s="54"/>
      <c r="S215" s="52"/>
      <c r="T215" s="42"/>
      <c r="U215" s="39"/>
      <c r="V215" s="39"/>
      <c r="W215" s="40"/>
      <c r="X215" s="42"/>
      <c r="Y215" s="39"/>
      <c r="Z215" s="40"/>
      <c r="AA215" s="39"/>
      <c r="AB215" s="43"/>
      <c r="AC215" s="42"/>
      <c r="AD215" s="39"/>
      <c r="AE215" s="44"/>
      <c r="AF215" s="44"/>
      <c r="AG215" s="44"/>
      <c r="AH215" s="44"/>
      <c r="AI215" s="44"/>
      <c r="AJ215" s="44"/>
      <c r="AK215" s="52"/>
      <c r="AL215" s="41"/>
      <c r="AM215" s="39"/>
      <c r="AN215" s="39"/>
      <c r="AO215" s="46"/>
      <c r="AP215" s="46"/>
      <c r="AQ215" s="46"/>
      <c r="AR215" s="46"/>
      <c r="AS215" s="46"/>
      <c r="AT215" s="47"/>
      <c r="AU215" s="48"/>
      <c r="AV215" s="46"/>
      <c r="AW215" s="46"/>
      <c r="AX215" s="46"/>
      <c r="AY215" s="46"/>
      <c r="AZ215" s="46"/>
      <c r="BA215" s="46"/>
      <c r="BB215" s="46"/>
      <c r="BC215" s="47"/>
      <c r="BD215" s="48"/>
      <c r="BE215" s="46"/>
      <c r="BF215" s="46"/>
      <c r="BG215" s="46"/>
      <c r="BH215" s="46"/>
      <c r="BI215" s="46"/>
      <c r="BJ215" s="46"/>
      <c r="BK215" s="46"/>
      <c r="BL215" s="49"/>
      <c r="BM215" s="50"/>
      <c r="BN215" s="60"/>
      <c r="BO215" s="46"/>
      <c r="BP215" s="46"/>
      <c r="BQ215" s="46"/>
      <c r="BR215" s="60"/>
      <c r="BS215" s="47"/>
    </row>
    <row r="216" spans="1:71" ht="15.75" x14ac:dyDescent="0.25">
      <c r="A216" s="2">
        <v>208</v>
      </c>
      <c r="B216" s="1"/>
      <c r="C216" s="1"/>
      <c r="D216" s="9" t="s">
        <v>58</v>
      </c>
      <c r="E216" s="15">
        <v>45134</v>
      </c>
      <c r="F216" s="38"/>
      <c r="G216" s="51"/>
      <c r="H216" s="51"/>
      <c r="I216" s="52"/>
      <c r="J216" s="53"/>
      <c r="K216" s="51"/>
      <c r="L216" s="51"/>
      <c r="M216" s="51"/>
      <c r="N216" s="51"/>
      <c r="O216" s="51"/>
      <c r="P216" s="51"/>
      <c r="Q216" s="43"/>
      <c r="R216" s="54"/>
      <c r="S216" s="52"/>
      <c r="T216" s="54"/>
      <c r="U216" s="51"/>
      <c r="V216" s="51"/>
      <c r="W216" s="52"/>
      <c r="X216" s="54"/>
      <c r="Y216" s="51"/>
      <c r="Z216" s="52"/>
      <c r="AA216" s="39"/>
      <c r="AB216" s="55"/>
      <c r="AC216" s="54"/>
      <c r="AD216" s="51"/>
      <c r="AE216" s="56"/>
      <c r="AF216" s="56"/>
      <c r="AG216" s="56"/>
      <c r="AH216" s="56"/>
      <c r="AI216" s="56"/>
      <c r="AJ216" s="56"/>
      <c r="AK216" s="52"/>
      <c r="AL216" s="53"/>
      <c r="AM216" s="51"/>
      <c r="AN216" s="51"/>
      <c r="AO216" s="57"/>
      <c r="AP216" s="57"/>
      <c r="AQ216" s="57"/>
      <c r="AR216" s="57"/>
      <c r="AS216" s="57"/>
      <c r="AT216" s="58"/>
      <c r="AU216" s="59"/>
      <c r="AV216" s="57"/>
      <c r="AW216" s="57"/>
      <c r="AX216" s="57"/>
      <c r="AY216" s="57"/>
      <c r="AZ216" s="57"/>
      <c r="BA216" s="57"/>
      <c r="BB216" s="57"/>
      <c r="BC216" s="47"/>
      <c r="BD216" s="48"/>
      <c r="BE216" s="46"/>
      <c r="BF216" s="46"/>
      <c r="BG216" s="46"/>
      <c r="BH216" s="46"/>
      <c r="BI216" s="46"/>
      <c r="BJ216" s="46"/>
      <c r="BK216" s="46"/>
      <c r="BL216" s="49"/>
      <c r="BM216" s="50"/>
      <c r="BN216" s="60"/>
      <c r="BO216" s="46"/>
      <c r="BP216" s="46"/>
      <c r="BQ216" s="46"/>
      <c r="BR216" s="60"/>
      <c r="BS216" s="47"/>
    </row>
    <row r="217" spans="1:71" ht="15.75" x14ac:dyDescent="0.25">
      <c r="A217" s="2">
        <v>209</v>
      </c>
      <c r="B217" s="1"/>
      <c r="C217" s="1"/>
      <c r="D217" s="9" t="s">
        <v>59</v>
      </c>
      <c r="E217" s="15">
        <v>45135</v>
      </c>
      <c r="F217" s="38"/>
      <c r="G217" s="39"/>
      <c r="H217" s="39"/>
      <c r="I217" s="40"/>
      <c r="J217" s="41"/>
      <c r="K217" s="39"/>
      <c r="L217" s="39"/>
      <c r="M217" s="39"/>
      <c r="N217" s="39"/>
      <c r="O217" s="39"/>
      <c r="P217" s="39"/>
      <c r="Q217" s="43"/>
      <c r="R217" s="54"/>
      <c r="S217" s="52"/>
      <c r="T217" s="42"/>
      <c r="U217" s="39"/>
      <c r="V217" s="39"/>
      <c r="W217" s="40"/>
      <c r="X217" s="42"/>
      <c r="Y217" s="39"/>
      <c r="Z217" s="40"/>
      <c r="AA217" s="39"/>
      <c r="AB217" s="43"/>
      <c r="AC217" s="42"/>
      <c r="AD217" s="39"/>
      <c r="AE217" s="44"/>
      <c r="AF217" s="44"/>
      <c r="AG217" s="44"/>
      <c r="AH217" s="44"/>
      <c r="AI217" s="44"/>
      <c r="AJ217" s="44"/>
      <c r="AK217" s="52"/>
      <c r="AL217" s="41"/>
      <c r="AM217" s="39"/>
      <c r="AN217" s="39"/>
      <c r="AO217" s="46"/>
      <c r="AP217" s="46"/>
      <c r="AQ217" s="46"/>
      <c r="AR217" s="46"/>
      <c r="AS217" s="46"/>
      <c r="AT217" s="47"/>
      <c r="AU217" s="48"/>
      <c r="AV217" s="46"/>
      <c r="AW217" s="46"/>
      <c r="AX217" s="46"/>
      <c r="AY217" s="46"/>
      <c r="AZ217" s="46"/>
      <c r="BA217" s="46"/>
      <c r="BB217" s="46"/>
      <c r="BC217" s="47"/>
      <c r="BD217" s="48"/>
      <c r="BE217" s="46"/>
      <c r="BF217" s="46"/>
      <c r="BG217" s="46"/>
      <c r="BH217" s="46"/>
      <c r="BI217" s="46"/>
      <c r="BJ217" s="46"/>
      <c r="BK217" s="46"/>
      <c r="BL217" s="49"/>
      <c r="BM217" s="50"/>
      <c r="BN217" s="60"/>
      <c r="BO217" s="46"/>
      <c r="BP217" s="46"/>
      <c r="BQ217" s="46"/>
      <c r="BR217" s="60"/>
      <c r="BS217" s="47"/>
    </row>
    <row r="218" spans="1:71" ht="15.75" x14ac:dyDescent="0.25">
      <c r="A218" s="2">
        <v>210</v>
      </c>
      <c r="B218" s="1"/>
      <c r="C218" s="1"/>
      <c r="D218" s="9" t="s">
        <v>60</v>
      </c>
      <c r="E218" s="15">
        <v>45136</v>
      </c>
      <c r="F218" s="38"/>
      <c r="G218" s="51"/>
      <c r="H218" s="51"/>
      <c r="I218" s="52"/>
      <c r="J218" s="53"/>
      <c r="K218" s="51"/>
      <c r="L218" s="51"/>
      <c r="M218" s="51"/>
      <c r="N218" s="51"/>
      <c r="O218" s="51"/>
      <c r="P218" s="51"/>
      <c r="Q218" s="43"/>
      <c r="R218" s="54"/>
      <c r="S218" s="52"/>
      <c r="T218" s="54"/>
      <c r="U218" s="51"/>
      <c r="V218" s="51"/>
      <c r="W218" s="52"/>
      <c r="X218" s="54"/>
      <c r="Y218" s="51"/>
      <c r="Z218" s="52"/>
      <c r="AA218" s="39"/>
      <c r="AB218" s="55"/>
      <c r="AC218" s="54"/>
      <c r="AD218" s="51"/>
      <c r="AE218" s="56"/>
      <c r="AF218" s="56"/>
      <c r="AG218" s="56"/>
      <c r="AH218" s="56"/>
      <c r="AI218" s="56"/>
      <c r="AJ218" s="56"/>
      <c r="AK218" s="52"/>
      <c r="AL218" s="53"/>
      <c r="AM218" s="51"/>
      <c r="AN218" s="51"/>
      <c r="AO218" s="57"/>
      <c r="AP218" s="57"/>
      <c r="AQ218" s="57"/>
      <c r="AR218" s="57"/>
      <c r="AS218" s="57"/>
      <c r="AT218" s="58"/>
      <c r="AU218" s="59"/>
      <c r="AV218" s="57"/>
      <c r="AW218" s="57"/>
      <c r="AX218" s="57"/>
      <c r="AY218" s="57"/>
      <c r="AZ218" s="57"/>
      <c r="BA218" s="57"/>
      <c r="BB218" s="57"/>
      <c r="BC218" s="47"/>
      <c r="BD218" s="48"/>
      <c r="BE218" s="46"/>
      <c r="BF218" s="46"/>
      <c r="BG218" s="46"/>
      <c r="BH218" s="46"/>
      <c r="BI218" s="46"/>
      <c r="BJ218" s="46"/>
      <c r="BK218" s="46"/>
      <c r="BL218" s="49"/>
      <c r="BM218" s="50"/>
      <c r="BN218" s="60"/>
      <c r="BO218" s="46"/>
      <c r="BP218" s="46"/>
      <c r="BQ218" s="46"/>
      <c r="BR218" s="60"/>
      <c r="BS218" s="47"/>
    </row>
    <row r="219" spans="1:71" ht="15.75" x14ac:dyDescent="0.25">
      <c r="A219" s="2">
        <v>211</v>
      </c>
      <c r="B219" s="1"/>
      <c r="C219" s="1"/>
      <c r="D219" s="9" t="s">
        <v>61</v>
      </c>
      <c r="E219" s="15">
        <v>45137</v>
      </c>
      <c r="F219" s="38"/>
      <c r="G219" s="39"/>
      <c r="H219" s="39"/>
      <c r="I219" s="40"/>
      <c r="J219" s="41"/>
      <c r="K219" s="39"/>
      <c r="L219" s="39"/>
      <c r="M219" s="39"/>
      <c r="N219" s="39"/>
      <c r="O219" s="39"/>
      <c r="P219" s="39"/>
      <c r="Q219" s="43"/>
      <c r="R219" s="54"/>
      <c r="S219" s="52"/>
      <c r="T219" s="42"/>
      <c r="U219" s="39"/>
      <c r="V219" s="39"/>
      <c r="W219" s="40"/>
      <c r="X219" s="42"/>
      <c r="Y219" s="39"/>
      <c r="Z219" s="40"/>
      <c r="AA219" s="39"/>
      <c r="AB219" s="43"/>
      <c r="AC219" s="42"/>
      <c r="AD219" s="39"/>
      <c r="AE219" s="44"/>
      <c r="AF219" s="44"/>
      <c r="AG219" s="44"/>
      <c r="AH219" s="44"/>
      <c r="AI219" s="44"/>
      <c r="AJ219" s="44"/>
      <c r="AK219" s="52"/>
      <c r="AL219" s="41"/>
      <c r="AM219" s="39"/>
      <c r="AN219" s="39"/>
      <c r="AO219" s="46"/>
      <c r="AP219" s="46"/>
      <c r="AQ219" s="46"/>
      <c r="AR219" s="46"/>
      <c r="AS219" s="46"/>
      <c r="AT219" s="47"/>
      <c r="AU219" s="48"/>
      <c r="AV219" s="46"/>
      <c r="AW219" s="46"/>
      <c r="AX219" s="46"/>
      <c r="AY219" s="46"/>
      <c r="AZ219" s="46"/>
      <c r="BA219" s="46"/>
      <c r="BB219" s="46"/>
      <c r="BC219" s="47"/>
      <c r="BD219" s="48"/>
      <c r="BE219" s="46"/>
      <c r="BF219" s="46"/>
      <c r="BG219" s="46"/>
      <c r="BH219" s="46"/>
      <c r="BI219" s="46"/>
      <c r="BJ219" s="46"/>
      <c r="BK219" s="46"/>
      <c r="BL219" s="49"/>
      <c r="BM219" s="50"/>
      <c r="BN219" s="60"/>
      <c r="BO219" s="46"/>
      <c r="BP219" s="46"/>
      <c r="BQ219" s="46"/>
      <c r="BR219" s="60"/>
      <c r="BS219" s="47"/>
    </row>
    <row r="220" spans="1:71" ht="16.5" thickBot="1" x14ac:dyDescent="0.3">
      <c r="A220" s="2">
        <v>212</v>
      </c>
      <c r="B220" s="1"/>
      <c r="C220" s="1"/>
      <c r="D220" s="9" t="s">
        <v>62</v>
      </c>
      <c r="E220" s="15">
        <v>45138</v>
      </c>
      <c r="F220" s="38"/>
      <c r="G220" s="51"/>
      <c r="H220" s="51"/>
      <c r="I220" s="52"/>
      <c r="J220" s="53"/>
      <c r="K220" s="51"/>
      <c r="L220" s="51"/>
      <c r="M220" s="51"/>
      <c r="N220" s="51"/>
      <c r="O220" s="51"/>
      <c r="P220" s="51"/>
      <c r="Q220" s="43"/>
      <c r="R220" s="54"/>
      <c r="S220" s="52"/>
      <c r="T220" s="54"/>
      <c r="U220" s="51"/>
      <c r="V220" s="51"/>
      <c r="W220" s="52"/>
      <c r="X220" s="54"/>
      <c r="Y220" s="51"/>
      <c r="Z220" s="52"/>
      <c r="AA220" s="39"/>
      <c r="AB220" s="55"/>
      <c r="AC220" s="54"/>
      <c r="AD220" s="51"/>
      <c r="AE220" s="56"/>
      <c r="AF220" s="56"/>
      <c r="AG220" s="56"/>
      <c r="AH220" s="56"/>
      <c r="AI220" s="56"/>
      <c r="AJ220" s="56"/>
      <c r="AK220" s="52"/>
      <c r="AL220" s="53"/>
      <c r="AM220" s="51"/>
      <c r="AN220" s="51"/>
      <c r="AO220" s="57"/>
      <c r="AP220" s="57"/>
      <c r="AQ220" s="57"/>
      <c r="AR220" s="57"/>
      <c r="AS220" s="57"/>
      <c r="AT220" s="58"/>
      <c r="AU220" s="59"/>
      <c r="AV220" s="57"/>
      <c r="AW220" s="57"/>
      <c r="AX220" s="57"/>
      <c r="AY220" s="57"/>
      <c r="AZ220" s="57"/>
      <c r="BA220" s="57"/>
      <c r="BB220" s="57"/>
      <c r="BC220" s="47"/>
      <c r="BD220" s="48"/>
      <c r="BE220" s="46"/>
      <c r="BF220" s="46"/>
      <c r="BG220" s="46"/>
      <c r="BH220" s="46"/>
      <c r="BI220" s="46"/>
      <c r="BJ220" s="46"/>
      <c r="BK220" s="46"/>
      <c r="BL220" s="49"/>
      <c r="BM220" s="50"/>
      <c r="BN220" s="60"/>
      <c r="BO220" s="46"/>
      <c r="BP220" s="46"/>
      <c r="BQ220" s="46"/>
      <c r="BR220" s="60"/>
      <c r="BS220" s="47"/>
    </row>
    <row r="221" spans="1:71" ht="15.75" x14ac:dyDescent="0.25">
      <c r="A221" s="2">
        <v>213</v>
      </c>
      <c r="B221" s="1"/>
      <c r="C221" s="1"/>
      <c r="D221" s="9" t="s">
        <v>63</v>
      </c>
      <c r="E221" s="15">
        <v>45139</v>
      </c>
      <c r="F221" s="38"/>
      <c r="G221" s="39"/>
      <c r="H221" s="39"/>
      <c r="I221" s="40"/>
      <c r="J221" s="41"/>
      <c r="K221" s="39"/>
      <c r="L221" s="39"/>
      <c r="M221" s="39"/>
      <c r="N221" s="39"/>
      <c r="O221" s="39"/>
      <c r="P221" s="39"/>
      <c r="Q221" s="43"/>
      <c r="R221" s="54"/>
      <c r="S221" s="52"/>
      <c r="T221" s="42"/>
      <c r="U221" s="39"/>
      <c r="V221" s="39"/>
      <c r="W221" s="40"/>
      <c r="X221" s="42"/>
      <c r="Y221" s="39"/>
      <c r="Z221" s="40"/>
      <c r="AA221" s="39"/>
      <c r="AB221" s="43"/>
      <c r="AC221" s="42"/>
      <c r="AD221" s="39"/>
      <c r="AE221" s="44"/>
      <c r="AF221" s="44"/>
      <c r="AG221" s="44"/>
      <c r="AH221" s="44"/>
      <c r="AI221" s="44"/>
      <c r="AJ221" s="44"/>
      <c r="AK221" s="45"/>
      <c r="AL221" s="41"/>
      <c r="AM221" s="39"/>
      <c r="AN221" s="39"/>
      <c r="AO221" s="46"/>
      <c r="AP221" s="46"/>
      <c r="AQ221" s="46"/>
      <c r="AR221" s="46"/>
      <c r="AS221" s="46"/>
      <c r="AT221" s="47"/>
      <c r="AU221" s="48"/>
      <c r="AV221" s="46"/>
      <c r="AW221" s="46"/>
      <c r="AX221" s="46"/>
      <c r="AY221" s="46"/>
      <c r="AZ221" s="46"/>
      <c r="BA221" s="46"/>
      <c r="BB221" s="46"/>
      <c r="BC221" s="47"/>
      <c r="BD221" s="48"/>
      <c r="BE221" s="46"/>
      <c r="BF221" s="46"/>
      <c r="BG221" s="46"/>
      <c r="BH221" s="46"/>
      <c r="BI221" s="46"/>
      <c r="BJ221" s="46"/>
      <c r="BK221" s="46"/>
      <c r="BL221" s="49"/>
      <c r="BM221" s="50"/>
      <c r="BN221" s="60"/>
      <c r="BO221" s="61"/>
      <c r="BP221" s="61"/>
      <c r="BQ221" s="61"/>
      <c r="BR221" s="60"/>
      <c r="BS221" s="47"/>
    </row>
    <row r="222" spans="1:71" ht="16.5" thickBot="1" x14ac:dyDescent="0.3">
      <c r="A222" s="2">
        <v>214</v>
      </c>
      <c r="B222" s="1"/>
      <c r="C222" s="1"/>
      <c r="D222" s="9" t="s">
        <v>57</v>
      </c>
      <c r="E222" s="15">
        <v>45140</v>
      </c>
      <c r="F222" s="38"/>
      <c r="G222" s="51"/>
      <c r="H222" s="51"/>
      <c r="I222" s="52"/>
      <c r="J222" s="53"/>
      <c r="K222" s="51"/>
      <c r="L222" s="51"/>
      <c r="M222" s="51"/>
      <c r="N222" s="51"/>
      <c r="O222" s="51"/>
      <c r="P222" s="51"/>
      <c r="Q222" s="43"/>
      <c r="R222" s="54"/>
      <c r="S222" s="52"/>
      <c r="T222" s="54"/>
      <c r="U222" s="51"/>
      <c r="V222" s="51"/>
      <c r="W222" s="52"/>
      <c r="X222" s="54"/>
      <c r="Y222" s="51"/>
      <c r="Z222" s="52"/>
      <c r="AA222" s="39"/>
      <c r="AB222" s="55"/>
      <c r="AC222" s="54"/>
      <c r="AD222" s="51"/>
      <c r="AE222" s="56"/>
      <c r="AF222" s="56"/>
      <c r="AG222" s="56"/>
      <c r="AH222" s="56"/>
      <c r="AI222" s="56"/>
      <c r="AJ222" s="56"/>
      <c r="AK222" s="52"/>
      <c r="AL222" s="53"/>
      <c r="AM222" s="51"/>
      <c r="AN222" s="51"/>
      <c r="AO222" s="57"/>
      <c r="AP222" s="57"/>
      <c r="AQ222" s="57"/>
      <c r="AR222" s="57"/>
      <c r="AS222" s="57"/>
      <c r="AT222" s="58"/>
      <c r="AU222" s="59"/>
      <c r="AV222" s="57"/>
      <c r="AW222" s="57"/>
      <c r="AX222" s="57"/>
      <c r="AY222" s="57"/>
      <c r="AZ222" s="57"/>
      <c r="BA222" s="57"/>
      <c r="BB222" s="57"/>
      <c r="BC222" s="47"/>
      <c r="BD222" s="48"/>
      <c r="BE222" s="46"/>
      <c r="BF222" s="46"/>
      <c r="BG222" s="46"/>
      <c r="BH222" s="46"/>
      <c r="BI222" s="46"/>
      <c r="BJ222" s="46"/>
      <c r="BK222" s="46"/>
      <c r="BL222" s="49"/>
      <c r="BM222" s="50"/>
      <c r="BN222" s="60"/>
      <c r="BO222" s="46"/>
      <c r="BP222" s="46"/>
      <c r="BQ222" s="46"/>
      <c r="BR222" s="60"/>
      <c r="BS222" s="47"/>
    </row>
    <row r="223" spans="1:71" ht="15.75" x14ac:dyDescent="0.25">
      <c r="A223" s="2">
        <v>215</v>
      </c>
      <c r="B223" s="1"/>
      <c r="C223" s="1"/>
      <c r="D223" s="9" t="s">
        <v>58</v>
      </c>
      <c r="E223" s="15">
        <v>45141</v>
      </c>
      <c r="F223" s="38"/>
      <c r="G223" s="39"/>
      <c r="H223" s="39"/>
      <c r="I223" s="40"/>
      <c r="J223" s="41"/>
      <c r="K223" s="39"/>
      <c r="L223" s="39"/>
      <c r="M223" s="39"/>
      <c r="N223" s="39"/>
      <c r="O223" s="39"/>
      <c r="P223" s="39"/>
      <c r="Q223" s="43"/>
      <c r="R223" s="54"/>
      <c r="S223" s="52"/>
      <c r="T223" s="42"/>
      <c r="U223" s="39"/>
      <c r="V223" s="39"/>
      <c r="W223" s="40"/>
      <c r="X223" s="42"/>
      <c r="Y223" s="39"/>
      <c r="Z223" s="40"/>
      <c r="AA223" s="39"/>
      <c r="AB223" s="43"/>
      <c r="AC223" s="42"/>
      <c r="AD223" s="39"/>
      <c r="AE223" s="44"/>
      <c r="AF223" s="44"/>
      <c r="AG223" s="44"/>
      <c r="AH223" s="44"/>
      <c r="AI223" s="44"/>
      <c r="AJ223" s="44"/>
      <c r="AK223" s="45"/>
      <c r="AL223" s="41"/>
      <c r="AM223" s="39"/>
      <c r="AN223" s="39"/>
      <c r="AO223" s="46"/>
      <c r="AP223" s="46"/>
      <c r="AQ223" s="46"/>
      <c r="AR223" s="46"/>
      <c r="AS223" s="46"/>
      <c r="AT223" s="47"/>
      <c r="AU223" s="48"/>
      <c r="AV223" s="46"/>
      <c r="AW223" s="46"/>
      <c r="AX223" s="46"/>
      <c r="AY223" s="46"/>
      <c r="AZ223" s="46"/>
      <c r="BA223" s="46"/>
      <c r="BB223" s="46"/>
      <c r="BC223" s="47"/>
      <c r="BD223" s="48"/>
      <c r="BE223" s="46"/>
      <c r="BF223" s="46"/>
      <c r="BG223" s="46"/>
      <c r="BH223" s="46"/>
      <c r="BI223" s="46"/>
      <c r="BJ223" s="46"/>
      <c r="BK223" s="46"/>
      <c r="BL223" s="49"/>
      <c r="BM223" s="50"/>
      <c r="BN223" s="60"/>
      <c r="BO223" s="46"/>
      <c r="BP223" s="46"/>
      <c r="BQ223" s="46"/>
      <c r="BR223" s="60"/>
      <c r="BS223" s="47"/>
    </row>
    <row r="224" spans="1:71" ht="15.75" x14ac:dyDescent="0.25">
      <c r="A224" s="2">
        <v>216</v>
      </c>
      <c r="B224" s="1"/>
      <c r="C224" s="1"/>
      <c r="D224" s="9" t="s">
        <v>59</v>
      </c>
      <c r="E224" s="15">
        <v>45142</v>
      </c>
      <c r="F224" s="38"/>
      <c r="G224" s="51"/>
      <c r="H224" s="51"/>
      <c r="I224" s="52"/>
      <c r="J224" s="53"/>
      <c r="K224" s="51"/>
      <c r="L224" s="51"/>
      <c r="M224" s="51"/>
      <c r="N224" s="51"/>
      <c r="O224" s="51"/>
      <c r="P224" s="51"/>
      <c r="Q224" s="43"/>
      <c r="R224" s="54"/>
      <c r="S224" s="52"/>
      <c r="T224" s="54"/>
      <c r="U224" s="51"/>
      <c r="V224" s="51"/>
      <c r="W224" s="52"/>
      <c r="X224" s="54"/>
      <c r="Y224" s="51"/>
      <c r="Z224" s="52"/>
      <c r="AA224" s="39"/>
      <c r="AB224" s="55"/>
      <c r="AC224" s="54"/>
      <c r="AD224" s="51"/>
      <c r="AE224" s="56"/>
      <c r="AF224" s="56"/>
      <c r="AG224" s="56"/>
      <c r="AH224" s="56"/>
      <c r="AI224" s="56"/>
      <c r="AJ224" s="56"/>
      <c r="AK224" s="52"/>
      <c r="AL224" s="53"/>
      <c r="AM224" s="51"/>
      <c r="AN224" s="51"/>
      <c r="AO224" s="57"/>
      <c r="AP224" s="57"/>
      <c r="AQ224" s="57"/>
      <c r="AR224" s="57"/>
      <c r="AS224" s="57"/>
      <c r="AT224" s="58"/>
      <c r="AU224" s="59"/>
      <c r="AV224" s="57"/>
      <c r="AW224" s="57"/>
      <c r="AX224" s="57"/>
      <c r="AY224" s="57"/>
      <c r="AZ224" s="57"/>
      <c r="BA224" s="57"/>
      <c r="BB224" s="57"/>
      <c r="BC224" s="47"/>
      <c r="BD224" s="48"/>
      <c r="BE224" s="46"/>
      <c r="BF224" s="46"/>
      <c r="BG224" s="46"/>
      <c r="BH224" s="46"/>
      <c r="BI224" s="46"/>
      <c r="BJ224" s="46"/>
      <c r="BK224" s="46"/>
      <c r="BL224" s="49"/>
      <c r="BM224" s="50"/>
      <c r="BN224" s="60"/>
      <c r="BO224" s="46"/>
      <c r="BP224" s="46"/>
      <c r="BQ224" s="46"/>
      <c r="BR224" s="60"/>
      <c r="BS224" s="47"/>
    </row>
    <row r="225" spans="1:71" ht="15.75" x14ac:dyDescent="0.25">
      <c r="A225" s="2">
        <v>217</v>
      </c>
      <c r="B225" s="1"/>
      <c r="C225" s="1"/>
      <c r="D225" s="9" t="s">
        <v>60</v>
      </c>
      <c r="E225" s="15">
        <v>45143</v>
      </c>
      <c r="F225" s="38"/>
      <c r="G225" s="39"/>
      <c r="H225" s="39"/>
      <c r="I225" s="40"/>
      <c r="J225" s="41"/>
      <c r="K225" s="39"/>
      <c r="L225" s="39"/>
      <c r="M225" s="39"/>
      <c r="N225" s="39"/>
      <c r="O225" s="39"/>
      <c r="P225" s="39"/>
      <c r="Q225" s="43"/>
      <c r="R225" s="54"/>
      <c r="S225" s="52"/>
      <c r="T225" s="42"/>
      <c r="U225" s="39"/>
      <c r="V225" s="39"/>
      <c r="W225" s="40"/>
      <c r="X225" s="42"/>
      <c r="Y225" s="39"/>
      <c r="Z225" s="40"/>
      <c r="AA225" s="39"/>
      <c r="AB225" s="43"/>
      <c r="AC225" s="42"/>
      <c r="AD225" s="39"/>
      <c r="AE225" s="44"/>
      <c r="AF225" s="44"/>
      <c r="AG225" s="44"/>
      <c r="AH225" s="44"/>
      <c r="AI225" s="44"/>
      <c r="AJ225" s="44"/>
      <c r="AK225" s="52"/>
      <c r="AL225" s="41"/>
      <c r="AM225" s="39"/>
      <c r="AN225" s="39"/>
      <c r="AO225" s="46"/>
      <c r="AP225" s="46"/>
      <c r="AQ225" s="46"/>
      <c r="AR225" s="46"/>
      <c r="AS225" s="46"/>
      <c r="AT225" s="47"/>
      <c r="AU225" s="48"/>
      <c r="AV225" s="46"/>
      <c r="AW225" s="46"/>
      <c r="AX225" s="46"/>
      <c r="AY225" s="46"/>
      <c r="AZ225" s="46"/>
      <c r="BA225" s="46"/>
      <c r="BB225" s="46"/>
      <c r="BC225" s="47"/>
      <c r="BD225" s="48"/>
      <c r="BE225" s="46"/>
      <c r="BF225" s="46"/>
      <c r="BG225" s="46"/>
      <c r="BH225" s="46"/>
      <c r="BI225" s="46"/>
      <c r="BJ225" s="46"/>
      <c r="BK225" s="46"/>
      <c r="BL225" s="49"/>
      <c r="BM225" s="50"/>
      <c r="BN225" s="60"/>
      <c r="BO225" s="46"/>
      <c r="BP225" s="46"/>
      <c r="BQ225" s="46"/>
      <c r="BR225" s="60"/>
      <c r="BS225" s="47"/>
    </row>
    <row r="226" spans="1:71" ht="15.75" x14ac:dyDescent="0.25">
      <c r="A226" s="2">
        <v>218</v>
      </c>
      <c r="B226" s="1"/>
      <c r="C226" s="1"/>
      <c r="D226" s="9" t="s">
        <v>61</v>
      </c>
      <c r="E226" s="15">
        <v>45144</v>
      </c>
      <c r="F226" s="38"/>
      <c r="G226" s="51"/>
      <c r="H226" s="51"/>
      <c r="I226" s="52"/>
      <c r="J226" s="53"/>
      <c r="K226" s="51"/>
      <c r="L226" s="51"/>
      <c r="M226" s="51"/>
      <c r="N226" s="51"/>
      <c r="O226" s="51"/>
      <c r="P226" s="51"/>
      <c r="Q226" s="43"/>
      <c r="R226" s="54"/>
      <c r="S226" s="52"/>
      <c r="T226" s="54"/>
      <c r="U226" s="51"/>
      <c r="V226" s="51"/>
      <c r="W226" s="52"/>
      <c r="X226" s="54"/>
      <c r="Y226" s="51"/>
      <c r="Z226" s="52"/>
      <c r="AA226" s="39"/>
      <c r="AB226" s="55"/>
      <c r="AC226" s="54"/>
      <c r="AD226" s="51"/>
      <c r="AE226" s="56"/>
      <c r="AF226" s="56"/>
      <c r="AG226" s="56"/>
      <c r="AH226" s="56"/>
      <c r="AI226" s="56"/>
      <c r="AJ226" s="56"/>
      <c r="AK226" s="52"/>
      <c r="AL226" s="53"/>
      <c r="AM226" s="51"/>
      <c r="AN226" s="51"/>
      <c r="AO226" s="57"/>
      <c r="AP226" s="57"/>
      <c r="AQ226" s="57"/>
      <c r="AR226" s="57"/>
      <c r="AS226" s="57"/>
      <c r="AT226" s="58"/>
      <c r="AU226" s="59"/>
      <c r="AV226" s="57"/>
      <c r="AW226" s="57"/>
      <c r="AX226" s="57"/>
      <c r="AY226" s="57"/>
      <c r="AZ226" s="57"/>
      <c r="BA226" s="57"/>
      <c r="BB226" s="57"/>
      <c r="BC226" s="47"/>
      <c r="BD226" s="48"/>
      <c r="BE226" s="46"/>
      <c r="BF226" s="46"/>
      <c r="BG226" s="46"/>
      <c r="BH226" s="46"/>
      <c r="BI226" s="46"/>
      <c r="BJ226" s="46"/>
      <c r="BK226" s="46"/>
      <c r="BL226" s="49"/>
      <c r="BM226" s="50"/>
      <c r="BN226" s="60"/>
      <c r="BO226" s="46"/>
      <c r="BP226" s="46"/>
      <c r="BQ226" s="46"/>
      <c r="BR226" s="60"/>
      <c r="BS226" s="47"/>
    </row>
    <row r="227" spans="1:71" ht="15.75" x14ac:dyDescent="0.25">
      <c r="A227" s="2">
        <v>219</v>
      </c>
      <c r="B227" s="1"/>
      <c r="C227" s="1"/>
      <c r="D227" s="9" t="s">
        <v>62</v>
      </c>
      <c r="E227" s="15">
        <v>45145</v>
      </c>
      <c r="F227" s="38"/>
      <c r="G227" s="39"/>
      <c r="H227" s="39"/>
      <c r="I227" s="40"/>
      <c r="J227" s="41"/>
      <c r="K227" s="39"/>
      <c r="L227" s="39"/>
      <c r="M227" s="39"/>
      <c r="N227" s="39"/>
      <c r="O227" s="39"/>
      <c r="P227" s="39"/>
      <c r="Q227" s="43"/>
      <c r="R227" s="54"/>
      <c r="S227" s="52"/>
      <c r="T227" s="42"/>
      <c r="U227" s="39"/>
      <c r="V227" s="39"/>
      <c r="W227" s="40"/>
      <c r="X227" s="42"/>
      <c r="Y227" s="39"/>
      <c r="Z227" s="40"/>
      <c r="AA227" s="39"/>
      <c r="AB227" s="43"/>
      <c r="AC227" s="42"/>
      <c r="AD227" s="39"/>
      <c r="AE227" s="44"/>
      <c r="AF227" s="44"/>
      <c r="AG227" s="44"/>
      <c r="AH227" s="44"/>
      <c r="AI227" s="44"/>
      <c r="AJ227" s="44"/>
      <c r="AK227" s="52"/>
      <c r="AL227" s="41"/>
      <c r="AM227" s="39"/>
      <c r="AN227" s="39"/>
      <c r="AO227" s="46"/>
      <c r="AP227" s="46"/>
      <c r="AQ227" s="46"/>
      <c r="AR227" s="46"/>
      <c r="AS227" s="46"/>
      <c r="AT227" s="47"/>
      <c r="AU227" s="48"/>
      <c r="AV227" s="46"/>
      <c r="AW227" s="46"/>
      <c r="AX227" s="46"/>
      <c r="AY227" s="46"/>
      <c r="AZ227" s="46"/>
      <c r="BA227" s="46"/>
      <c r="BB227" s="46"/>
      <c r="BC227" s="47"/>
      <c r="BD227" s="48"/>
      <c r="BE227" s="46"/>
      <c r="BF227" s="46"/>
      <c r="BG227" s="46"/>
      <c r="BH227" s="46"/>
      <c r="BI227" s="46"/>
      <c r="BJ227" s="46"/>
      <c r="BK227" s="46"/>
      <c r="BL227" s="49"/>
      <c r="BM227" s="50"/>
      <c r="BN227" s="60"/>
      <c r="BO227" s="46"/>
      <c r="BP227" s="46"/>
      <c r="BQ227" s="46"/>
      <c r="BR227" s="60"/>
      <c r="BS227" s="47"/>
    </row>
    <row r="228" spans="1:71" ht="15.75" x14ac:dyDescent="0.25">
      <c r="A228" s="2">
        <v>220</v>
      </c>
      <c r="B228" s="1"/>
      <c r="C228" s="1"/>
      <c r="D228" s="9" t="s">
        <v>63</v>
      </c>
      <c r="E228" s="15">
        <v>45146</v>
      </c>
      <c r="F228" s="38"/>
      <c r="G228" s="51"/>
      <c r="H228" s="51"/>
      <c r="I228" s="52"/>
      <c r="J228" s="53"/>
      <c r="K228" s="51"/>
      <c r="L228" s="51"/>
      <c r="M228" s="51"/>
      <c r="N228" s="51"/>
      <c r="O228" s="51"/>
      <c r="P228" s="51"/>
      <c r="Q228" s="43"/>
      <c r="R228" s="54"/>
      <c r="S228" s="52"/>
      <c r="T228" s="54"/>
      <c r="U228" s="51"/>
      <c r="V228" s="51"/>
      <c r="W228" s="52"/>
      <c r="X228" s="54"/>
      <c r="Y228" s="51"/>
      <c r="Z228" s="52"/>
      <c r="AA228" s="39"/>
      <c r="AB228" s="55"/>
      <c r="AC228" s="54"/>
      <c r="AD228" s="51"/>
      <c r="AE228" s="56"/>
      <c r="AF228" s="56"/>
      <c r="AG228" s="56"/>
      <c r="AH228" s="56"/>
      <c r="AI228" s="56"/>
      <c r="AJ228" s="56"/>
      <c r="AK228" s="52"/>
      <c r="AL228" s="53"/>
      <c r="AM228" s="51"/>
      <c r="AN228" s="51"/>
      <c r="AO228" s="57"/>
      <c r="AP228" s="57"/>
      <c r="AQ228" s="57"/>
      <c r="AR228" s="57"/>
      <c r="AS228" s="57"/>
      <c r="AT228" s="58"/>
      <c r="AU228" s="59"/>
      <c r="AV228" s="57"/>
      <c r="AW228" s="57"/>
      <c r="AX228" s="57"/>
      <c r="AY228" s="57"/>
      <c r="AZ228" s="57"/>
      <c r="BA228" s="57"/>
      <c r="BB228" s="57"/>
      <c r="BC228" s="47"/>
      <c r="BD228" s="48"/>
      <c r="BE228" s="46"/>
      <c r="BF228" s="46"/>
      <c r="BG228" s="46"/>
      <c r="BH228" s="46"/>
      <c r="BI228" s="46"/>
      <c r="BJ228" s="46"/>
      <c r="BK228" s="46"/>
      <c r="BL228" s="49"/>
      <c r="BM228" s="50"/>
      <c r="BN228" s="60"/>
      <c r="BO228" s="46"/>
      <c r="BP228" s="46"/>
      <c r="BQ228" s="46"/>
      <c r="BR228" s="60"/>
      <c r="BS228" s="47"/>
    </row>
    <row r="229" spans="1:71" ht="15.75" x14ac:dyDescent="0.25">
      <c r="A229" s="2">
        <v>221</v>
      </c>
      <c r="B229" s="1"/>
      <c r="C229" s="1"/>
      <c r="D229" s="9" t="s">
        <v>57</v>
      </c>
      <c r="E229" s="15">
        <v>45147</v>
      </c>
      <c r="F229" s="38"/>
      <c r="G229" s="39"/>
      <c r="H229" s="39"/>
      <c r="I229" s="40"/>
      <c r="J229" s="41"/>
      <c r="K229" s="39"/>
      <c r="L229" s="39"/>
      <c r="M229" s="39"/>
      <c r="N229" s="39"/>
      <c r="O229" s="39"/>
      <c r="P229" s="39"/>
      <c r="Q229" s="43"/>
      <c r="R229" s="54"/>
      <c r="S229" s="52"/>
      <c r="T229" s="42"/>
      <c r="U229" s="39"/>
      <c r="V229" s="39"/>
      <c r="W229" s="40"/>
      <c r="X229" s="42"/>
      <c r="Y229" s="39"/>
      <c r="Z229" s="40"/>
      <c r="AA229" s="39"/>
      <c r="AB229" s="43"/>
      <c r="AC229" s="42"/>
      <c r="AD229" s="39"/>
      <c r="AE229" s="44"/>
      <c r="AF229" s="44"/>
      <c r="AG229" s="44"/>
      <c r="AH229" s="44"/>
      <c r="AI229" s="44"/>
      <c r="AJ229" s="44"/>
      <c r="AK229" s="52"/>
      <c r="AL229" s="41"/>
      <c r="AM229" s="39"/>
      <c r="AN229" s="39"/>
      <c r="AO229" s="46"/>
      <c r="AP229" s="46"/>
      <c r="AQ229" s="46"/>
      <c r="AR229" s="46"/>
      <c r="AS229" s="46"/>
      <c r="AT229" s="47"/>
      <c r="AU229" s="48"/>
      <c r="AV229" s="46"/>
      <c r="AW229" s="46"/>
      <c r="AX229" s="46"/>
      <c r="AY229" s="46"/>
      <c r="AZ229" s="46"/>
      <c r="BA229" s="46"/>
      <c r="BB229" s="46"/>
      <c r="BC229" s="47"/>
      <c r="BD229" s="48"/>
      <c r="BE229" s="46"/>
      <c r="BF229" s="46"/>
      <c r="BG229" s="46"/>
      <c r="BH229" s="46"/>
      <c r="BI229" s="46"/>
      <c r="BJ229" s="46"/>
      <c r="BK229" s="46"/>
      <c r="BL229" s="49"/>
      <c r="BM229" s="50"/>
      <c r="BN229" s="60"/>
      <c r="BO229" s="46"/>
      <c r="BP229" s="46"/>
      <c r="BQ229" s="46"/>
      <c r="BR229" s="60"/>
      <c r="BS229" s="47"/>
    </row>
    <row r="230" spans="1:71" ht="15.75" x14ac:dyDescent="0.25">
      <c r="A230" s="2">
        <v>222</v>
      </c>
      <c r="B230" s="1"/>
      <c r="C230" s="1"/>
      <c r="D230" s="9" t="s">
        <v>58</v>
      </c>
      <c r="E230" s="15">
        <v>45148</v>
      </c>
      <c r="F230" s="38"/>
      <c r="G230" s="51"/>
      <c r="H230" s="51"/>
      <c r="I230" s="52"/>
      <c r="J230" s="53"/>
      <c r="K230" s="51"/>
      <c r="L230" s="51"/>
      <c r="M230" s="51"/>
      <c r="N230" s="51"/>
      <c r="O230" s="51"/>
      <c r="P230" s="51"/>
      <c r="Q230" s="43"/>
      <c r="R230" s="54"/>
      <c r="S230" s="52"/>
      <c r="T230" s="54"/>
      <c r="U230" s="51"/>
      <c r="V230" s="51"/>
      <c r="W230" s="52"/>
      <c r="X230" s="54"/>
      <c r="Y230" s="51"/>
      <c r="Z230" s="52"/>
      <c r="AA230" s="39"/>
      <c r="AB230" s="55"/>
      <c r="AC230" s="54"/>
      <c r="AD230" s="51"/>
      <c r="AE230" s="56"/>
      <c r="AF230" s="56"/>
      <c r="AG230" s="56"/>
      <c r="AH230" s="56"/>
      <c r="AI230" s="56"/>
      <c r="AJ230" s="56"/>
      <c r="AK230" s="52"/>
      <c r="AL230" s="53"/>
      <c r="AM230" s="51"/>
      <c r="AN230" s="51"/>
      <c r="AO230" s="57"/>
      <c r="AP230" s="57"/>
      <c r="AQ230" s="57"/>
      <c r="AR230" s="57"/>
      <c r="AS230" s="57"/>
      <c r="AT230" s="58"/>
      <c r="AU230" s="59"/>
      <c r="AV230" s="57"/>
      <c r="AW230" s="57"/>
      <c r="AX230" s="57"/>
      <c r="AY230" s="57"/>
      <c r="AZ230" s="57"/>
      <c r="BA230" s="57"/>
      <c r="BB230" s="57"/>
      <c r="BC230" s="47"/>
      <c r="BD230" s="48"/>
      <c r="BE230" s="46"/>
      <c r="BF230" s="46"/>
      <c r="BG230" s="46"/>
      <c r="BH230" s="46"/>
      <c r="BI230" s="46"/>
      <c r="BJ230" s="46"/>
      <c r="BK230" s="46"/>
      <c r="BL230" s="49"/>
      <c r="BM230" s="50"/>
      <c r="BN230" s="60"/>
      <c r="BO230" s="46"/>
      <c r="BP230" s="46"/>
      <c r="BQ230" s="46"/>
      <c r="BR230" s="60"/>
      <c r="BS230" s="47"/>
    </row>
    <row r="231" spans="1:71" ht="15.75" x14ac:dyDescent="0.25">
      <c r="A231" s="2">
        <v>223</v>
      </c>
      <c r="B231" s="1"/>
      <c r="C231" s="1"/>
      <c r="D231" s="9" t="s">
        <v>59</v>
      </c>
      <c r="E231" s="15">
        <v>45149</v>
      </c>
      <c r="F231" s="38"/>
      <c r="G231" s="39"/>
      <c r="H231" s="39"/>
      <c r="I231" s="40"/>
      <c r="J231" s="41"/>
      <c r="K231" s="39"/>
      <c r="L231" s="39"/>
      <c r="M231" s="39"/>
      <c r="N231" s="39"/>
      <c r="O231" s="39"/>
      <c r="P231" s="39"/>
      <c r="Q231" s="43"/>
      <c r="R231" s="54"/>
      <c r="S231" s="52"/>
      <c r="T231" s="42"/>
      <c r="U231" s="39"/>
      <c r="V231" s="39"/>
      <c r="W231" s="40"/>
      <c r="X231" s="42"/>
      <c r="Y231" s="39"/>
      <c r="Z231" s="40"/>
      <c r="AA231" s="39"/>
      <c r="AB231" s="43"/>
      <c r="AC231" s="42"/>
      <c r="AD231" s="39"/>
      <c r="AE231" s="44"/>
      <c r="AF231" s="44"/>
      <c r="AG231" s="44"/>
      <c r="AH231" s="44"/>
      <c r="AI231" s="44"/>
      <c r="AJ231" s="44"/>
      <c r="AK231" s="52"/>
      <c r="AL231" s="41"/>
      <c r="AM231" s="39"/>
      <c r="AN231" s="39"/>
      <c r="AO231" s="46"/>
      <c r="AP231" s="46"/>
      <c r="AQ231" s="46"/>
      <c r="AR231" s="46"/>
      <c r="AS231" s="46"/>
      <c r="AT231" s="47"/>
      <c r="AU231" s="48"/>
      <c r="AV231" s="46"/>
      <c r="AW231" s="46"/>
      <c r="AX231" s="46"/>
      <c r="AY231" s="46"/>
      <c r="AZ231" s="46"/>
      <c r="BA231" s="46"/>
      <c r="BB231" s="46"/>
      <c r="BC231" s="47"/>
      <c r="BD231" s="48"/>
      <c r="BE231" s="46"/>
      <c r="BF231" s="46"/>
      <c r="BG231" s="46"/>
      <c r="BH231" s="46"/>
      <c r="BI231" s="46"/>
      <c r="BJ231" s="46"/>
      <c r="BK231" s="46"/>
      <c r="BL231" s="49"/>
      <c r="BM231" s="50"/>
      <c r="BN231" s="60"/>
      <c r="BO231" s="46"/>
      <c r="BP231" s="46"/>
      <c r="BQ231" s="46"/>
      <c r="BR231" s="60"/>
      <c r="BS231" s="47"/>
    </row>
    <row r="232" spans="1:71" ht="15.75" x14ac:dyDescent="0.25">
      <c r="A232" s="2">
        <v>224</v>
      </c>
      <c r="B232" s="1"/>
      <c r="C232" s="1"/>
      <c r="D232" s="9" t="s">
        <v>60</v>
      </c>
      <c r="E232" s="15">
        <v>45150</v>
      </c>
      <c r="F232" s="38"/>
      <c r="G232" s="51"/>
      <c r="H232" s="51"/>
      <c r="I232" s="52"/>
      <c r="J232" s="53"/>
      <c r="K232" s="51"/>
      <c r="L232" s="51"/>
      <c r="M232" s="51"/>
      <c r="N232" s="51"/>
      <c r="O232" s="51"/>
      <c r="P232" s="51"/>
      <c r="Q232" s="43"/>
      <c r="R232" s="54"/>
      <c r="S232" s="52"/>
      <c r="T232" s="54"/>
      <c r="U232" s="51"/>
      <c r="V232" s="51"/>
      <c r="W232" s="52"/>
      <c r="X232" s="54"/>
      <c r="Y232" s="51"/>
      <c r="Z232" s="52"/>
      <c r="AA232" s="39"/>
      <c r="AB232" s="55"/>
      <c r="AC232" s="54"/>
      <c r="AD232" s="51"/>
      <c r="AE232" s="56"/>
      <c r="AF232" s="56"/>
      <c r="AG232" s="56"/>
      <c r="AH232" s="56"/>
      <c r="AI232" s="56"/>
      <c r="AJ232" s="56"/>
      <c r="AK232" s="52"/>
      <c r="AL232" s="53"/>
      <c r="AM232" s="51"/>
      <c r="AN232" s="51"/>
      <c r="AO232" s="57"/>
      <c r="AP232" s="57"/>
      <c r="AQ232" s="57"/>
      <c r="AR232" s="57"/>
      <c r="AS232" s="57"/>
      <c r="AT232" s="58"/>
      <c r="AU232" s="59"/>
      <c r="AV232" s="57"/>
      <c r="AW232" s="57"/>
      <c r="AX232" s="57"/>
      <c r="AY232" s="57"/>
      <c r="AZ232" s="57"/>
      <c r="BA232" s="57"/>
      <c r="BB232" s="57"/>
      <c r="BC232" s="47"/>
      <c r="BD232" s="48"/>
      <c r="BE232" s="46"/>
      <c r="BF232" s="46"/>
      <c r="BG232" s="46"/>
      <c r="BH232" s="46"/>
      <c r="BI232" s="46"/>
      <c r="BJ232" s="46"/>
      <c r="BK232" s="46"/>
      <c r="BL232" s="49"/>
      <c r="BM232" s="50"/>
      <c r="BN232" s="60"/>
      <c r="BO232" s="46"/>
      <c r="BP232" s="46"/>
      <c r="BQ232" s="46"/>
      <c r="BR232" s="60"/>
      <c r="BS232" s="47"/>
    </row>
    <row r="233" spans="1:71" ht="15.75" x14ac:dyDescent="0.25">
      <c r="A233" s="2">
        <v>225</v>
      </c>
      <c r="B233" s="1"/>
      <c r="C233" s="1"/>
      <c r="D233" s="9" t="s">
        <v>61</v>
      </c>
      <c r="E233" s="15">
        <v>45151</v>
      </c>
      <c r="F233" s="38"/>
      <c r="G233" s="39"/>
      <c r="H233" s="39"/>
      <c r="I233" s="40"/>
      <c r="J233" s="41"/>
      <c r="K233" s="39"/>
      <c r="L233" s="39"/>
      <c r="M233" s="39"/>
      <c r="N233" s="39"/>
      <c r="O233" s="39"/>
      <c r="P233" s="39"/>
      <c r="Q233" s="43"/>
      <c r="R233" s="54"/>
      <c r="S233" s="52"/>
      <c r="T233" s="42"/>
      <c r="U233" s="39"/>
      <c r="V233" s="39"/>
      <c r="W233" s="40"/>
      <c r="X233" s="42"/>
      <c r="Y233" s="39"/>
      <c r="Z233" s="40"/>
      <c r="AA233" s="39"/>
      <c r="AB233" s="43"/>
      <c r="AC233" s="42"/>
      <c r="AD233" s="39"/>
      <c r="AE233" s="44"/>
      <c r="AF233" s="44"/>
      <c r="AG233" s="44"/>
      <c r="AH233" s="44"/>
      <c r="AI233" s="44"/>
      <c r="AJ233" s="44"/>
      <c r="AK233" s="52"/>
      <c r="AL233" s="41"/>
      <c r="AM233" s="39"/>
      <c r="AN233" s="39"/>
      <c r="AO233" s="46"/>
      <c r="AP233" s="46"/>
      <c r="AQ233" s="46"/>
      <c r="AR233" s="46"/>
      <c r="AS233" s="46"/>
      <c r="AT233" s="47"/>
      <c r="AU233" s="48"/>
      <c r="AV233" s="46"/>
      <c r="AW233" s="46"/>
      <c r="AX233" s="46"/>
      <c r="AY233" s="46"/>
      <c r="AZ233" s="46"/>
      <c r="BA233" s="46"/>
      <c r="BB233" s="46"/>
      <c r="BC233" s="47"/>
      <c r="BD233" s="48"/>
      <c r="BE233" s="46"/>
      <c r="BF233" s="46"/>
      <c r="BG233" s="46"/>
      <c r="BH233" s="46"/>
      <c r="BI233" s="46"/>
      <c r="BJ233" s="46"/>
      <c r="BK233" s="46"/>
      <c r="BL233" s="49"/>
      <c r="BM233" s="50"/>
      <c r="BN233" s="60"/>
      <c r="BO233" s="46"/>
      <c r="BP233" s="46"/>
      <c r="BQ233" s="46"/>
      <c r="BR233" s="60"/>
      <c r="BS233" s="47"/>
    </row>
    <row r="234" spans="1:71" ht="15.75" x14ac:dyDescent="0.25">
      <c r="A234" s="2">
        <v>226</v>
      </c>
      <c r="B234" s="1"/>
      <c r="C234" s="1"/>
      <c r="D234" s="9" t="s">
        <v>62</v>
      </c>
      <c r="E234" s="15">
        <v>45152</v>
      </c>
      <c r="F234" s="38"/>
      <c r="G234" s="51"/>
      <c r="H234" s="51"/>
      <c r="I234" s="52"/>
      <c r="J234" s="53"/>
      <c r="K234" s="53"/>
      <c r="L234" s="53"/>
      <c r="M234" s="53"/>
      <c r="N234" s="53"/>
      <c r="O234" s="53"/>
      <c r="P234" s="53"/>
      <c r="Q234" s="53"/>
      <c r="R234" s="54"/>
      <c r="S234" s="52"/>
      <c r="T234" s="54"/>
      <c r="U234" s="51"/>
      <c r="V234" s="51"/>
      <c r="W234" s="52"/>
      <c r="X234" s="42"/>
      <c r="Y234" s="39"/>
      <c r="Z234" s="40"/>
      <c r="AA234" s="39"/>
      <c r="AB234" s="43"/>
      <c r="AC234" s="42"/>
      <c r="AD234" s="39"/>
      <c r="AE234" s="44"/>
      <c r="AF234" s="44"/>
      <c r="AG234" s="44"/>
      <c r="AH234" s="44"/>
      <c r="AI234" s="44"/>
      <c r="AJ234" s="44"/>
      <c r="AK234" s="52"/>
      <c r="AL234" s="42"/>
      <c r="AM234" s="39"/>
      <c r="AN234" s="44"/>
      <c r="AO234" s="44"/>
      <c r="AP234" s="44"/>
      <c r="AQ234" s="44"/>
      <c r="AR234" s="44"/>
      <c r="AS234" s="44"/>
      <c r="AT234" s="52"/>
      <c r="AU234" s="42"/>
      <c r="AV234" s="39"/>
      <c r="AW234" s="44"/>
      <c r="AX234" s="44"/>
      <c r="AY234" s="44"/>
      <c r="AZ234" s="44"/>
      <c r="BA234" s="44"/>
      <c r="BB234" s="44"/>
      <c r="BC234" s="52"/>
      <c r="BD234" s="42"/>
      <c r="BE234" s="39"/>
      <c r="BF234" s="44"/>
      <c r="BG234" s="44"/>
      <c r="BH234" s="44"/>
      <c r="BI234" s="44"/>
      <c r="BJ234" s="44"/>
      <c r="BK234" s="44"/>
      <c r="BL234" s="52"/>
      <c r="BM234" s="50"/>
      <c r="BN234" s="60"/>
      <c r="BO234" s="46"/>
      <c r="BP234" s="46"/>
      <c r="BQ234" s="46"/>
      <c r="BR234" s="60"/>
      <c r="BS234" s="47"/>
    </row>
    <row r="235" spans="1:71" ht="15.75" x14ac:dyDescent="0.25">
      <c r="A235" s="2">
        <v>227</v>
      </c>
      <c r="B235" s="1"/>
      <c r="C235" s="1"/>
      <c r="D235" s="9" t="s">
        <v>63</v>
      </c>
      <c r="E235" s="15">
        <v>45153</v>
      </c>
      <c r="F235" s="38"/>
      <c r="G235" s="39"/>
      <c r="H235" s="39"/>
      <c r="I235" s="40"/>
      <c r="J235" s="41"/>
      <c r="K235" s="39"/>
      <c r="L235" s="39"/>
      <c r="M235" s="39"/>
      <c r="N235" s="39"/>
      <c r="O235" s="39"/>
      <c r="P235" s="39"/>
      <c r="Q235" s="43"/>
      <c r="R235" s="54"/>
      <c r="S235" s="52"/>
      <c r="T235" s="42"/>
      <c r="U235" s="39"/>
      <c r="V235" s="39"/>
      <c r="W235" s="40"/>
      <c r="X235" s="42"/>
      <c r="Y235" s="39"/>
      <c r="Z235" s="40"/>
      <c r="AA235" s="39"/>
      <c r="AB235" s="43"/>
      <c r="AC235" s="42"/>
      <c r="AD235" s="39"/>
      <c r="AE235" s="44"/>
      <c r="AF235" s="44"/>
      <c r="AG235" s="44"/>
      <c r="AH235" s="44"/>
      <c r="AI235" s="44"/>
      <c r="AJ235" s="44"/>
      <c r="AK235" s="52"/>
      <c r="AL235" s="41"/>
      <c r="AM235" s="39"/>
      <c r="AN235" s="39"/>
      <c r="AO235" s="46"/>
      <c r="AP235" s="46"/>
      <c r="AQ235" s="46"/>
      <c r="AR235" s="46"/>
      <c r="AS235" s="46"/>
      <c r="AT235" s="47"/>
      <c r="AU235" s="48"/>
      <c r="AV235" s="46"/>
      <c r="AW235" s="46"/>
      <c r="AX235" s="46"/>
      <c r="AY235" s="46"/>
      <c r="AZ235" s="46"/>
      <c r="BA235" s="46"/>
      <c r="BB235" s="46"/>
      <c r="BC235" s="47"/>
      <c r="BD235" s="48"/>
      <c r="BE235" s="46"/>
      <c r="BF235" s="46"/>
      <c r="BG235" s="46"/>
      <c r="BH235" s="46"/>
      <c r="BI235" s="46"/>
      <c r="BJ235" s="46"/>
      <c r="BK235" s="46"/>
      <c r="BL235" s="49"/>
      <c r="BM235" s="50"/>
      <c r="BN235" s="60"/>
      <c r="BO235" s="46"/>
      <c r="BP235" s="46"/>
      <c r="BQ235" s="46"/>
      <c r="BR235" s="60"/>
      <c r="BS235" s="47"/>
    </row>
    <row r="236" spans="1:71" ht="15.75" x14ac:dyDescent="0.25">
      <c r="A236" s="2">
        <v>228</v>
      </c>
      <c r="B236" s="1"/>
      <c r="C236" s="1"/>
      <c r="D236" s="9" t="s">
        <v>57</v>
      </c>
      <c r="E236" s="15">
        <v>45154</v>
      </c>
      <c r="F236" s="38"/>
      <c r="G236" s="39"/>
      <c r="H236" s="39"/>
      <c r="I236" s="40"/>
      <c r="J236" s="41"/>
      <c r="K236" s="39"/>
      <c r="L236" s="39"/>
      <c r="M236" s="39"/>
      <c r="N236" s="39"/>
      <c r="O236" s="39"/>
      <c r="P236" s="39"/>
      <c r="Q236" s="43"/>
      <c r="R236" s="54"/>
      <c r="S236" s="52"/>
      <c r="T236" s="54"/>
      <c r="U236" s="51"/>
      <c r="V236" s="51"/>
      <c r="W236" s="52"/>
      <c r="X236" s="42"/>
      <c r="Y236" s="39"/>
      <c r="Z236" s="40"/>
      <c r="AA236" s="39"/>
      <c r="AB236" s="43"/>
      <c r="AC236" s="42"/>
      <c r="AD236" s="39"/>
      <c r="AE236" s="44"/>
      <c r="AF236" s="44"/>
      <c r="AG236" s="44"/>
      <c r="AH236" s="44"/>
      <c r="AI236" s="44"/>
      <c r="AJ236" s="44"/>
      <c r="AK236" s="52"/>
      <c r="AL236" s="42"/>
      <c r="AM236" s="39"/>
      <c r="AN236" s="44"/>
      <c r="AO236" s="44"/>
      <c r="AP236" s="44"/>
      <c r="AQ236" s="44"/>
      <c r="AR236" s="44"/>
      <c r="AS236" s="44"/>
      <c r="AT236" s="52"/>
      <c r="AU236" s="42"/>
      <c r="AV236" s="39"/>
      <c r="AW236" s="44"/>
      <c r="AX236" s="44"/>
      <c r="AY236" s="44"/>
      <c r="AZ236" s="44"/>
      <c r="BA236" s="44"/>
      <c r="BB236" s="44"/>
      <c r="BC236" s="52"/>
      <c r="BD236" s="42"/>
      <c r="BE236" s="39"/>
      <c r="BF236" s="44"/>
      <c r="BG236" s="44"/>
      <c r="BH236" s="44"/>
      <c r="BI236" s="44"/>
      <c r="BJ236" s="44"/>
      <c r="BK236" s="44"/>
      <c r="BL236" s="52"/>
      <c r="BM236" s="50"/>
      <c r="BN236" s="60"/>
      <c r="BO236" s="46"/>
      <c r="BP236" s="46"/>
      <c r="BQ236" s="46"/>
      <c r="BR236" s="60"/>
      <c r="BS236" s="47"/>
    </row>
    <row r="237" spans="1:71" ht="15.75" x14ac:dyDescent="0.25">
      <c r="A237" s="2">
        <v>229</v>
      </c>
      <c r="B237" s="1"/>
      <c r="C237" s="1"/>
      <c r="D237" s="9" t="s">
        <v>58</v>
      </c>
      <c r="E237" s="15">
        <v>45155</v>
      </c>
      <c r="F237" s="38"/>
      <c r="G237" s="39"/>
      <c r="H237" s="39"/>
      <c r="I237" s="40"/>
      <c r="J237" s="41"/>
      <c r="K237" s="39"/>
      <c r="L237" s="39"/>
      <c r="M237" s="39"/>
      <c r="N237" s="39"/>
      <c r="O237" s="39"/>
      <c r="P237" s="39"/>
      <c r="Q237" s="43"/>
      <c r="R237" s="54"/>
      <c r="S237" s="52"/>
      <c r="T237" s="42"/>
      <c r="U237" s="39"/>
      <c r="V237" s="39"/>
      <c r="W237" s="40"/>
      <c r="X237" s="42"/>
      <c r="Y237" s="39"/>
      <c r="Z237" s="40"/>
      <c r="AA237" s="39"/>
      <c r="AB237" s="43"/>
      <c r="AC237" s="42"/>
      <c r="AD237" s="39"/>
      <c r="AE237" s="44"/>
      <c r="AF237" s="44"/>
      <c r="AG237" s="44"/>
      <c r="AH237" s="44"/>
      <c r="AI237" s="44"/>
      <c r="AJ237" s="44"/>
      <c r="AK237" s="52"/>
      <c r="AL237" s="42"/>
      <c r="AM237" s="39"/>
      <c r="AN237" s="44"/>
      <c r="AO237" s="44"/>
      <c r="AP237" s="44"/>
      <c r="AQ237" s="44"/>
      <c r="AR237" s="44"/>
      <c r="AS237" s="44"/>
      <c r="AT237" s="52"/>
      <c r="AU237" s="42"/>
      <c r="AV237" s="39"/>
      <c r="AW237" s="44"/>
      <c r="AX237" s="44"/>
      <c r="AY237" s="44"/>
      <c r="AZ237" s="44"/>
      <c r="BA237" s="44"/>
      <c r="BB237" s="44"/>
      <c r="BC237" s="52"/>
      <c r="BD237" s="42"/>
      <c r="BE237" s="39"/>
      <c r="BF237" s="44"/>
      <c r="BG237" s="44"/>
      <c r="BH237" s="44"/>
      <c r="BI237" s="44"/>
      <c r="BJ237" s="44"/>
      <c r="BK237" s="44"/>
      <c r="BL237" s="52"/>
      <c r="BM237" s="50"/>
      <c r="BN237" s="60"/>
      <c r="BO237" s="46"/>
      <c r="BP237" s="46"/>
      <c r="BQ237" s="46"/>
      <c r="BR237" s="60"/>
      <c r="BS237" s="47"/>
    </row>
    <row r="238" spans="1:71" ht="15.75" x14ac:dyDescent="0.25">
      <c r="A238" s="2">
        <v>230</v>
      </c>
      <c r="B238" s="1"/>
      <c r="C238" s="1"/>
      <c r="D238" s="9" t="s">
        <v>59</v>
      </c>
      <c r="E238" s="15">
        <v>45156</v>
      </c>
      <c r="F238" s="38"/>
      <c r="G238" s="39"/>
      <c r="H238" s="39"/>
      <c r="I238" s="40"/>
      <c r="J238" s="41"/>
      <c r="K238" s="39"/>
      <c r="L238" s="39"/>
      <c r="M238" s="39"/>
      <c r="N238" s="39"/>
      <c r="O238" s="39"/>
      <c r="P238" s="39"/>
      <c r="Q238" s="43"/>
      <c r="R238" s="54"/>
      <c r="S238" s="52"/>
      <c r="T238" s="54"/>
      <c r="U238" s="51"/>
      <c r="V238" s="51"/>
      <c r="W238" s="52"/>
      <c r="X238" s="54"/>
      <c r="Y238" s="51"/>
      <c r="Z238" s="52"/>
      <c r="AA238" s="39"/>
      <c r="AB238" s="55"/>
      <c r="AC238" s="54"/>
      <c r="AD238" s="51"/>
      <c r="AE238" s="56"/>
      <c r="AF238" s="56"/>
      <c r="AG238" s="56"/>
      <c r="AH238" s="56"/>
      <c r="AI238" s="56"/>
      <c r="AJ238" s="56"/>
      <c r="AK238" s="52"/>
      <c r="AL238" s="42"/>
      <c r="AM238" s="39"/>
      <c r="AN238" s="44"/>
      <c r="AO238" s="44"/>
      <c r="AP238" s="44"/>
      <c r="AQ238" s="44"/>
      <c r="AR238" s="44"/>
      <c r="AS238" s="44"/>
      <c r="AT238" s="52"/>
      <c r="AU238" s="42"/>
      <c r="AV238" s="39"/>
      <c r="AW238" s="44"/>
      <c r="AX238" s="44"/>
      <c r="AY238" s="44"/>
      <c r="AZ238" s="44"/>
      <c r="BA238" s="44"/>
      <c r="BB238" s="44"/>
      <c r="BC238" s="52"/>
      <c r="BD238" s="42"/>
      <c r="BE238" s="39"/>
      <c r="BF238" s="44"/>
      <c r="BG238" s="44"/>
      <c r="BH238" s="44"/>
      <c r="BI238" s="44"/>
      <c r="BJ238" s="44"/>
      <c r="BK238" s="44"/>
      <c r="BL238" s="52"/>
      <c r="BM238" s="50"/>
      <c r="BN238" s="60"/>
      <c r="BO238" s="46"/>
      <c r="BP238" s="46"/>
      <c r="BQ238" s="46"/>
      <c r="BR238" s="60"/>
      <c r="BS238" s="47"/>
    </row>
    <row r="239" spans="1:71" ht="15.75" x14ac:dyDescent="0.25">
      <c r="A239" s="2">
        <v>231</v>
      </c>
      <c r="B239" s="1"/>
      <c r="C239" s="1"/>
      <c r="D239" s="9" t="s">
        <v>60</v>
      </c>
      <c r="E239" s="15">
        <v>45157</v>
      </c>
      <c r="F239" s="38"/>
      <c r="G239" s="39"/>
      <c r="H239" s="39"/>
      <c r="I239" s="40"/>
      <c r="J239" s="41"/>
      <c r="K239" s="39"/>
      <c r="L239" s="39"/>
      <c r="M239" s="39"/>
      <c r="N239" s="39"/>
      <c r="O239" s="39"/>
      <c r="P239" s="39"/>
      <c r="Q239" s="43"/>
      <c r="R239" s="54"/>
      <c r="S239" s="52"/>
      <c r="T239" s="42"/>
      <c r="U239" s="39"/>
      <c r="V239" s="39"/>
      <c r="W239" s="40"/>
      <c r="X239" s="42"/>
      <c r="Y239" s="39"/>
      <c r="Z239" s="40"/>
      <c r="AA239" s="39"/>
      <c r="AB239" s="43"/>
      <c r="AC239" s="42"/>
      <c r="AD239" s="39"/>
      <c r="AE239" s="44"/>
      <c r="AF239" s="44"/>
      <c r="AG239" s="44"/>
      <c r="AH239" s="44"/>
      <c r="AI239" s="44"/>
      <c r="AJ239" s="44"/>
      <c r="AK239" s="52"/>
      <c r="AL239" s="41"/>
      <c r="AM239" s="39"/>
      <c r="AN239" s="39"/>
      <c r="AO239" s="46"/>
      <c r="AP239" s="46"/>
      <c r="AQ239" s="46"/>
      <c r="AR239" s="46"/>
      <c r="AS239" s="46"/>
      <c r="AT239" s="47"/>
      <c r="AU239" s="48"/>
      <c r="AV239" s="46"/>
      <c r="AW239" s="46"/>
      <c r="AX239" s="46"/>
      <c r="AY239" s="46"/>
      <c r="AZ239" s="46"/>
      <c r="BA239" s="46"/>
      <c r="BB239" s="46"/>
      <c r="BC239" s="47"/>
      <c r="BD239" s="48"/>
      <c r="BE239" s="46"/>
      <c r="BF239" s="46"/>
      <c r="BG239" s="46"/>
      <c r="BH239" s="46"/>
      <c r="BI239" s="46"/>
      <c r="BJ239" s="46"/>
      <c r="BK239" s="46"/>
      <c r="BL239" s="49"/>
      <c r="BM239" s="50"/>
      <c r="BN239" s="60"/>
      <c r="BO239" s="46"/>
      <c r="BP239" s="46"/>
      <c r="BQ239" s="46"/>
      <c r="BR239" s="60"/>
      <c r="BS239" s="47"/>
    </row>
    <row r="240" spans="1:71" ht="15.75" x14ac:dyDescent="0.25">
      <c r="A240" s="2">
        <v>232</v>
      </c>
      <c r="B240" s="1"/>
      <c r="C240" s="1"/>
      <c r="D240" s="9" t="s">
        <v>61</v>
      </c>
      <c r="E240" s="15">
        <v>45158</v>
      </c>
      <c r="F240" s="38"/>
      <c r="G240" s="51"/>
      <c r="H240" s="51"/>
      <c r="I240" s="52"/>
      <c r="J240" s="53"/>
      <c r="K240" s="51"/>
      <c r="L240" s="51"/>
      <c r="M240" s="51"/>
      <c r="N240" s="51"/>
      <c r="O240" s="51"/>
      <c r="P240" s="51"/>
      <c r="Q240" s="43"/>
      <c r="R240" s="54"/>
      <c r="S240" s="52"/>
      <c r="T240" s="54"/>
      <c r="U240" s="51"/>
      <c r="V240" s="51"/>
      <c r="W240" s="52"/>
      <c r="X240" s="54"/>
      <c r="Y240" s="51"/>
      <c r="Z240" s="52"/>
      <c r="AA240" s="39"/>
      <c r="AB240" s="55"/>
      <c r="AC240" s="54"/>
      <c r="AD240" s="51"/>
      <c r="AE240" s="56"/>
      <c r="AF240" s="56"/>
      <c r="AG240" s="56"/>
      <c r="AH240" s="56"/>
      <c r="AI240" s="56"/>
      <c r="AJ240" s="56"/>
      <c r="AK240" s="52"/>
      <c r="AL240" s="53"/>
      <c r="AM240" s="51"/>
      <c r="AN240" s="51"/>
      <c r="AO240" s="57"/>
      <c r="AP240" s="57"/>
      <c r="AQ240" s="57"/>
      <c r="AR240" s="57"/>
      <c r="AS240" s="57"/>
      <c r="AT240" s="58"/>
      <c r="AU240" s="59"/>
      <c r="AV240" s="57"/>
      <c r="AW240" s="57"/>
      <c r="AX240" s="57"/>
      <c r="AY240" s="57"/>
      <c r="AZ240" s="57"/>
      <c r="BA240" s="57"/>
      <c r="BB240" s="57"/>
      <c r="BC240" s="47"/>
      <c r="BD240" s="48"/>
      <c r="BE240" s="46"/>
      <c r="BF240" s="46"/>
      <c r="BG240" s="46"/>
      <c r="BH240" s="46"/>
      <c r="BI240" s="46"/>
      <c r="BJ240" s="46"/>
      <c r="BK240" s="46"/>
      <c r="BL240" s="49"/>
      <c r="BM240" s="50"/>
      <c r="BN240" s="60"/>
      <c r="BO240" s="46"/>
      <c r="BP240" s="46"/>
      <c r="BQ240" s="46"/>
      <c r="BR240" s="60"/>
      <c r="BS240" s="47"/>
    </row>
    <row r="241" spans="1:71" ht="15.75" x14ac:dyDescent="0.25">
      <c r="A241" s="2">
        <v>233</v>
      </c>
      <c r="B241" s="1"/>
      <c r="C241" s="1"/>
      <c r="D241" s="9" t="s">
        <v>62</v>
      </c>
      <c r="E241" s="15">
        <v>45159</v>
      </c>
      <c r="F241" s="38"/>
      <c r="G241" s="39"/>
      <c r="H241" s="39"/>
      <c r="I241" s="40"/>
      <c r="J241" s="41"/>
      <c r="K241" s="39"/>
      <c r="L241" s="39"/>
      <c r="M241" s="39"/>
      <c r="N241" s="39"/>
      <c r="O241" s="39"/>
      <c r="P241" s="39"/>
      <c r="Q241" s="43"/>
      <c r="R241" s="54"/>
      <c r="S241" s="52"/>
      <c r="T241" s="42"/>
      <c r="U241" s="39"/>
      <c r="V241" s="39"/>
      <c r="W241" s="40"/>
      <c r="X241" s="42"/>
      <c r="Y241" s="39"/>
      <c r="Z241" s="40"/>
      <c r="AA241" s="39"/>
      <c r="AB241" s="43"/>
      <c r="AC241" s="42"/>
      <c r="AD241" s="39"/>
      <c r="AE241" s="44"/>
      <c r="AF241" s="44"/>
      <c r="AG241" s="44"/>
      <c r="AH241" s="44"/>
      <c r="AI241" s="44"/>
      <c r="AJ241" s="44"/>
      <c r="AK241" s="52"/>
      <c r="AL241" s="41"/>
      <c r="AM241" s="39"/>
      <c r="AN241" s="39"/>
      <c r="AO241" s="46"/>
      <c r="AP241" s="46"/>
      <c r="AQ241" s="46"/>
      <c r="AR241" s="46"/>
      <c r="AS241" s="46"/>
      <c r="AT241" s="47"/>
      <c r="AU241" s="48"/>
      <c r="AV241" s="46"/>
      <c r="AW241" s="46"/>
      <c r="AX241" s="46"/>
      <c r="AY241" s="46"/>
      <c r="AZ241" s="46"/>
      <c r="BA241" s="46"/>
      <c r="BB241" s="46"/>
      <c r="BC241" s="47"/>
      <c r="BD241" s="48"/>
      <c r="BE241" s="46"/>
      <c r="BF241" s="46"/>
      <c r="BG241" s="46"/>
      <c r="BH241" s="46"/>
      <c r="BI241" s="46"/>
      <c r="BJ241" s="46"/>
      <c r="BK241" s="46"/>
      <c r="BL241" s="49"/>
      <c r="BM241" s="50"/>
      <c r="BN241" s="60"/>
      <c r="BO241" s="46"/>
      <c r="BP241" s="46"/>
      <c r="BQ241" s="46"/>
      <c r="BR241" s="60"/>
      <c r="BS241" s="47"/>
    </row>
    <row r="242" spans="1:71" ht="15.75" x14ac:dyDescent="0.25">
      <c r="A242" s="2">
        <v>234</v>
      </c>
      <c r="B242" s="1"/>
      <c r="C242" s="1"/>
      <c r="D242" s="9" t="s">
        <v>63</v>
      </c>
      <c r="E242" s="15">
        <v>45160</v>
      </c>
      <c r="F242" s="38"/>
      <c r="G242" s="51"/>
      <c r="H242" s="51"/>
      <c r="I242" s="52"/>
      <c r="J242" s="53"/>
      <c r="K242" s="51"/>
      <c r="L242" s="51"/>
      <c r="M242" s="51"/>
      <c r="N242" s="51"/>
      <c r="O242" s="51"/>
      <c r="P242" s="51"/>
      <c r="Q242" s="43"/>
      <c r="R242" s="54"/>
      <c r="S242" s="52"/>
      <c r="T242" s="54"/>
      <c r="U242" s="51"/>
      <c r="V242" s="51"/>
      <c r="W242" s="52"/>
      <c r="X242" s="54"/>
      <c r="Y242" s="51"/>
      <c r="Z242" s="52"/>
      <c r="AA242" s="39"/>
      <c r="AB242" s="55"/>
      <c r="AC242" s="54"/>
      <c r="AD242" s="51"/>
      <c r="AE242" s="56"/>
      <c r="AF242" s="56"/>
      <c r="AG242" s="56"/>
      <c r="AH242" s="56"/>
      <c r="AI242" s="56"/>
      <c r="AJ242" s="56"/>
      <c r="AK242" s="52"/>
      <c r="AL242" s="54"/>
      <c r="AM242" s="51"/>
      <c r="AN242" s="56"/>
      <c r="AO242" s="56"/>
      <c r="AP242" s="56"/>
      <c r="AQ242" s="56"/>
      <c r="AR242" s="56"/>
      <c r="AS242" s="56"/>
      <c r="AT242" s="52"/>
      <c r="AU242" s="54"/>
      <c r="AV242" s="51"/>
      <c r="AW242" s="56"/>
      <c r="AX242" s="56"/>
      <c r="AY242" s="56"/>
      <c r="AZ242" s="56"/>
      <c r="BA242" s="56"/>
      <c r="BB242" s="56"/>
      <c r="BC242" s="52"/>
      <c r="BD242" s="54"/>
      <c r="BE242" s="51"/>
      <c r="BF242" s="56"/>
      <c r="BG242" s="56"/>
      <c r="BH242" s="56"/>
      <c r="BI242" s="56"/>
      <c r="BJ242" s="56"/>
      <c r="BK242" s="56"/>
      <c r="BL242" s="52"/>
      <c r="BM242" s="50"/>
      <c r="BN242" s="60"/>
      <c r="BO242" s="46"/>
      <c r="BP242" s="46"/>
      <c r="BQ242" s="46"/>
      <c r="BR242" s="60"/>
      <c r="BS242" s="47"/>
    </row>
    <row r="243" spans="1:71" ht="15.75" x14ac:dyDescent="0.25">
      <c r="A243" s="2">
        <v>235</v>
      </c>
      <c r="B243" s="1"/>
      <c r="C243" s="1"/>
      <c r="D243" s="9" t="s">
        <v>57</v>
      </c>
      <c r="E243" s="15">
        <v>45161</v>
      </c>
      <c r="F243" s="38"/>
      <c r="G243" s="39"/>
      <c r="H243" s="39"/>
      <c r="I243" s="40"/>
      <c r="J243" s="41"/>
      <c r="K243" s="39"/>
      <c r="L243" s="39"/>
      <c r="M243" s="39"/>
      <c r="N243" s="39"/>
      <c r="O243" s="39"/>
      <c r="P243" s="39"/>
      <c r="Q243" s="43"/>
      <c r="R243" s="54"/>
      <c r="S243" s="52"/>
      <c r="T243" s="42"/>
      <c r="U243" s="39"/>
      <c r="V243" s="39"/>
      <c r="W243" s="40"/>
      <c r="X243" s="42"/>
      <c r="Y243" s="39"/>
      <c r="Z243" s="40"/>
      <c r="AA243" s="39"/>
      <c r="AB243" s="43"/>
      <c r="AC243" s="54"/>
      <c r="AD243" s="51"/>
      <c r="AE243" s="56"/>
      <c r="AF243" s="56"/>
      <c r="AG243" s="56"/>
      <c r="AH243" s="56"/>
      <c r="AI243" s="56"/>
      <c r="AJ243" s="56"/>
      <c r="AK243" s="52"/>
      <c r="AL243" s="54"/>
      <c r="AM243" s="51"/>
      <c r="AN243" s="56"/>
      <c r="AO243" s="56"/>
      <c r="AP243" s="56"/>
      <c r="AQ243" s="56"/>
      <c r="AR243" s="56"/>
      <c r="AS243" s="56"/>
      <c r="AT243" s="52"/>
      <c r="AU243" s="54"/>
      <c r="AV243" s="51"/>
      <c r="AW243" s="56"/>
      <c r="AX243" s="56"/>
      <c r="AY243" s="56"/>
      <c r="AZ243" s="56"/>
      <c r="BA243" s="56"/>
      <c r="BB243" s="56"/>
      <c r="BC243" s="52"/>
      <c r="BD243" s="54"/>
      <c r="BE243" s="51"/>
      <c r="BF243" s="56"/>
      <c r="BG243" s="56"/>
      <c r="BH243" s="56"/>
      <c r="BI243" s="56"/>
      <c r="BJ243" s="56"/>
      <c r="BK243" s="56"/>
      <c r="BL243" s="52"/>
      <c r="BM243" s="50"/>
      <c r="BN243" s="60"/>
      <c r="BO243" s="46"/>
      <c r="BP243" s="46"/>
      <c r="BQ243" s="46"/>
      <c r="BR243" s="60"/>
      <c r="BS243" s="47"/>
    </row>
    <row r="244" spans="1:71" ht="15.75" x14ac:dyDescent="0.25">
      <c r="A244" s="2">
        <v>236</v>
      </c>
      <c r="B244" s="1"/>
      <c r="C244" s="1"/>
      <c r="D244" s="9" t="s">
        <v>58</v>
      </c>
      <c r="E244" s="15">
        <v>45162</v>
      </c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54"/>
      <c r="S244" s="52"/>
      <c r="T244" s="54"/>
      <c r="U244" s="51"/>
      <c r="V244" s="51"/>
      <c r="W244" s="52"/>
      <c r="X244" s="54"/>
      <c r="Y244" s="51"/>
      <c r="Z244" s="52"/>
      <c r="AA244" s="39"/>
      <c r="AB244" s="55"/>
      <c r="AC244" s="54"/>
      <c r="AD244" s="51"/>
      <c r="AE244" s="56"/>
      <c r="AF244" s="56"/>
      <c r="AG244" s="56"/>
      <c r="AH244" s="56"/>
      <c r="AI244" s="56"/>
      <c r="AJ244" s="56"/>
      <c r="AK244" s="52"/>
      <c r="AL244" s="54"/>
      <c r="AM244" s="51"/>
      <c r="AN244" s="56"/>
      <c r="AO244" s="56"/>
      <c r="AP244" s="56"/>
      <c r="AQ244" s="56"/>
      <c r="AR244" s="56"/>
      <c r="AS244" s="56"/>
      <c r="AT244" s="52"/>
      <c r="AU244" s="54"/>
      <c r="AV244" s="51"/>
      <c r="AW244" s="56"/>
      <c r="AX244" s="56"/>
      <c r="AY244" s="56"/>
      <c r="AZ244" s="56"/>
      <c r="BA244" s="56"/>
      <c r="BB244" s="56"/>
      <c r="BC244" s="52"/>
      <c r="BD244" s="54"/>
      <c r="BE244" s="51"/>
      <c r="BF244" s="56"/>
      <c r="BG244" s="56"/>
      <c r="BH244" s="56"/>
      <c r="BI244" s="56"/>
      <c r="BJ244" s="56"/>
      <c r="BK244" s="56"/>
      <c r="BL244" s="52"/>
      <c r="BM244" s="50"/>
      <c r="BN244" s="60"/>
      <c r="BO244" s="46"/>
      <c r="BP244" s="46"/>
      <c r="BQ244" s="46"/>
      <c r="BR244" s="60"/>
      <c r="BS244" s="47"/>
    </row>
    <row r="245" spans="1:71" ht="15.75" x14ac:dyDescent="0.25">
      <c r="A245" s="2">
        <v>237</v>
      </c>
      <c r="B245" s="1"/>
      <c r="C245" s="1"/>
      <c r="D245" s="9" t="s">
        <v>59</v>
      </c>
      <c r="E245" s="15">
        <v>45163</v>
      </c>
      <c r="F245" s="38"/>
      <c r="G245" s="39"/>
      <c r="H245" s="39"/>
      <c r="I245" s="40"/>
      <c r="J245" s="41"/>
      <c r="K245" s="39"/>
      <c r="L245" s="39"/>
      <c r="M245" s="39"/>
      <c r="N245" s="39"/>
      <c r="O245" s="39"/>
      <c r="P245" s="39"/>
      <c r="Q245" s="43"/>
      <c r="R245" s="54"/>
      <c r="S245" s="52"/>
      <c r="T245" s="42"/>
      <c r="U245" s="39"/>
      <c r="V245" s="39"/>
      <c r="W245" s="40"/>
      <c r="X245" s="42"/>
      <c r="Y245" s="39"/>
      <c r="Z245" s="40"/>
      <c r="AA245" s="39"/>
      <c r="AB245" s="43"/>
      <c r="AC245" s="54"/>
      <c r="AD245" s="51"/>
      <c r="AE245" s="56"/>
      <c r="AF245" s="56"/>
      <c r="AG245" s="56"/>
      <c r="AH245" s="56"/>
      <c r="AI245" s="56"/>
      <c r="AJ245" s="56"/>
      <c r="AK245" s="52"/>
      <c r="AL245" s="54"/>
      <c r="AM245" s="51"/>
      <c r="AN245" s="56"/>
      <c r="AO245" s="56"/>
      <c r="AP245" s="56"/>
      <c r="AQ245" s="56"/>
      <c r="AR245" s="56"/>
      <c r="AS245" s="56"/>
      <c r="AT245" s="52"/>
      <c r="AU245" s="54"/>
      <c r="AV245" s="51"/>
      <c r="AW245" s="56"/>
      <c r="AX245" s="56"/>
      <c r="AY245" s="56"/>
      <c r="AZ245" s="56"/>
      <c r="BA245" s="56"/>
      <c r="BB245" s="56"/>
      <c r="BC245" s="52"/>
      <c r="BD245" s="54"/>
      <c r="BE245" s="51"/>
      <c r="BF245" s="56"/>
      <c r="BG245" s="56"/>
      <c r="BH245" s="56"/>
      <c r="BI245" s="56"/>
      <c r="BJ245" s="56"/>
      <c r="BK245" s="56"/>
      <c r="BL245" s="52"/>
      <c r="BM245" s="50"/>
      <c r="BN245" s="60"/>
      <c r="BO245" s="46"/>
      <c r="BP245" s="46"/>
      <c r="BQ245" s="46"/>
      <c r="BR245" s="60"/>
      <c r="BS245" s="47"/>
    </row>
    <row r="246" spans="1:71" ht="15.75" x14ac:dyDescent="0.25">
      <c r="A246" s="2">
        <v>238</v>
      </c>
      <c r="B246" s="1"/>
      <c r="C246" s="1"/>
      <c r="D246" s="9" t="s">
        <v>60</v>
      </c>
      <c r="E246" s="15">
        <v>45164</v>
      </c>
      <c r="F246" s="38"/>
      <c r="G246" s="51"/>
      <c r="H246" s="51"/>
      <c r="I246" s="52"/>
      <c r="J246" s="53"/>
      <c r="K246" s="51"/>
      <c r="L246" s="51"/>
      <c r="M246" s="51"/>
      <c r="N246" s="51"/>
      <c r="O246" s="51"/>
      <c r="P246" s="51"/>
      <c r="Q246" s="43"/>
      <c r="R246" s="54"/>
      <c r="S246" s="52"/>
      <c r="T246" s="54"/>
      <c r="U246" s="51"/>
      <c r="V246" s="51"/>
      <c r="W246" s="52"/>
      <c r="X246" s="54"/>
      <c r="Y246" s="51"/>
      <c r="Z246" s="52"/>
      <c r="AA246" s="39"/>
      <c r="AB246" s="55"/>
      <c r="AC246" s="54"/>
      <c r="AD246" s="51"/>
      <c r="AE246" s="56"/>
      <c r="AF246" s="56"/>
      <c r="AG246" s="56"/>
      <c r="AH246" s="56"/>
      <c r="AI246" s="56"/>
      <c r="AJ246" s="56"/>
      <c r="AK246" s="52"/>
      <c r="AL246" s="54"/>
      <c r="AM246" s="51"/>
      <c r="AN246" s="56"/>
      <c r="AO246" s="56"/>
      <c r="AP246" s="56"/>
      <c r="AQ246" s="56"/>
      <c r="AR246" s="56"/>
      <c r="AS246" s="56"/>
      <c r="AT246" s="52"/>
      <c r="AU246" s="54"/>
      <c r="AV246" s="51"/>
      <c r="AW246" s="56"/>
      <c r="AX246" s="56"/>
      <c r="AY246" s="56"/>
      <c r="AZ246" s="79"/>
      <c r="BA246" s="56"/>
      <c r="BB246" s="56"/>
      <c r="BC246" s="52"/>
      <c r="BD246" s="54"/>
      <c r="BE246" s="51"/>
      <c r="BF246" s="56"/>
      <c r="BG246" s="56"/>
      <c r="BH246" s="56"/>
      <c r="BI246" s="56"/>
      <c r="BJ246" s="56"/>
      <c r="BK246" s="56"/>
      <c r="BL246" s="52"/>
      <c r="BM246" s="50"/>
      <c r="BN246" s="60"/>
      <c r="BO246" s="46"/>
      <c r="BP246" s="46"/>
      <c r="BQ246" s="46"/>
      <c r="BR246" s="60"/>
      <c r="BS246" s="47"/>
    </row>
    <row r="247" spans="1:71" ht="15.75" x14ac:dyDescent="0.25">
      <c r="A247" s="2">
        <v>239</v>
      </c>
      <c r="B247" s="1"/>
      <c r="C247" s="1"/>
      <c r="D247" s="9" t="s">
        <v>61</v>
      </c>
      <c r="E247" s="15">
        <v>45165</v>
      </c>
      <c r="F247" s="38"/>
      <c r="G247" s="39"/>
      <c r="H247" s="39"/>
      <c r="I247" s="40"/>
      <c r="J247" s="41"/>
      <c r="K247" s="39"/>
      <c r="L247" s="39"/>
      <c r="M247" s="39"/>
      <c r="N247" s="39"/>
      <c r="O247" s="39"/>
      <c r="P247" s="39"/>
      <c r="Q247" s="43"/>
      <c r="R247" s="54"/>
      <c r="S247" s="52"/>
      <c r="T247" s="42"/>
      <c r="U247" s="39"/>
      <c r="V247" s="39"/>
      <c r="W247" s="40"/>
      <c r="X247" s="42"/>
      <c r="Y247" s="39"/>
      <c r="Z247" s="40"/>
      <c r="AA247" s="39"/>
      <c r="AB247" s="43"/>
      <c r="AC247" s="54"/>
      <c r="AD247" s="51"/>
      <c r="AE247" s="56"/>
      <c r="AF247" s="56"/>
      <c r="AG247" s="56"/>
      <c r="AH247" s="56"/>
      <c r="AI247" s="56"/>
      <c r="AJ247" s="56"/>
      <c r="AK247" s="52"/>
      <c r="AL247" s="54"/>
      <c r="AM247" s="51"/>
      <c r="AN247" s="56"/>
      <c r="AO247" s="56"/>
      <c r="AP247" s="56"/>
      <c r="AQ247" s="56"/>
      <c r="AR247" s="56"/>
      <c r="AS247" s="56"/>
      <c r="AT247" s="52"/>
      <c r="AU247" s="54"/>
      <c r="AV247" s="51"/>
      <c r="AW247" s="56"/>
      <c r="AX247" s="56"/>
      <c r="AY247" s="56"/>
      <c r="AZ247" s="56"/>
      <c r="BA247" s="56"/>
      <c r="BB247" s="56"/>
      <c r="BC247" s="52"/>
      <c r="BD247" s="54"/>
      <c r="BE247" s="51"/>
      <c r="BF247" s="56"/>
      <c r="BG247" s="56"/>
      <c r="BH247" s="56"/>
      <c r="BI247" s="56"/>
      <c r="BJ247" s="56"/>
      <c r="BK247" s="56"/>
      <c r="BL247" s="52"/>
      <c r="BM247" s="50"/>
      <c r="BN247" s="60"/>
      <c r="BO247" s="46"/>
      <c r="BP247" s="46"/>
      <c r="BQ247" s="46"/>
      <c r="BR247" s="60"/>
      <c r="BS247" s="47"/>
    </row>
    <row r="248" spans="1:71" ht="15.75" x14ac:dyDescent="0.25">
      <c r="A248" s="2">
        <v>240</v>
      </c>
      <c r="B248" s="1"/>
      <c r="C248" s="1"/>
      <c r="D248" s="9" t="s">
        <v>62</v>
      </c>
      <c r="E248" s="15">
        <v>45166</v>
      </c>
      <c r="F248" s="38"/>
      <c r="G248" s="51"/>
      <c r="H248" s="51"/>
      <c r="I248" s="52"/>
      <c r="J248" s="53"/>
      <c r="K248" s="51"/>
      <c r="L248" s="51"/>
      <c r="M248" s="51"/>
      <c r="N248" s="51"/>
      <c r="O248" s="51"/>
      <c r="P248" s="51"/>
      <c r="Q248" s="43"/>
      <c r="R248" s="54"/>
      <c r="S248" s="52"/>
      <c r="T248" s="54"/>
      <c r="U248" s="51"/>
      <c r="V248" s="51"/>
      <c r="W248" s="52"/>
      <c r="X248" s="54"/>
      <c r="Y248" s="51"/>
      <c r="Z248" s="52"/>
      <c r="AA248" s="39"/>
      <c r="AB248" s="55"/>
      <c r="AC248" s="54"/>
      <c r="AD248" s="51"/>
      <c r="AE248" s="56"/>
      <c r="AF248" s="56"/>
      <c r="AG248" s="56"/>
      <c r="AH248" s="56"/>
      <c r="AI248" s="56"/>
      <c r="AJ248" s="56"/>
      <c r="AK248" s="52"/>
      <c r="AL248" s="54"/>
      <c r="AM248" s="51"/>
      <c r="AN248" s="56"/>
      <c r="AO248" s="56"/>
      <c r="AP248" s="56"/>
      <c r="AQ248" s="56"/>
      <c r="AR248" s="56"/>
      <c r="AS248" s="56"/>
      <c r="AT248" s="52"/>
      <c r="AU248" s="54"/>
      <c r="AV248" s="51"/>
      <c r="AW248" s="56"/>
      <c r="AX248" s="56"/>
      <c r="AY248" s="56"/>
      <c r="AZ248" s="56"/>
      <c r="BA248" s="56"/>
      <c r="BB248" s="56"/>
      <c r="BC248" s="52"/>
      <c r="BD248" s="48"/>
      <c r="BE248" s="46"/>
      <c r="BF248" s="46"/>
      <c r="BG248" s="46"/>
      <c r="BH248" s="46"/>
      <c r="BI248" s="46"/>
      <c r="BJ248" s="46"/>
      <c r="BK248" s="46"/>
      <c r="BL248" s="49"/>
      <c r="BM248" s="50"/>
      <c r="BN248" s="60"/>
      <c r="BO248" s="46"/>
      <c r="BP248" s="46"/>
      <c r="BQ248" s="46"/>
      <c r="BR248" s="60"/>
      <c r="BS248" s="47"/>
    </row>
    <row r="249" spans="1:71" ht="15.75" x14ac:dyDescent="0.25">
      <c r="A249" s="2">
        <v>241</v>
      </c>
      <c r="B249" s="1"/>
      <c r="C249" s="1"/>
      <c r="D249" s="9" t="s">
        <v>63</v>
      </c>
      <c r="E249" s="15">
        <v>45167</v>
      </c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42"/>
      <c r="U249" s="39"/>
      <c r="V249" s="39"/>
      <c r="W249" s="40"/>
      <c r="X249" s="42"/>
      <c r="Y249" s="39"/>
      <c r="Z249" s="40"/>
      <c r="AA249" s="39"/>
      <c r="AB249" s="43"/>
      <c r="AC249" s="42"/>
      <c r="AD249" s="39"/>
      <c r="AE249" s="44"/>
      <c r="AF249" s="44"/>
      <c r="AG249" s="44"/>
      <c r="AH249" s="44"/>
      <c r="AI249" s="44"/>
      <c r="AJ249" s="44"/>
      <c r="AK249" s="52"/>
      <c r="AL249" s="41"/>
      <c r="AM249" s="39"/>
      <c r="AN249" s="39"/>
      <c r="AO249" s="46"/>
      <c r="AP249" s="46"/>
      <c r="AQ249" s="46"/>
      <c r="AR249" s="46"/>
      <c r="AS249" s="46"/>
      <c r="AT249" s="47"/>
      <c r="AU249" s="48"/>
      <c r="AV249" s="46"/>
      <c r="AW249" s="46"/>
      <c r="AX249" s="46"/>
      <c r="AY249" s="46"/>
      <c r="AZ249" s="46"/>
      <c r="BA249" s="46"/>
      <c r="BB249" s="46"/>
      <c r="BC249" s="47"/>
      <c r="BD249" s="48"/>
      <c r="BE249" s="46"/>
      <c r="BF249" s="46"/>
      <c r="BG249" s="46"/>
      <c r="BH249" s="46"/>
      <c r="BI249" s="46"/>
      <c r="BJ249" s="46"/>
      <c r="BK249" s="46"/>
      <c r="BL249" s="49"/>
      <c r="BM249" s="50"/>
      <c r="BN249" s="50"/>
      <c r="BO249" s="50"/>
      <c r="BP249" s="50"/>
      <c r="BQ249" s="50"/>
      <c r="BR249" s="50"/>
      <c r="BS249" s="50"/>
    </row>
    <row r="250" spans="1:71" ht="15.75" x14ac:dyDescent="0.25">
      <c r="A250" s="2">
        <v>242</v>
      </c>
      <c r="B250" s="1"/>
      <c r="C250" s="1"/>
      <c r="D250" s="9" t="s">
        <v>57</v>
      </c>
      <c r="E250" s="15">
        <v>45168</v>
      </c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54"/>
      <c r="U250" s="51"/>
      <c r="V250" s="51"/>
      <c r="W250" s="52"/>
      <c r="X250" s="54"/>
      <c r="Y250" s="51"/>
      <c r="Z250" s="52"/>
      <c r="AA250" s="39"/>
      <c r="AB250" s="55"/>
      <c r="AC250" s="54"/>
      <c r="AD250" s="51"/>
      <c r="AE250" s="51"/>
      <c r="AF250" s="51"/>
      <c r="AG250" s="51"/>
      <c r="AH250" s="56"/>
      <c r="AI250" s="51"/>
      <c r="AJ250" s="56"/>
      <c r="AK250" s="52"/>
      <c r="AL250" s="51"/>
      <c r="AM250" s="51"/>
      <c r="AN250" s="51"/>
      <c r="AO250" s="51"/>
      <c r="AP250" s="51"/>
      <c r="AQ250" s="57"/>
      <c r="AR250" s="51"/>
      <c r="AS250" s="57"/>
      <c r="AT250" s="58"/>
      <c r="AU250" s="51"/>
      <c r="AV250" s="51"/>
      <c r="AW250" s="51"/>
      <c r="AX250" s="51"/>
      <c r="AY250" s="51"/>
      <c r="AZ250" s="57"/>
      <c r="BA250" s="51"/>
      <c r="BB250" s="57"/>
      <c r="BC250" s="47"/>
      <c r="BD250" s="51"/>
      <c r="BE250" s="51"/>
      <c r="BF250" s="51"/>
      <c r="BG250" s="51"/>
      <c r="BH250" s="51"/>
      <c r="BI250" s="46"/>
      <c r="BJ250" s="51"/>
      <c r="BK250" s="46"/>
      <c r="BL250" s="49"/>
      <c r="BM250" s="51"/>
      <c r="BN250" s="51"/>
      <c r="BO250" s="51"/>
      <c r="BP250" s="51"/>
      <c r="BQ250" s="51"/>
      <c r="BR250" s="51"/>
      <c r="BS250" s="51"/>
    </row>
    <row r="251" spans="1:71" ht="15.75" x14ac:dyDescent="0.25">
      <c r="A251" s="2">
        <v>243</v>
      </c>
      <c r="B251" s="1"/>
      <c r="C251" s="1"/>
      <c r="D251" s="9" t="s">
        <v>58</v>
      </c>
      <c r="E251" s="15">
        <v>45169</v>
      </c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42"/>
      <c r="U251" s="39"/>
      <c r="V251" s="39"/>
      <c r="W251" s="40"/>
      <c r="X251" s="42"/>
      <c r="Y251" s="39"/>
      <c r="Z251" s="40"/>
      <c r="AA251" s="39"/>
      <c r="AB251" s="43"/>
      <c r="AC251" s="42"/>
      <c r="AD251" s="39"/>
      <c r="AE251" s="44"/>
      <c r="AF251" s="44"/>
      <c r="AG251" s="44"/>
      <c r="AH251" s="44"/>
      <c r="AI251" s="44"/>
      <c r="AJ251" s="44"/>
      <c r="AK251" s="52"/>
      <c r="AL251" s="41"/>
      <c r="AM251" s="39"/>
      <c r="AN251" s="39"/>
      <c r="AO251" s="46"/>
      <c r="AP251" s="46"/>
      <c r="AQ251" s="46"/>
      <c r="AR251" s="46"/>
      <c r="AS251" s="46"/>
      <c r="AT251" s="47"/>
      <c r="AU251" s="48"/>
      <c r="AV251" s="46"/>
      <c r="AW251" s="46"/>
      <c r="AX251" s="46"/>
      <c r="AY251" s="46"/>
      <c r="AZ251" s="46"/>
      <c r="BA251" s="46"/>
      <c r="BB251" s="46"/>
      <c r="BC251" s="47"/>
      <c r="BD251" s="48"/>
      <c r="BE251" s="46"/>
      <c r="BF251" s="46"/>
      <c r="BG251" s="46"/>
      <c r="BH251" s="46"/>
      <c r="BI251" s="46"/>
      <c r="BJ251" s="46"/>
      <c r="BK251" s="46"/>
      <c r="BL251" s="49"/>
      <c r="BM251" s="50"/>
      <c r="BN251" s="60"/>
      <c r="BO251" s="46"/>
      <c r="BP251" s="46"/>
      <c r="BQ251" s="46"/>
      <c r="BR251" s="60"/>
      <c r="BS251" s="47"/>
    </row>
    <row r="252" spans="1:71" ht="15.75" x14ac:dyDescent="0.25">
      <c r="A252" s="2">
        <v>244</v>
      </c>
      <c r="B252" s="1"/>
      <c r="C252" s="1"/>
      <c r="D252" s="9" t="s">
        <v>59</v>
      </c>
      <c r="E252" s="15">
        <v>45170</v>
      </c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42"/>
      <c r="U252" s="39"/>
      <c r="V252" s="39"/>
      <c r="W252" s="40"/>
      <c r="X252" s="42"/>
      <c r="Y252" s="39"/>
      <c r="Z252" s="40"/>
      <c r="AA252" s="39"/>
      <c r="AB252" s="43"/>
      <c r="AC252" s="42"/>
      <c r="AD252" s="39"/>
      <c r="AE252" s="44"/>
      <c r="AF252" s="44"/>
      <c r="AG252" s="44"/>
      <c r="AH252" s="44"/>
      <c r="AI252" s="44"/>
      <c r="AJ252" s="44"/>
      <c r="AK252" s="52"/>
      <c r="AL252" s="41"/>
      <c r="AM252" s="39"/>
      <c r="AN252" s="39"/>
      <c r="AO252" s="46"/>
      <c r="AP252" s="46"/>
      <c r="AQ252" s="46"/>
      <c r="AR252" s="46"/>
      <c r="AS252" s="46"/>
      <c r="AT252" s="47"/>
      <c r="AU252" s="48"/>
      <c r="AV252" s="46"/>
      <c r="AW252" s="46"/>
      <c r="AX252" s="46"/>
      <c r="AY252" s="46"/>
      <c r="AZ252" s="46"/>
      <c r="BA252" s="46"/>
      <c r="BB252" s="46"/>
      <c r="BC252" s="47"/>
      <c r="BD252" s="48"/>
      <c r="BE252" s="46"/>
      <c r="BF252" s="46"/>
      <c r="BG252" s="46"/>
      <c r="BH252" s="46"/>
      <c r="BI252" s="46"/>
      <c r="BJ252" s="46"/>
      <c r="BK252" s="46"/>
      <c r="BL252" s="49"/>
      <c r="BM252" s="50"/>
      <c r="BN252" s="60"/>
      <c r="BO252" s="46"/>
      <c r="BP252" s="46"/>
      <c r="BQ252" s="46"/>
      <c r="BR252" s="60"/>
      <c r="BS252" s="47"/>
    </row>
    <row r="253" spans="1:71" ht="15.75" x14ac:dyDescent="0.25">
      <c r="A253" s="2">
        <v>245</v>
      </c>
      <c r="B253" s="1"/>
      <c r="C253" s="1"/>
      <c r="D253" s="9" t="s">
        <v>60</v>
      </c>
      <c r="E253" s="15">
        <v>45171</v>
      </c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42"/>
      <c r="U253" s="39"/>
      <c r="V253" s="39"/>
      <c r="W253" s="40"/>
      <c r="X253" s="42"/>
      <c r="Y253" s="39"/>
      <c r="Z253" s="40"/>
      <c r="AA253" s="39"/>
      <c r="AB253" s="43"/>
      <c r="AC253" s="42"/>
      <c r="AD253" s="39"/>
      <c r="AE253" s="44"/>
      <c r="AF253" s="44"/>
      <c r="AG253" s="44"/>
      <c r="AH253" s="44"/>
      <c r="AI253" s="44"/>
      <c r="AJ253" s="44"/>
      <c r="AK253" s="52"/>
      <c r="AL253" s="41"/>
      <c r="AM253" s="39"/>
      <c r="AN253" s="39"/>
      <c r="AO253" s="46"/>
      <c r="AP253" s="46"/>
      <c r="AQ253" s="46"/>
      <c r="AR253" s="46"/>
      <c r="AS253" s="46"/>
      <c r="AT253" s="47"/>
      <c r="AU253" s="48"/>
      <c r="AV253" s="46"/>
      <c r="AW253" s="46"/>
      <c r="AX253" s="46"/>
      <c r="AY253" s="46"/>
      <c r="AZ253" s="46"/>
      <c r="BA253" s="46"/>
      <c r="BB253" s="46"/>
      <c r="BC253" s="47"/>
      <c r="BD253" s="48"/>
      <c r="BE253" s="46"/>
      <c r="BF253" s="46"/>
      <c r="BG253" s="46"/>
      <c r="BH253" s="46"/>
      <c r="BI253" s="46"/>
      <c r="BJ253" s="46"/>
      <c r="BK253" s="46"/>
      <c r="BL253" s="49"/>
      <c r="BM253" s="50"/>
      <c r="BN253" s="60"/>
      <c r="BO253" s="46"/>
      <c r="BP253" s="46"/>
      <c r="BQ253" s="46"/>
      <c r="BR253" s="60"/>
      <c r="BS253" s="47"/>
    </row>
    <row r="254" spans="1:71" ht="15.75" x14ac:dyDescent="0.25">
      <c r="A254" s="2">
        <v>246</v>
      </c>
      <c r="B254" s="1"/>
      <c r="C254" s="1"/>
      <c r="D254" s="9" t="s">
        <v>61</v>
      </c>
      <c r="E254" s="15">
        <v>45172</v>
      </c>
      <c r="F254" s="38"/>
      <c r="G254" s="39"/>
      <c r="H254" s="39"/>
      <c r="I254" s="40"/>
      <c r="J254" s="38"/>
      <c r="K254" s="38"/>
      <c r="L254" s="38"/>
      <c r="M254" s="38"/>
      <c r="N254" s="38"/>
      <c r="O254" s="38"/>
      <c r="P254" s="38"/>
      <c r="Q254" s="38"/>
      <c r="R254" s="54"/>
      <c r="S254" s="52"/>
      <c r="T254" s="42"/>
      <c r="U254" s="39"/>
      <c r="V254" s="39"/>
      <c r="W254" s="40"/>
      <c r="X254" s="42"/>
      <c r="Y254" s="39"/>
      <c r="Z254" s="40"/>
      <c r="AA254" s="39"/>
      <c r="AB254" s="43"/>
      <c r="AC254" s="42"/>
      <c r="AD254" s="39"/>
      <c r="AE254" s="44"/>
      <c r="AF254" s="44"/>
      <c r="AG254" s="44"/>
      <c r="AH254" s="44"/>
      <c r="AI254" s="44"/>
      <c r="AJ254" s="44"/>
      <c r="AK254" s="52"/>
      <c r="AL254" s="41"/>
      <c r="AM254" s="39"/>
      <c r="AN254" s="39"/>
      <c r="AO254" s="46"/>
      <c r="AP254" s="46"/>
      <c r="AQ254" s="46"/>
      <c r="AR254" s="46"/>
      <c r="AS254" s="46"/>
      <c r="AT254" s="47"/>
      <c r="AU254" s="48"/>
      <c r="AV254" s="46"/>
      <c r="AW254" s="46"/>
      <c r="AX254" s="46"/>
      <c r="AY254" s="46"/>
      <c r="AZ254" s="46"/>
      <c r="BA254" s="46"/>
      <c r="BB254" s="46"/>
      <c r="BC254" s="47"/>
      <c r="BD254" s="48"/>
      <c r="BE254" s="46"/>
      <c r="BF254" s="46"/>
      <c r="BG254" s="46"/>
      <c r="BH254" s="46"/>
      <c r="BI254" s="46"/>
      <c r="BJ254" s="46"/>
      <c r="BK254" s="46"/>
      <c r="BL254" s="49"/>
      <c r="BM254" s="50"/>
      <c r="BN254" s="60"/>
      <c r="BO254" s="46"/>
      <c r="BP254" s="46"/>
      <c r="BQ254" s="46"/>
      <c r="BR254" s="60"/>
      <c r="BS254" s="47"/>
    </row>
    <row r="255" spans="1:71" ht="15.75" x14ac:dyDescent="0.25">
      <c r="A255" s="2">
        <v>247</v>
      </c>
      <c r="B255" s="1"/>
      <c r="C255" s="1"/>
      <c r="D255" s="9" t="s">
        <v>62</v>
      </c>
      <c r="E255" s="15">
        <v>45173</v>
      </c>
      <c r="F255" s="38"/>
      <c r="G255" s="39"/>
      <c r="H255" s="39"/>
      <c r="I255" s="40"/>
      <c r="J255" s="38"/>
      <c r="K255" s="38"/>
      <c r="L255" s="38"/>
      <c r="M255" s="38"/>
      <c r="N255" s="38"/>
      <c r="O255" s="38"/>
      <c r="P255" s="38"/>
      <c r="Q255" s="38"/>
      <c r="R255" s="54"/>
      <c r="S255" s="52"/>
      <c r="T255" s="42"/>
      <c r="U255" s="39"/>
      <c r="V255" s="39"/>
      <c r="W255" s="40"/>
      <c r="X255" s="42"/>
      <c r="Y255" s="39"/>
      <c r="Z255" s="40"/>
      <c r="AA255" s="39"/>
      <c r="AB255" s="43"/>
      <c r="AC255" s="42"/>
      <c r="AD255" s="39"/>
      <c r="AE255" s="44"/>
      <c r="AF255" s="44"/>
      <c r="AG255" s="44"/>
      <c r="AH255" s="44"/>
      <c r="AI255" s="44"/>
      <c r="AJ255" s="44"/>
      <c r="AK255" s="52"/>
      <c r="AL255" s="41"/>
      <c r="AM255" s="39"/>
      <c r="AN255" s="39"/>
      <c r="AO255" s="46"/>
      <c r="AP255" s="46"/>
      <c r="AQ255" s="46"/>
      <c r="AR255" s="46"/>
      <c r="AS255" s="46"/>
      <c r="AT255" s="47"/>
      <c r="AU255" s="48"/>
      <c r="AV255" s="46"/>
      <c r="AW255" s="46"/>
      <c r="AX255" s="46"/>
      <c r="AY255" s="46"/>
      <c r="AZ255" s="46"/>
      <c r="BA255" s="46"/>
      <c r="BB255" s="46"/>
      <c r="BC255" s="47"/>
      <c r="BD255" s="48"/>
      <c r="BE255" s="46"/>
      <c r="BF255" s="46"/>
      <c r="BG255" s="46"/>
      <c r="BH255" s="46"/>
      <c r="BI255" s="46"/>
      <c r="BJ255" s="46"/>
      <c r="BK255" s="46"/>
      <c r="BL255" s="49"/>
      <c r="BM255" s="50"/>
      <c r="BN255" s="60"/>
      <c r="BO255" s="46"/>
      <c r="BP255" s="46"/>
      <c r="BQ255" s="46"/>
      <c r="BR255" s="60"/>
      <c r="BS255" s="47"/>
    </row>
    <row r="256" spans="1:71" ht="15.75" x14ac:dyDescent="0.25">
      <c r="A256" s="2">
        <v>248</v>
      </c>
      <c r="B256" s="1"/>
      <c r="C256" s="1"/>
      <c r="D256" s="9" t="s">
        <v>63</v>
      </c>
      <c r="E256" s="15">
        <v>45174</v>
      </c>
      <c r="F256" s="38"/>
      <c r="G256" s="39"/>
      <c r="H256" s="39"/>
      <c r="I256" s="40"/>
      <c r="J256" s="38"/>
      <c r="K256" s="38"/>
      <c r="L256" s="38"/>
      <c r="M256" s="38"/>
      <c r="N256" s="38"/>
      <c r="O256" s="38"/>
      <c r="P256" s="38"/>
      <c r="Q256" s="38"/>
      <c r="R256" s="54"/>
      <c r="S256" s="52"/>
      <c r="T256" s="42"/>
      <c r="U256" s="39"/>
      <c r="V256" s="39"/>
      <c r="W256" s="40"/>
      <c r="X256" s="42"/>
      <c r="Y256" s="39"/>
      <c r="Z256" s="40"/>
      <c r="AA256" s="39"/>
      <c r="AB256" s="43"/>
      <c r="AC256" s="42"/>
      <c r="AD256" s="39"/>
      <c r="AE256" s="44"/>
      <c r="AF256" s="44"/>
      <c r="AG256" s="44"/>
      <c r="AH256" s="44"/>
      <c r="AI256" s="44"/>
      <c r="AJ256" s="44"/>
      <c r="AK256" s="52"/>
      <c r="AL256" s="41"/>
      <c r="AM256" s="39"/>
      <c r="AN256" s="39"/>
      <c r="AO256" s="46"/>
      <c r="AP256" s="46"/>
      <c r="AQ256" s="46"/>
      <c r="AR256" s="46"/>
      <c r="AS256" s="46"/>
      <c r="AT256" s="47"/>
      <c r="AU256" s="48"/>
      <c r="AV256" s="46"/>
      <c r="AW256" s="46"/>
      <c r="AX256" s="46"/>
      <c r="AY256" s="46"/>
      <c r="AZ256" s="46"/>
      <c r="BA256" s="46"/>
      <c r="BB256" s="46"/>
      <c r="BC256" s="47"/>
      <c r="BD256" s="48"/>
      <c r="BE256" s="46"/>
      <c r="BF256" s="46"/>
      <c r="BG256" s="46"/>
      <c r="BH256" s="46"/>
      <c r="BI256" s="46"/>
      <c r="BJ256" s="46"/>
      <c r="BK256" s="46"/>
      <c r="BL256" s="49"/>
      <c r="BM256" s="50"/>
      <c r="BN256" s="60"/>
      <c r="BO256" s="46"/>
      <c r="BP256" s="46"/>
      <c r="BQ256" s="46"/>
      <c r="BR256" s="60"/>
      <c r="BS256" s="47"/>
    </row>
    <row r="257" spans="1:71" ht="15.75" x14ac:dyDescent="0.25">
      <c r="A257" s="2">
        <v>249</v>
      </c>
      <c r="B257" s="1"/>
      <c r="C257" s="1"/>
      <c r="D257" s="9" t="s">
        <v>57</v>
      </c>
      <c r="E257" s="15">
        <v>45175</v>
      </c>
      <c r="F257" s="38"/>
      <c r="G257" s="39"/>
      <c r="H257" s="39"/>
      <c r="I257" s="40"/>
      <c r="J257" s="38"/>
      <c r="K257" s="38"/>
      <c r="L257" s="38"/>
      <c r="M257" s="38"/>
      <c r="N257" s="38"/>
      <c r="O257" s="38"/>
      <c r="P257" s="38"/>
      <c r="Q257" s="38"/>
      <c r="R257" s="54"/>
      <c r="S257" s="52"/>
      <c r="T257" s="42"/>
      <c r="U257" s="39"/>
      <c r="V257" s="39"/>
      <c r="W257" s="40"/>
      <c r="X257" s="42"/>
      <c r="Y257" s="39"/>
      <c r="Z257" s="40"/>
      <c r="AA257" s="39"/>
      <c r="AB257" s="43"/>
      <c r="AC257" s="42"/>
      <c r="AD257" s="39"/>
      <c r="AE257" s="44"/>
      <c r="AF257" s="44"/>
      <c r="AG257" s="44"/>
      <c r="AH257" s="44"/>
      <c r="AI257" s="44"/>
      <c r="AJ257" s="44"/>
      <c r="AK257" s="52"/>
      <c r="AL257" s="41"/>
      <c r="AM257" s="39"/>
      <c r="AN257" s="39"/>
      <c r="AO257" s="46"/>
      <c r="AP257" s="46"/>
      <c r="AQ257" s="46"/>
      <c r="AR257" s="46"/>
      <c r="AS257" s="46"/>
      <c r="AT257" s="47"/>
      <c r="AU257" s="48"/>
      <c r="AV257" s="46"/>
      <c r="AW257" s="46"/>
      <c r="AX257" s="46"/>
      <c r="AY257" s="46"/>
      <c r="AZ257" s="46"/>
      <c r="BA257" s="46"/>
      <c r="BB257" s="46"/>
      <c r="BC257" s="47"/>
      <c r="BD257" s="48"/>
      <c r="BE257" s="46"/>
      <c r="BF257" s="46"/>
      <c r="BG257" s="46"/>
      <c r="BH257" s="46"/>
      <c r="BI257" s="46"/>
      <c r="BJ257" s="46"/>
      <c r="BK257" s="46"/>
      <c r="BL257" s="49"/>
      <c r="BM257" s="50"/>
      <c r="BN257" s="60"/>
      <c r="BO257" s="46"/>
      <c r="BP257" s="46"/>
      <c r="BQ257" s="46"/>
      <c r="BR257" s="60"/>
      <c r="BS257" s="47"/>
    </row>
    <row r="258" spans="1:71" ht="15.75" x14ac:dyDescent="0.25">
      <c r="A258" s="2">
        <v>250</v>
      </c>
      <c r="B258" s="1"/>
      <c r="C258" s="1"/>
      <c r="D258" s="9" t="s">
        <v>58</v>
      </c>
      <c r="E258" s="15">
        <v>45176</v>
      </c>
      <c r="F258" s="38"/>
      <c r="G258" s="39"/>
      <c r="H258" s="39"/>
      <c r="I258" s="40"/>
      <c r="J258" s="38"/>
      <c r="K258" s="38"/>
      <c r="L258" s="38"/>
      <c r="M258" s="38"/>
      <c r="N258" s="38"/>
      <c r="O258" s="38"/>
      <c r="P258" s="38"/>
      <c r="Q258" s="38"/>
      <c r="R258" s="54"/>
      <c r="S258" s="52"/>
      <c r="T258" s="42"/>
      <c r="U258" s="39"/>
      <c r="V258" s="39"/>
      <c r="W258" s="40"/>
      <c r="X258" s="42"/>
      <c r="Y258" s="39"/>
      <c r="Z258" s="40"/>
      <c r="AA258" s="39"/>
      <c r="AB258" s="43"/>
      <c r="AC258" s="42"/>
      <c r="AD258" s="39"/>
      <c r="AE258" s="44"/>
      <c r="AF258" s="44"/>
      <c r="AG258" s="44"/>
      <c r="AH258" s="44"/>
      <c r="AI258" s="44"/>
      <c r="AJ258" s="44"/>
      <c r="AK258" s="52"/>
      <c r="AL258" s="41"/>
      <c r="AM258" s="39"/>
      <c r="AN258" s="39"/>
      <c r="AO258" s="46"/>
      <c r="AP258" s="46"/>
      <c r="AQ258" s="46"/>
      <c r="AR258" s="46"/>
      <c r="AS258" s="46"/>
      <c r="AT258" s="47"/>
      <c r="AU258" s="48"/>
      <c r="AV258" s="46"/>
      <c r="AW258" s="46"/>
      <c r="AX258" s="46"/>
      <c r="AY258" s="46"/>
      <c r="AZ258" s="46"/>
      <c r="BA258" s="46"/>
      <c r="BB258" s="46"/>
      <c r="BC258" s="47"/>
      <c r="BD258" s="48"/>
      <c r="BE258" s="46"/>
      <c r="BF258" s="46"/>
      <c r="BG258" s="46"/>
      <c r="BH258" s="46"/>
      <c r="BI258" s="46"/>
      <c r="BJ258" s="46"/>
      <c r="BK258" s="46"/>
      <c r="BL258" s="49"/>
      <c r="BM258" s="50"/>
      <c r="BN258" s="60"/>
      <c r="BO258" s="46"/>
      <c r="BP258" s="46"/>
      <c r="BQ258" s="46"/>
      <c r="BR258" s="60"/>
      <c r="BS258" s="47"/>
    </row>
    <row r="259" spans="1:71" ht="15.75" x14ac:dyDescent="0.25">
      <c r="A259" s="2">
        <v>251</v>
      </c>
      <c r="B259" s="1"/>
      <c r="C259" s="1"/>
      <c r="D259" s="9" t="s">
        <v>59</v>
      </c>
      <c r="E259" s="15">
        <v>45177</v>
      </c>
      <c r="F259" s="38"/>
      <c r="G259" s="39"/>
      <c r="H259" s="39"/>
      <c r="I259" s="40"/>
      <c r="J259" s="38"/>
      <c r="K259" s="38"/>
      <c r="L259" s="38"/>
      <c r="M259" s="38"/>
      <c r="N259" s="38"/>
      <c r="O259" s="38"/>
      <c r="P259" s="38"/>
      <c r="Q259" s="38"/>
      <c r="R259" s="54"/>
      <c r="S259" s="52"/>
      <c r="T259" s="42"/>
      <c r="U259" s="39"/>
      <c r="V259" s="39"/>
      <c r="W259" s="40"/>
      <c r="X259" s="42"/>
      <c r="Y259" s="39"/>
      <c r="Z259" s="40"/>
      <c r="AA259" s="39"/>
      <c r="AB259" s="43"/>
      <c r="AC259" s="42"/>
      <c r="AD259" s="39"/>
      <c r="AE259" s="44"/>
      <c r="AF259" s="44"/>
      <c r="AG259" s="44"/>
      <c r="AH259" s="44"/>
      <c r="AI259" s="44"/>
      <c r="AJ259" s="44"/>
      <c r="AK259" s="52"/>
      <c r="AL259" s="41"/>
      <c r="AM259" s="39"/>
      <c r="AN259" s="39"/>
      <c r="AO259" s="46"/>
      <c r="AP259" s="46"/>
      <c r="AQ259" s="46"/>
      <c r="AR259" s="46"/>
      <c r="AS259" s="46"/>
      <c r="AT259" s="47"/>
      <c r="AU259" s="48"/>
      <c r="AV259" s="46"/>
      <c r="AW259" s="46"/>
      <c r="AX259" s="46"/>
      <c r="AY259" s="46"/>
      <c r="AZ259" s="46"/>
      <c r="BA259" s="46"/>
      <c r="BB259" s="46"/>
      <c r="BC259" s="47"/>
      <c r="BD259" s="48"/>
      <c r="BE259" s="46"/>
      <c r="BF259" s="46"/>
      <c r="BG259" s="46"/>
      <c r="BH259" s="46"/>
      <c r="BI259" s="46"/>
      <c r="BJ259" s="46"/>
      <c r="BK259" s="46"/>
      <c r="BL259" s="49"/>
      <c r="BM259" s="50"/>
      <c r="BN259" s="60"/>
      <c r="BO259" s="46"/>
      <c r="BP259" s="46"/>
      <c r="BQ259" s="46"/>
      <c r="BR259" s="60"/>
      <c r="BS259" s="47"/>
    </row>
    <row r="260" spans="1:71" ht="15.75" x14ac:dyDescent="0.25">
      <c r="A260" s="2">
        <v>252</v>
      </c>
      <c r="B260" s="1"/>
      <c r="C260" s="1"/>
      <c r="D260" s="9" t="s">
        <v>60</v>
      </c>
      <c r="E260" s="15">
        <v>45178</v>
      </c>
      <c r="F260" s="38"/>
      <c r="G260" s="39"/>
      <c r="H260" s="39"/>
      <c r="I260" s="40"/>
      <c r="J260" s="38"/>
      <c r="K260" s="38"/>
      <c r="L260" s="38"/>
      <c r="M260" s="38"/>
      <c r="N260" s="38"/>
      <c r="O260" s="38"/>
      <c r="P260" s="38"/>
      <c r="Q260" s="38"/>
      <c r="R260" s="54"/>
      <c r="S260" s="52"/>
      <c r="T260" s="42"/>
      <c r="U260" s="39"/>
      <c r="V260" s="39"/>
      <c r="W260" s="40"/>
      <c r="X260" s="42"/>
      <c r="Y260" s="39"/>
      <c r="Z260" s="40"/>
      <c r="AA260" s="39"/>
      <c r="AB260" s="43"/>
      <c r="AC260" s="42"/>
      <c r="AD260" s="39"/>
      <c r="AE260" s="44"/>
      <c r="AF260" s="44"/>
      <c r="AG260" s="44"/>
      <c r="AH260" s="44"/>
      <c r="AI260" s="44"/>
      <c r="AJ260" s="44"/>
      <c r="AK260" s="52"/>
      <c r="AL260" s="41"/>
      <c r="AM260" s="39"/>
      <c r="AN260" s="39"/>
      <c r="AO260" s="46"/>
      <c r="AP260" s="46"/>
      <c r="AQ260" s="46"/>
      <c r="AR260" s="46"/>
      <c r="AS260" s="46"/>
      <c r="AT260" s="47"/>
      <c r="AU260" s="48"/>
      <c r="AV260" s="46"/>
      <c r="AW260" s="46"/>
      <c r="AX260" s="46"/>
      <c r="AY260" s="46"/>
      <c r="AZ260" s="46"/>
      <c r="BA260" s="46"/>
      <c r="BB260" s="46"/>
      <c r="BC260" s="47"/>
      <c r="BD260" s="48"/>
      <c r="BE260" s="46"/>
      <c r="BF260" s="46"/>
      <c r="BG260" s="46"/>
      <c r="BH260" s="46"/>
      <c r="BI260" s="46"/>
      <c r="BJ260" s="46"/>
      <c r="BK260" s="46"/>
      <c r="BL260" s="49"/>
      <c r="BM260" s="50"/>
      <c r="BN260" s="60"/>
      <c r="BO260" s="46"/>
      <c r="BP260" s="46"/>
      <c r="BQ260" s="46"/>
      <c r="BR260" s="60"/>
      <c r="BS260" s="47"/>
    </row>
    <row r="261" spans="1:71" ht="15.75" x14ac:dyDescent="0.25">
      <c r="A261" s="2">
        <v>253</v>
      </c>
      <c r="B261" s="1"/>
      <c r="C261" s="1"/>
      <c r="D261" s="9" t="s">
        <v>61</v>
      </c>
      <c r="E261" s="15">
        <v>45179</v>
      </c>
      <c r="F261" s="38"/>
      <c r="G261" s="39"/>
      <c r="H261" s="39"/>
      <c r="I261" s="40"/>
      <c r="J261" s="38"/>
      <c r="K261" s="38"/>
      <c r="L261" s="38"/>
      <c r="M261" s="38"/>
      <c r="N261" s="38"/>
      <c r="O261" s="38"/>
      <c r="P261" s="38"/>
      <c r="Q261" s="38"/>
      <c r="R261" s="54"/>
      <c r="S261" s="52"/>
      <c r="T261" s="42"/>
      <c r="U261" s="39"/>
      <c r="V261" s="39"/>
      <c r="W261" s="40"/>
      <c r="X261" s="42"/>
      <c r="Y261" s="39"/>
      <c r="Z261" s="40"/>
      <c r="AA261" s="39"/>
      <c r="AB261" s="43"/>
      <c r="AC261" s="42"/>
      <c r="AD261" s="39"/>
      <c r="AE261" s="44"/>
      <c r="AF261" s="44"/>
      <c r="AG261" s="44"/>
      <c r="AH261" s="44"/>
      <c r="AI261" s="44"/>
      <c r="AJ261" s="44"/>
      <c r="AK261" s="52"/>
      <c r="AL261" s="41"/>
      <c r="AM261" s="39"/>
      <c r="AN261" s="39"/>
      <c r="AO261" s="46"/>
      <c r="AP261" s="46"/>
      <c r="AQ261" s="46"/>
      <c r="AR261" s="46"/>
      <c r="AS261" s="46"/>
      <c r="AT261" s="47"/>
      <c r="AU261" s="48"/>
      <c r="AV261" s="46"/>
      <c r="AW261" s="46"/>
      <c r="AX261" s="46"/>
      <c r="AY261" s="46"/>
      <c r="AZ261" s="46"/>
      <c r="BA261" s="46"/>
      <c r="BB261" s="46"/>
      <c r="BC261" s="47"/>
      <c r="BD261" s="48"/>
      <c r="BE261" s="46"/>
      <c r="BF261" s="46"/>
      <c r="BG261" s="46"/>
      <c r="BH261" s="46"/>
      <c r="BI261" s="46"/>
      <c r="BJ261" s="46"/>
      <c r="BK261" s="46"/>
      <c r="BL261" s="49"/>
      <c r="BM261" s="50"/>
      <c r="BN261" s="60"/>
      <c r="BO261" s="46"/>
      <c r="BP261" s="46"/>
      <c r="BQ261" s="46"/>
      <c r="BR261" s="60"/>
      <c r="BS261" s="47"/>
    </row>
    <row r="262" spans="1:71" ht="15.75" x14ac:dyDescent="0.25">
      <c r="A262" s="2">
        <v>254</v>
      </c>
      <c r="B262" s="1"/>
      <c r="C262" s="1"/>
      <c r="D262" s="9" t="s">
        <v>62</v>
      </c>
      <c r="E262" s="15">
        <v>45180</v>
      </c>
      <c r="F262" s="38"/>
      <c r="G262" s="39"/>
      <c r="H262" s="39"/>
      <c r="I262" s="40"/>
      <c r="J262" s="38"/>
      <c r="K262" s="38"/>
      <c r="L262" s="38"/>
      <c r="M262" s="38"/>
      <c r="N262" s="38"/>
      <c r="O262" s="38"/>
      <c r="P262" s="38"/>
      <c r="Q262" s="38"/>
      <c r="R262" s="54"/>
      <c r="S262" s="52"/>
      <c r="T262" s="42"/>
      <c r="U262" s="39"/>
      <c r="V262" s="39"/>
      <c r="W262" s="40"/>
      <c r="X262" s="42"/>
      <c r="Y262" s="39"/>
      <c r="Z262" s="40"/>
      <c r="AA262" s="39"/>
      <c r="AB262" s="43"/>
      <c r="AC262" s="42"/>
      <c r="AD262" s="39"/>
      <c r="AE262" s="44"/>
      <c r="AF262" s="44"/>
      <c r="AG262" s="44"/>
      <c r="AH262" s="44"/>
      <c r="AI262" s="44"/>
      <c r="AJ262" s="44"/>
      <c r="AK262" s="52"/>
      <c r="AL262" s="41"/>
      <c r="AM262" s="39"/>
      <c r="AN262" s="39"/>
      <c r="AO262" s="46"/>
      <c r="AP262" s="46"/>
      <c r="AQ262" s="46"/>
      <c r="AR262" s="46"/>
      <c r="AS262" s="46"/>
      <c r="AT262" s="47"/>
      <c r="AU262" s="48"/>
      <c r="AV262" s="46"/>
      <c r="AW262" s="46"/>
      <c r="AX262" s="46"/>
      <c r="AY262" s="46"/>
      <c r="AZ262" s="46"/>
      <c r="BA262" s="46"/>
      <c r="BB262" s="46"/>
      <c r="BC262" s="47"/>
      <c r="BD262" s="48"/>
      <c r="BE262" s="46"/>
      <c r="BF262" s="46"/>
      <c r="BG262" s="46"/>
      <c r="BH262" s="46"/>
      <c r="BI262" s="44"/>
      <c r="BJ262" s="46"/>
      <c r="BK262" s="46"/>
      <c r="BL262" s="49"/>
      <c r="BM262" s="50"/>
      <c r="BN262" s="60"/>
      <c r="BO262" s="46"/>
      <c r="BP262" s="46"/>
      <c r="BQ262" s="46"/>
      <c r="BR262" s="60"/>
      <c r="BS262" s="47"/>
    </row>
    <row r="263" spans="1:71" ht="15.75" x14ac:dyDescent="0.25">
      <c r="A263" s="2">
        <v>255</v>
      </c>
      <c r="B263" s="1"/>
      <c r="C263" s="1"/>
      <c r="D263" s="9" t="s">
        <v>63</v>
      </c>
      <c r="E263" s="15">
        <v>45181</v>
      </c>
      <c r="F263" s="38"/>
      <c r="G263" s="39"/>
      <c r="H263" s="39"/>
      <c r="I263" s="40"/>
      <c r="J263" s="38"/>
      <c r="K263" s="38"/>
      <c r="L263" s="38"/>
      <c r="M263" s="38"/>
      <c r="N263" s="38"/>
      <c r="O263" s="38"/>
      <c r="P263" s="38"/>
      <c r="Q263" s="38"/>
      <c r="R263" s="54"/>
      <c r="S263" s="52"/>
      <c r="T263" s="42"/>
      <c r="U263" s="39"/>
      <c r="V263" s="39"/>
      <c r="W263" s="40"/>
      <c r="X263" s="42"/>
      <c r="Y263" s="39"/>
      <c r="Z263" s="40"/>
      <c r="AA263" s="39"/>
      <c r="AB263" s="43"/>
      <c r="AC263" s="42"/>
      <c r="AD263" s="39"/>
      <c r="AE263" s="44"/>
      <c r="AF263" s="44"/>
      <c r="AG263" s="44"/>
      <c r="AH263" s="44"/>
      <c r="AI263" s="44"/>
      <c r="AJ263" s="44"/>
      <c r="AK263" s="52"/>
      <c r="AL263" s="41"/>
      <c r="AM263" s="39"/>
      <c r="AN263" s="39"/>
      <c r="AO263" s="46"/>
      <c r="AP263" s="46"/>
      <c r="AQ263" s="46"/>
      <c r="AR263" s="46"/>
      <c r="AS263" s="46"/>
      <c r="AT263" s="47"/>
      <c r="AU263" s="41"/>
      <c r="AV263" s="39"/>
      <c r="AW263" s="39"/>
      <c r="AX263" s="46"/>
      <c r="AY263" s="46"/>
      <c r="AZ263" s="46"/>
      <c r="BA263" s="46"/>
      <c r="BB263" s="46"/>
      <c r="BC263" s="47"/>
      <c r="BD263" s="41"/>
      <c r="BE263" s="39"/>
      <c r="BF263" s="39"/>
      <c r="BG263" s="46"/>
      <c r="BH263" s="46"/>
      <c r="BI263" s="46"/>
      <c r="BJ263" s="46"/>
      <c r="BK263" s="46"/>
      <c r="BL263" s="47"/>
      <c r="BM263" s="50"/>
      <c r="BN263" s="60"/>
      <c r="BO263" s="46"/>
      <c r="BP263" s="46"/>
      <c r="BQ263" s="46"/>
      <c r="BR263" s="60"/>
      <c r="BS263" s="47"/>
    </row>
    <row r="264" spans="1:71" ht="15.75" x14ac:dyDescent="0.25">
      <c r="A264" s="2">
        <v>256</v>
      </c>
      <c r="B264" s="1"/>
      <c r="C264" s="1"/>
      <c r="D264" s="9" t="s">
        <v>57</v>
      </c>
      <c r="E264" s="15">
        <v>45182</v>
      </c>
      <c r="F264" s="38"/>
      <c r="G264" s="39"/>
      <c r="H264" s="39"/>
      <c r="I264" s="40"/>
      <c r="J264" s="38"/>
      <c r="K264" s="38"/>
      <c r="L264" s="38"/>
      <c r="M264" s="38"/>
      <c r="N264" s="38"/>
      <c r="O264" s="38"/>
      <c r="P264" s="38"/>
      <c r="Q264" s="38"/>
      <c r="R264" s="54"/>
      <c r="S264" s="52"/>
      <c r="T264" s="54"/>
      <c r="U264" s="51"/>
      <c r="V264" s="51"/>
      <c r="W264" s="52"/>
      <c r="X264" s="54"/>
      <c r="Y264" s="51"/>
      <c r="Z264" s="52"/>
      <c r="AA264" s="39"/>
      <c r="AB264" s="55"/>
      <c r="AC264" s="42"/>
      <c r="AD264" s="39"/>
      <c r="AE264" s="44"/>
      <c r="AF264" s="44"/>
      <c r="AG264" s="44"/>
      <c r="AH264" s="44"/>
      <c r="AI264" s="44"/>
      <c r="AJ264" s="44"/>
      <c r="AK264" s="52"/>
      <c r="AL264" s="42"/>
      <c r="AM264" s="39"/>
      <c r="AN264" s="44"/>
      <c r="AO264" s="44"/>
      <c r="AP264" s="44"/>
      <c r="AQ264" s="44"/>
      <c r="AR264" s="44"/>
      <c r="AS264" s="44"/>
      <c r="AT264" s="52"/>
      <c r="AU264" s="42"/>
      <c r="AV264" s="39"/>
      <c r="AW264" s="44"/>
      <c r="AX264" s="44"/>
      <c r="AY264" s="44"/>
      <c r="AZ264" s="44"/>
      <c r="BA264" s="44"/>
      <c r="BB264" s="44"/>
      <c r="BC264" s="52"/>
      <c r="BD264" s="42"/>
      <c r="BE264" s="39"/>
      <c r="BF264" s="44"/>
      <c r="BG264" s="44"/>
      <c r="BH264" s="44"/>
      <c r="BI264" s="44"/>
      <c r="BJ264" s="44"/>
      <c r="BK264" s="44"/>
      <c r="BL264" s="52"/>
      <c r="BM264" s="50"/>
      <c r="BN264" s="60"/>
      <c r="BO264" s="46"/>
      <c r="BP264" s="46"/>
      <c r="BQ264" s="46"/>
      <c r="BR264" s="60"/>
      <c r="BS264" s="47"/>
    </row>
    <row r="265" spans="1:71" ht="15.75" x14ac:dyDescent="0.25">
      <c r="A265" s="2">
        <v>257</v>
      </c>
      <c r="B265" s="1"/>
      <c r="C265" s="1"/>
      <c r="D265" s="9" t="s">
        <v>58</v>
      </c>
      <c r="E265" s="15">
        <v>45183</v>
      </c>
      <c r="F265" s="38"/>
      <c r="G265" s="39"/>
      <c r="H265" s="39"/>
      <c r="I265" s="40"/>
      <c r="J265" s="41"/>
      <c r="K265" s="39"/>
      <c r="L265" s="39"/>
      <c r="M265" s="39"/>
      <c r="N265" s="39"/>
      <c r="O265" s="39"/>
      <c r="P265" s="39"/>
      <c r="Q265" s="43"/>
      <c r="R265" s="54"/>
      <c r="S265" s="52"/>
      <c r="T265" s="42"/>
      <c r="U265" s="39"/>
      <c r="V265" s="39"/>
      <c r="W265" s="40"/>
      <c r="X265" s="42"/>
      <c r="Y265" s="39"/>
      <c r="Z265" s="40"/>
      <c r="AA265" s="39"/>
      <c r="AB265" s="43"/>
      <c r="AC265" s="42"/>
      <c r="AD265" s="39"/>
      <c r="AE265" s="44"/>
      <c r="AF265" s="44"/>
      <c r="AG265" s="44"/>
      <c r="AH265" s="44"/>
      <c r="AI265" s="44"/>
      <c r="AJ265" s="44"/>
      <c r="AK265" s="52"/>
      <c r="AL265" s="42"/>
      <c r="AM265" s="39"/>
      <c r="AN265" s="44"/>
      <c r="AO265" s="44"/>
      <c r="AP265" s="44"/>
      <c r="AQ265" s="44"/>
      <c r="AR265" s="44"/>
      <c r="AS265" s="44"/>
      <c r="AT265" s="52"/>
      <c r="AU265" s="42"/>
      <c r="AV265" s="39"/>
      <c r="AW265" s="44"/>
      <c r="AX265" s="44"/>
      <c r="AY265" s="44"/>
      <c r="AZ265" s="44"/>
      <c r="BA265" s="44"/>
      <c r="BB265" s="44"/>
      <c r="BC265" s="52"/>
      <c r="BD265" s="42"/>
      <c r="BE265" s="39"/>
      <c r="BF265" s="44"/>
      <c r="BG265" s="44"/>
      <c r="BH265" s="44"/>
      <c r="BI265" s="44"/>
      <c r="BJ265" s="44"/>
      <c r="BK265" s="44"/>
      <c r="BL265" s="52"/>
      <c r="BM265" s="50"/>
      <c r="BN265" s="60"/>
      <c r="BO265" s="46"/>
      <c r="BP265" s="46"/>
      <c r="BQ265" s="46"/>
      <c r="BR265" s="60"/>
      <c r="BS265" s="47"/>
    </row>
    <row r="266" spans="1:71" ht="15.75" x14ac:dyDescent="0.25">
      <c r="A266" s="2">
        <v>258</v>
      </c>
      <c r="B266" s="1"/>
      <c r="C266" s="1"/>
      <c r="D266" s="9" t="s">
        <v>59</v>
      </c>
      <c r="E266" s="15">
        <v>45184</v>
      </c>
      <c r="F266" s="38"/>
      <c r="G266" s="51"/>
      <c r="H266" s="51"/>
      <c r="I266" s="52"/>
      <c r="J266" s="53"/>
      <c r="K266" s="51"/>
      <c r="L266" s="51"/>
      <c r="M266" s="51"/>
      <c r="N266" s="51"/>
      <c r="O266" s="51"/>
      <c r="P266" s="51"/>
      <c r="Q266" s="43"/>
      <c r="R266" s="54"/>
      <c r="S266" s="52"/>
      <c r="T266" s="54"/>
      <c r="U266" s="51"/>
      <c r="V266" s="51"/>
      <c r="W266" s="52"/>
      <c r="X266" s="54"/>
      <c r="Y266" s="51"/>
      <c r="Z266" s="52"/>
      <c r="AA266" s="39"/>
      <c r="AB266" s="55"/>
      <c r="AC266" s="42"/>
      <c r="AD266" s="39"/>
      <c r="AE266" s="44"/>
      <c r="AF266" s="44"/>
      <c r="AG266" s="44"/>
      <c r="AH266" s="44"/>
      <c r="AI266" s="44"/>
      <c r="AJ266" s="44"/>
      <c r="AK266" s="52"/>
      <c r="AL266" s="42"/>
      <c r="AM266" s="39"/>
      <c r="AN266" s="44"/>
      <c r="AO266" s="44"/>
      <c r="AP266" s="44"/>
      <c r="AQ266" s="44"/>
      <c r="AR266" s="44"/>
      <c r="AS266" s="44"/>
      <c r="AT266" s="52"/>
      <c r="AU266" s="42"/>
      <c r="AV266" s="39"/>
      <c r="AW266" s="44"/>
      <c r="AX266" s="44"/>
      <c r="AY266" s="44"/>
      <c r="AZ266" s="44"/>
      <c r="BA266" s="44"/>
      <c r="BB266" s="44"/>
      <c r="BC266" s="52"/>
      <c r="BD266" s="42"/>
      <c r="BE266" s="39"/>
      <c r="BF266" s="44"/>
      <c r="BG266" s="44"/>
      <c r="BH266" s="44"/>
      <c r="BI266" s="44"/>
      <c r="BJ266" s="44"/>
      <c r="BK266" s="44"/>
      <c r="BL266" s="80"/>
      <c r="BM266" s="50"/>
      <c r="BN266" s="60"/>
      <c r="BO266" s="46"/>
      <c r="BP266" s="46"/>
      <c r="BQ266" s="46"/>
      <c r="BR266" s="60"/>
      <c r="BS266" s="47"/>
    </row>
    <row r="267" spans="1:71" ht="15.75" x14ac:dyDescent="0.25">
      <c r="A267" s="2">
        <v>259</v>
      </c>
      <c r="B267" s="1"/>
      <c r="C267" s="1"/>
      <c r="D267" s="9" t="s">
        <v>60</v>
      </c>
      <c r="E267" s="15">
        <v>45185</v>
      </c>
      <c r="F267" s="38"/>
      <c r="G267" s="39"/>
      <c r="H267" s="39"/>
      <c r="I267" s="40"/>
      <c r="J267" s="41"/>
      <c r="K267" s="39"/>
      <c r="L267" s="39"/>
      <c r="M267" s="39"/>
      <c r="N267" s="39"/>
      <c r="O267" s="39"/>
      <c r="P267" s="39"/>
      <c r="Q267" s="43"/>
      <c r="R267" s="54"/>
      <c r="S267" s="52"/>
      <c r="T267" s="42"/>
      <c r="U267" s="39"/>
      <c r="V267" s="39"/>
      <c r="W267" s="40"/>
      <c r="X267" s="42"/>
      <c r="Y267" s="39"/>
      <c r="Z267" s="40"/>
      <c r="AA267" s="39"/>
      <c r="AB267" s="43"/>
      <c r="AC267" s="42"/>
      <c r="AD267" s="39"/>
      <c r="AE267" s="44"/>
      <c r="AF267" s="44"/>
      <c r="AG267" s="44"/>
      <c r="AH267" s="44"/>
      <c r="AI267" s="44"/>
      <c r="AJ267" s="44"/>
      <c r="AK267" s="52"/>
      <c r="AL267" s="42"/>
      <c r="AM267" s="39"/>
      <c r="AN267" s="44"/>
      <c r="AO267" s="44"/>
      <c r="AP267" s="44"/>
      <c r="AQ267" s="44"/>
      <c r="AR267" s="44"/>
      <c r="AS267" s="44"/>
      <c r="AT267" s="52"/>
      <c r="AU267" s="42"/>
      <c r="AV267" s="39"/>
      <c r="AW267" s="44"/>
      <c r="AX267" s="44"/>
      <c r="AY267" s="44"/>
      <c r="AZ267" s="44"/>
      <c r="BA267" s="44"/>
      <c r="BB267" s="44"/>
      <c r="BC267" s="52"/>
      <c r="BD267" s="41"/>
      <c r="BE267" s="39"/>
      <c r="BF267" s="39"/>
      <c r="BG267" s="46"/>
      <c r="BH267" s="46"/>
      <c r="BI267" s="46"/>
      <c r="BJ267" s="46"/>
      <c r="BK267" s="46"/>
      <c r="BL267" s="47"/>
      <c r="BM267" s="50"/>
      <c r="BN267" s="60"/>
      <c r="BO267" s="46"/>
      <c r="BP267" s="46"/>
      <c r="BQ267" s="46"/>
      <c r="BR267" s="60"/>
      <c r="BS267" s="47"/>
    </row>
    <row r="268" spans="1:71" ht="15.75" x14ac:dyDescent="0.25">
      <c r="A268" s="2">
        <v>260</v>
      </c>
      <c r="B268" s="1"/>
      <c r="C268" s="1"/>
      <c r="D268" s="9" t="s">
        <v>61</v>
      </c>
      <c r="E268" s="15">
        <v>45186</v>
      </c>
      <c r="F268" s="39"/>
      <c r="G268" s="51"/>
      <c r="H268" s="51"/>
      <c r="I268" s="52"/>
      <c r="J268" s="53"/>
      <c r="K268" s="51"/>
      <c r="L268" s="51"/>
      <c r="M268" s="51"/>
      <c r="N268" s="51"/>
      <c r="O268" s="51"/>
      <c r="P268" s="51"/>
      <c r="Q268" s="43"/>
      <c r="R268" s="54"/>
      <c r="S268" s="52"/>
      <c r="T268" s="54"/>
      <c r="U268" s="51"/>
      <c r="V268" s="51"/>
      <c r="W268" s="52"/>
      <c r="X268" s="54"/>
      <c r="Y268" s="51"/>
      <c r="Z268" s="52"/>
      <c r="AA268" s="39"/>
      <c r="AB268" s="55"/>
      <c r="AC268" s="42"/>
      <c r="AD268" s="39"/>
      <c r="AE268" s="44"/>
      <c r="AF268" s="44"/>
      <c r="AG268" s="44"/>
      <c r="AH268" s="44"/>
      <c r="AI268" s="44"/>
      <c r="AJ268" s="44"/>
      <c r="AK268" s="52"/>
      <c r="AL268" s="42"/>
      <c r="AM268" s="39"/>
      <c r="AN268" s="44"/>
      <c r="AO268" s="44"/>
      <c r="AP268" s="44"/>
      <c r="AQ268" s="44"/>
      <c r="AR268" s="44"/>
      <c r="AS268" s="44"/>
      <c r="AT268" s="52"/>
      <c r="AU268" s="42"/>
      <c r="AV268" s="39"/>
      <c r="AW268" s="44"/>
      <c r="AX268" s="44"/>
      <c r="AY268" s="44"/>
      <c r="AZ268" s="44"/>
      <c r="BA268" s="44"/>
      <c r="BB268" s="44"/>
      <c r="BC268" s="80"/>
      <c r="BD268" s="48"/>
      <c r="BE268" s="46"/>
      <c r="BF268" s="46"/>
      <c r="BG268" s="46"/>
      <c r="BH268" s="46"/>
      <c r="BI268" s="46"/>
      <c r="BJ268" s="46"/>
      <c r="BK268" s="46"/>
      <c r="BL268" s="81"/>
      <c r="BM268" s="50"/>
      <c r="BN268" s="60"/>
      <c r="BO268" s="46"/>
      <c r="BP268" s="46"/>
      <c r="BQ268" s="46"/>
      <c r="BR268" s="60"/>
      <c r="BS268" s="47"/>
    </row>
    <row r="269" spans="1:71" ht="15.75" x14ac:dyDescent="0.25">
      <c r="A269" s="2">
        <v>261</v>
      </c>
      <c r="B269" s="1"/>
      <c r="C269" s="1"/>
      <c r="D269" s="9" t="s">
        <v>62</v>
      </c>
      <c r="E269" s="15">
        <v>45187</v>
      </c>
      <c r="F269" s="38"/>
      <c r="G269" s="39"/>
      <c r="H269" s="39"/>
      <c r="I269" s="40"/>
      <c r="J269" s="41"/>
      <c r="K269" s="39"/>
      <c r="L269" s="39"/>
      <c r="M269" s="39"/>
      <c r="N269" s="39"/>
      <c r="O269" s="39"/>
      <c r="P269" s="39"/>
      <c r="Q269" s="43"/>
      <c r="R269" s="54"/>
      <c r="S269" s="52"/>
      <c r="T269" s="42"/>
      <c r="U269" s="39"/>
      <c r="V269" s="39"/>
      <c r="W269" s="40"/>
      <c r="X269" s="42"/>
      <c r="Y269" s="39"/>
      <c r="Z269" s="40"/>
      <c r="AA269" s="39"/>
      <c r="AB269" s="43"/>
      <c r="AC269" s="42"/>
      <c r="AD269" s="39"/>
      <c r="AE269" s="44"/>
      <c r="AF269" s="44"/>
      <c r="AG269" s="44"/>
      <c r="AH269" s="44"/>
      <c r="AI269" s="44"/>
      <c r="AJ269" s="44"/>
      <c r="AK269" s="52"/>
      <c r="AL269" s="42"/>
      <c r="AM269" s="39"/>
      <c r="AN269" s="44"/>
      <c r="AO269" s="44"/>
      <c r="AP269" s="44"/>
      <c r="AQ269" s="44"/>
      <c r="AR269" s="44"/>
      <c r="AS269" s="44"/>
      <c r="AT269" s="52"/>
      <c r="AU269" s="42"/>
      <c r="AV269" s="39"/>
      <c r="AW269" s="44"/>
      <c r="AX269" s="44"/>
      <c r="AY269" s="44"/>
      <c r="AZ269" s="44"/>
      <c r="BA269" s="44"/>
      <c r="BB269" s="44"/>
      <c r="BC269" s="52"/>
      <c r="BD269" s="42"/>
      <c r="BE269" s="39"/>
      <c r="BF269" s="44"/>
      <c r="BG269" s="44"/>
      <c r="BH269" s="44"/>
      <c r="BI269" s="44"/>
      <c r="BJ269" s="44"/>
      <c r="BK269" s="44"/>
      <c r="BL269" s="52"/>
      <c r="BM269" s="50"/>
      <c r="BN269" s="60"/>
      <c r="BO269" s="46"/>
      <c r="BP269" s="46"/>
      <c r="BQ269" s="46"/>
      <c r="BR269" s="60"/>
      <c r="BS269" s="47"/>
    </row>
    <row r="270" spans="1:71" ht="15.75" x14ac:dyDescent="0.25">
      <c r="A270" s="2">
        <v>262</v>
      </c>
      <c r="B270" s="1"/>
      <c r="C270" s="1"/>
      <c r="D270" s="9" t="s">
        <v>63</v>
      </c>
      <c r="E270" s="15">
        <v>45188</v>
      </c>
      <c r="F270" s="38"/>
      <c r="G270" s="51"/>
      <c r="H270" s="51"/>
      <c r="I270" s="52"/>
      <c r="J270" s="53"/>
      <c r="K270" s="51"/>
      <c r="L270" s="51"/>
      <c r="M270" s="51"/>
      <c r="N270" s="51"/>
      <c r="O270" s="51"/>
      <c r="P270" s="51"/>
      <c r="Q270" s="43"/>
      <c r="R270" s="54"/>
      <c r="S270" s="52"/>
      <c r="T270" s="54"/>
      <c r="U270" s="51"/>
      <c r="V270" s="51"/>
      <c r="W270" s="52"/>
      <c r="X270" s="54"/>
      <c r="Y270" s="51"/>
      <c r="Z270" s="52"/>
      <c r="AA270" s="39"/>
      <c r="AB270" s="55"/>
      <c r="AC270" s="42"/>
      <c r="AD270" s="39"/>
      <c r="AE270" s="44"/>
      <c r="AF270" s="44"/>
      <c r="AG270" s="44"/>
      <c r="AH270" s="44"/>
      <c r="AI270" s="44"/>
      <c r="AJ270" s="44"/>
      <c r="AK270" s="52"/>
      <c r="AL270" s="42"/>
      <c r="AM270" s="39"/>
      <c r="AN270" s="44"/>
      <c r="AO270" s="44"/>
      <c r="AP270" s="44"/>
      <c r="AQ270" s="44"/>
      <c r="AR270" s="44"/>
      <c r="AS270" s="44"/>
      <c r="AT270" s="52"/>
      <c r="AU270" s="42"/>
      <c r="AV270" s="39"/>
      <c r="AW270" s="44"/>
      <c r="AX270" s="44"/>
      <c r="AY270" s="44"/>
      <c r="AZ270" s="44"/>
      <c r="BA270" s="44"/>
      <c r="BB270" s="44"/>
      <c r="BC270" s="52"/>
      <c r="BD270" s="42"/>
      <c r="BE270" s="39"/>
      <c r="BF270" s="44"/>
      <c r="BG270" s="44"/>
      <c r="BH270" s="44"/>
      <c r="BI270" s="44"/>
      <c r="BJ270" s="44"/>
      <c r="BK270" s="44"/>
      <c r="BL270" s="52"/>
      <c r="BM270" s="50"/>
      <c r="BN270" s="60"/>
      <c r="BO270" s="46"/>
      <c r="BP270" s="46"/>
      <c r="BQ270" s="46"/>
      <c r="BR270" s="60"/>
      <c r="BS270" s="47"/>
    </row>
    <row r="271" spans="1:71" ht="15.75" x14ac:dyDescent="0.25">
      <c r="A271" s="2">
        <v>263</v>
      </c>
      <c r="B271" s="1"/>
      <c r="C271" s="1"/>
      <c r="D271" s="9" t="s">
        <v>57</v>
      </c>
      <c r="E271" s="15">
        <v>45189</v>
      </c>
      <c r="F271" s="38"/>
      <c r="G271" s="39"/>
      <c r="H271" s="39"/>
      <c r="I271" s="40"/>
      <c r="J271" s="41"/>
      <c r="K271" s="39"/>
      <c r="L271" s="39"/>
      <c r="M271" s="39"/>
      <c r="N271" s="39"/>
      <c r="O271" s="39"/>
      <c r="P271" s="39"/>
      <c r="Q271" s="43"/>
      <c r="R271" s="54"/>
      <c r="S271" s="52"/>
      <c r="T271" s="42"/>
      <c r="U271" s="39"/>
      <c r="V271" s="39"/>
      <c r="W271" s="40"/>
      <c r="X271" s="42"/>
      <c r="Y271" s="39"/>
      <c r="Z271" s="40"/>
      <c r="AA271" s="39"/>
      <c r="AB271" s="43"/>
      <c r="AC271" s="42"/>
      <c r="AD271" s="39"/>
      <c r="AE271" s="44"/>
      <c r="AF271" s="44"/>
      <c r="AG271" s="44"/>
      <c r="AH271" s="44"/>
      <c r="AI271" s="44"/>
      <c r="AJ271" s="44"/>
      <c r="AK271" s="52"/>
      <c r="AL271" s="42"/>
      <c r="AM271" s="39"/>
      <c r="AN271" s="44"/>
      <c r="AO271" s="44"/>
      <c r="AP271" s="44"/>
      <c r="AQ271" s="44"/>
      <c r="AR271" s="44"/>
      <c r="AS271" s="46"/>
      <c r="AT271" s="47"/>
      <c r="AU271" s="42"/>
      <c r="AV271" s="39"/>
      <c r="AW271" s="44"/>
      <c r="AX271" s="44"/>
      <c r="AY271" s="44"/>
      <c r="AZ271" s="44"/>
      <c r="BA271" s="44"/>
      <c r="BB271" s="44"/>
      <c r="BC271" s="52"/>
      <c r="BD271" s="42"/>
      <c r="BE271" s="39"/>
      <c r="BF271" s="44"/>
      <c r="BG271" s="44"/>
      <c r="BH271" s="44"/>
      <c r="BI271" s="44"/>
      <c r="BJ271" s="44"/>
      <c r="BK271" s="44"/>
      <c r="BL271" s="52"/>
      <c r="BM271" s="50"/>
      <c r="BN271" s="60"/>
      <c r="BO271" s="46"/>
      <c r="BP271" s="46"/>
      <c r="BQ271" s="46"/>
      <c r="BR271" s="60"/>
      <c r="BS271" s="47"/>
    </row>
    <row r="272" spans="1:71" ht="15.75" x14ac:dyDescent="0.25">
      <c r="A272" s="2">
        <v>264</v>
      </c>
      <c r="B272" s="1"/>
      <c r="C272" s="1"/>
      <c r="D272" s="9" t="s">
        <v>58</v>
      </c>
      <c r="E272" s="15">
        <v>45190</v>
      </c>
      <c r="F272" s="38"/>
      <c r="G272" s="51"/>
      <c r="H272" s="51"/>
      <c r="I272" s="52"/>
      <c r="J272" s="53"/>
      <c r="K272" s="51"/>
      <c r="L272" s="51"/>
      <c r="M272" s="51"/>
      <c r="N272" s="51"/>
      <c r="O272" s="51"/>
      <c r="P272" s="51"/>
      <c r="Q272" s="43"/>
      <c r="R272" s="54"/>
      <c r="S272" s="52"/>
      <c r="T272" s="54"/>
      <c r="U272" s="51"/>
      <c r="V272" s="51"/>
      <c r="W272" s="52"/>
      <c r="X272" s="54"/>
      <c r="Y272" s="51"/>
      <c r="Z272" s="52"/>
      <c r="AA272" s="39"/>
      <c r="AB272" s="55"/>
      <c r="AC272" s="42"/>
      <c r="AD272" s="39"/>
      <c r="AE272" s="44"/>
      <c r="AF272" s="44"/>
      <c r="AG272" s="44"/>
      <c r="AH272" s="44"/>
      <c r="AI272" s="44"/>
      <c r="AJ272" s="44"/>
      <c r="AK272" s="52"/>
      <c r="AL272" s="42"/>
      <c r="AM272" s="39"/>
      <c r="AN272" s="44"/>
      <c r="AO272" s="44"/>
      <c r="AP272" s="44"/>
      <c r="AQ272" s="44"/>
      <c r="AR272" s="44"/>
      <c r="AS272" s="44"/>
      <c r="AT272" s="52"/>
      <c r="AU272" s="42"/>
      <c r="AV272" s="39"/>
      <c r="AW272" s="44"/>
      <c r="AX272" s="44"/>
      <c r="AY272" s="44"/>
      <c r="AZ272" s="44"/>
      <c r="BA272" s="44"/>
      <c r="BB272" s="44"/>
      <c r="BC272" s="52"/>
      <c r="BD272" s="42"/>
      <c r="BE272" s="39"/>
      <c r="BF272" s="44"/>
      <c r="BG272" s="44"/>
      <c r="BH272" s="44"/>
      <c r="BI272" s="44"/>
      <c r="BJ272" s="44"/>
      <c r="BK272" s="44"/>
      <c r="BL272" s="52"/>
      <c r="BM272" s="50"/>
      <c r="BN272" s="60"/>
      <c r="BO272" s="46"/>
      <c r="BP272" s="46"/>
      <c r="BQ272" s="46"/>
      <c r="BR272" s="60"/>
      <c r="BS272" s="47"/>
    </row>
    <row r="273" spans="1:71" ht="15.75" x14ac:dyDescent="0.25">
      <c r="A273" s="2">
        <v>265</v>
      </c>
      <c r="B273" s="1"/>
      <c r="C273" s="1"/>
      <c r="D273" s="9" t="s">
        <v>59</v>
      </c>
      <c r="E273" s="15">
        <v>45191</v>
      </c>
      <c r="F273" s="38"/>
      <c r="G273" s="39"/>
      <c r="H273" s="39"/>
      <c r="I273" s="40"/>
      <c r="J273" s="41"/>
      <c r="K273" s="39"/>
      <c r="L273" s="39"/>
      <c r="M273" s="39"/>
      <c r="N273" s="39"/>
      <c r="O273" s="39"/>
      <c r="P273" s="39"/>
      <c r="Q273" s="43"/>
      <c r="R273" s="54"/>
      <c r="S273" s="52"/>
      <c r="T273" s="42"/>
      <c r="U273" s="39"/>
      <c r="V273" s="39"/>
      <c r="W273" s="40"/>
      <c r="X273" s="42"/>
      <c r="Y273" s="39"/>
      <c r="Z273" s="40"/>
      <c r="AA273" s="39"/>
      <c r="AB273" s="43"/>
      <c r="AC273" s="42"/>
      <c r="AD273" s="39"/>
      <c r="AE273" s="44"/>
      <c r="AF273" s="44"/>
      <c r="AG273" s="44"/>
      <c r="AH273" s="44"/>
      <c r="AI273" s="44"/>
      <c r="AJ273" s="44"/>
      <c r="AK273" s="52"/>
      <c r="AL273" s="42"/>
      <c r="AM273" s="39"/>
      <c r="AN273" s="44"/>
      <c r="AO273" s="44"/>
      <c r="AP273" s="44"/>
      <c r="AQ273" s="44"/>
      <c r="AR273" s="44"/>
      <c r="AS273" s="44"/>
      <c r="AT273" s="52"/>
      <c r="AU273" s="42"/>
      <c r="AV273" s="39"/>
      <c r="AW273" s="44"/>
      <c r="AX273" s="44"/>
      <c r="AY273" s="44"/>
      <c r="AZ273" s="44"/>
      <c r="BA273" s="44"/>
      <c r="BB273" s="44"/>
      <c r="BC273" s="52"/>
      <c r="BD273" s="42"/>
      <c r="BE273" s="39"/>
      <c r="BF273" s="44"/>
      <c r="BG273" s="44"/>
      <c r="BH273" s="44"/>
      <c r="BI273" s="44"/>
      <c r="BJ273" s="44"/>
      <c r="BK273" s="44"/>
      <c r="BL273" s="52"/>
      <c r="BM273" s="50"/>
      <c r="BN273" s="60"/>
      <c r="BO273" s="46"/>
      <c r="BP273" s="46"/>
      <c r="BQ273" s="46"/>
      <c r="BR273" s="60"/>
      <c r="BS273" s="47"/>
    </row>
    <row r="274" spans="1:71" ht="15.75" x14ac:dyDescent="0.25">
      <c r="A274" s="2">
        <v>266</v>
      </c>
      <c r="B274" s="1"/>
      <c r="C274" s="1"/>
      <c r="D274" s="9" t="s">
        <v>60</v>
      </c>
      <c r="E274" s="15">
        <v>45192</v>
      </c>
      <c r="F274" s="38"/>
      <c r="G274" s="51"/>
      <c r="H274" s="51"/>
      <c r="I274" s="52"/>
      <c r="J274" s="53"/>
      <c r="K274" s="51"/>
      <c r="L274" s="51"/>
      <c r="M274" s="51"/>
      <c r="N274" s="51"/>
      <c r="O274" s="51"/>
      <c r="P274" s="51"/>
      <c r="Q274" s="43"/>
      <c r="R274" s="54"/>
      <c r="S274" s="52"/>
      <c r="T274" s="54"/>
      <c r="U274" s="51"/>
      <c r="V274" s="51"/>
      <c r="W274" s="52"/>
      <c r="X274" s="54"/>
      <c r="Y274" s="51"/>
      <c r="Z274" s="52"/>
      <c r="AA274" s="39"/>
      <c r="AB274" s="55"/>
      <c r="AC274" s="42"/>
      <c r="AD274" s="39"/>
      <c r="AE274" s="44"/>
      <c r="AF274" s="44"/>
      <c r="AG274" s="44"/>
      <c r="AH274" s="44"/>
      <c r="AI274" s="44"/>
      <c r="AJ274" s="44"/>
      <c r="AK274" s="52"/>
      <c r="AL274" s="42"/>
      <c r="AM274" s="39"/>
      <c r="AN274" s="44"/>
      <c r="AO274" s="44"/>
      <c r="AP274" s="44"/>
      <c r="AQ274" s="44"/>
      <c r="AR274" s="44"/>
      <c r="AS274" s="44"/>
      <c r="AT274" s="52"/>
      <c r="AU274" s="42"/>
      <c r="AV274" s="39"/>
      <c r="AW274" s="44"/>
      <c r="AX274" s="44"/>
      <c r="AY274" s="44"/>
      <c r="AZ274" s="44"/>
      <c r="BA274" s="44"/>
      <c r="BB274" s="44"/>
      <c r="BC274" s="52"/>
      <c r="BD274" s="42"/>
      <c r="BE274" s="39"/>
      <c r="BF274" s="44"/>
      <c r="BG274" s="44"/>
      <c r="BH274" s="44"/>
      <c r="BI274" s="44"/>
      <c r="BJ274" s="44"/>
      <c r="BK274" s="44"/>
      <c r="BL274" s="52"/>
      <c r="BM274" s="50"/>
      <c r="BN274" s="60"/>
      <c r="BO274" s="46"/>
      <c r="BP274" s="46"/>
      <c r="BQ274" s="46"/>
      <c r="BR274" s="60"/>
      <c r="BS274" s="47"/>
    </row>
    <row r="275" spans="1:71" ht="15.75" x14ac:dyDescent="0.25">
      <c r="A275" s="2">
        <v>267</v>
      </c>
      <c r="B275" s="1"/>
      <c r="C275" s="1"/>
      <c r="D275" s="9" t="s">
        <v>61</v>
      </c>
      <c r="E275" s="15">
        <v>45193</v>
      </c>
      <c r="F275" s="38"/>
      <c r="G275" s="39"/>
      <c r="H275" s="39"/>
      <c r="I275" s="40"/>
      <c r="J275" s="41"/>
      <c r="K275" s="39"/>
      <c r="L275" s="39"/>
      <c r="M275" s="39"/>
      <c r="N275" s="39"/>
      <c r="O275" s="39"/>
      <c r="P275" s="39"/>
      <c r="Q275" s="43"/>
      <c r="R275" s="54"/>
      <c r="S275" s="52"/>
      <c r="T275" s="42"/>
      <c r="U275" s="39"/>
      <c r="V275" s="39"/>
      <c r="W275" s="40"/>
      <c r="X275" s="42"/>
      <c r="Y275" s="39"/>
      <c r="Z275" s="40"/>
      <c r="AA275" s="39"/>
      <c r="AB275" s="43"/>
      <c r="AC275" s="42"/>
      <c r="AD275" s="39"/>
      <c r="AE275" s="44"/>
      <c r="AF275" s="44"/>
      <c r="AG275" s="44"/>
      <c r="AH275" s="44"/>
      <c r="AI275" s="44"/>
      <c r="AJ275" s="44"/>
      <c r="AK275" s="52"/>
      <c r="AL275" s="42"/>
      <c r="AM275" s="39"/>
      <c r="AN275" s="44"/>
      <c r="AO275" s="44"/>
      <c r="AP275" s="44"/>
      <c r="AQ275" s="44"/>
      <c r="AR275" s="44"/>
      <c r="AS275" s="44"/>
      <c r="AT275" s="52"/>
      <c r="AU275" s="42"/>
      <c r="AV275" s="39"/>
      <c r="AW275" s="44"/>
      <c r="AX275" s="44"/>
      <c r="AY275" s="44"/>
      <c r="AZ275" s="44"/>
      <c r="BA275" s="44"/>
      <c r="BB275" s="44"/>
      <c r="BC275" s="52"/>
      <c r="BD275" s="42"/>
      <c r="BE275" s="39"/>
      <c r="BF275" s="44"/>
      <c r="BG275" s="44"/>
      <c r="BH275" s="44"/>
      <c r="BI275" s="44"/>
      <c r="BJ275" s="44"/>
      <c r="BK275" s="44"/>
      <c r="BL275" s="52"/>
      <c r="BM275" s="50"/>
      <c r="BN275" s="60"/>
      <c r="BO275" s="46"/>
      <c r="BP275" s="46"/>
      <c r="BQ275" s="46"/>
      <c r="BR275" s="60"/>
      <c r="BS275" s="47"/>
    </row>
    <row r="276" spans="1:71" ht="15.75" x14ac:dyDescent="0.25">
      <c r="A276" s="2">
        <v>268</v>
      </c>
      <c r="B276" s="1"/>
      <c r="C276" s="1"/>
      <c r="D276" s="9" t="s">
        <v>62</v>
      </c>
      <c r="E276" s="15">
        <v>45194</v>
      </c>
      <c r="F276" s="38"/>
      <c r="G276" s="51"/>
      <c r="H276" s="51"/>
      <c r="I276" s="52"/>
      <c r="J276" s="53"/>
      <c r="K276" s="51"/>
      <c r="L276" s="51"/>
      <c r="M276" s="51"/>
      <c r="N276" s="51"/>
      <c r="O276" s="51"/>
      <c r="P276" s="51"/>
      <c r="Q276" s="43"/>
      <c r="R276" s="54"/>
      <c r="S276" s="52"/>
      <c r="T276" s="54"/>
      <c r="U276" s="51"/>
      <c r="V276" s="51"/>
      <c r="W276" s="52"/>
      <c r="X276" s="54"/>
      <c r="Y276" s="51"/>
      <c r="Z276" s="52"/>
      <c r="AA276" s="39"/>
      <c r="AB276" s="55"/>
      <c r="AC276" s="42"/>
      <c r="AD276" s="39"/>
      <c r="AE276" s="44"/>
      <c r="AF276" s="44"/>
      <c r="AG276" s="44"/>
      <c r="AH276" s="44"/>
      <c r="AI276" s="44"/>
      <c r="AJ276" s="44"/>
      <c r="AK276" s="52"/>
      <c r="AL276" s="42"/>
      <c r="AM276" s="39"/>
      <c r="AN276" s="44"/>
      <c r="AO276" s="44"/>
      <c r="AP276" s="44"/>
      <c r="AQ276" s="44"/>
      <c r="AR276" s="44"/>
      <c r="AS276" s="44"/>
      <c r="AT276" s="52"/>
      <c r="AU276" s="42"/>
      <c r="AV276" s="39"/>
      <c r="AW276" s="44"/>
      <c r="AX276" s="44"/>
      <c r="AY276" s="44"/>
      <c r="AZ276" s="44"/>
      <c r="BA276" s="44"/>
      <c r="BB276" s="44"/>
      <c r="BC276" s="52"/>
      <c r="BD276" s="42"/>
      <c r="BE276" s="39"/>
      <c r="BF276" s="44"/>
      <c r="BG276" s="44"/>
      <c r="BH276" s="44"/>
      <c r="BI276" s="44"/>
      <c r="BJ276" s="44"/>
      <c r="BK276" s="44"/>
      <c r="BL276" s="52"/>
      <c r="BM276" s="50"/>
      <c r="BN276" s="60"/>
      <c r="BO276" s="46"/>
      <c r="BP276" s="46"/>
      <c r="BQ276" s="46"/>
      <c r="BR276" s="60"/>
      <c r="BS276" s="47"/>
    </row>
    <row r="277" spans="1:71" ht="15.75" x14ac:dyDescent="0.25">
      <c r="A277" s="2">
        <v>269</v>
      </c>
      <c r="B277" s="1"/>
      <c r="C277" s="1"/>
      <c r="D277" s="9" t="s">
        <v>63</v>
      </c>
      <c r="E277" s="15">
        <v>45195</v>
      </c>
      <c r="F277" s="38"/>
      <c r="G277" s="39"/>
      <c r="H277" s="39"/>
      <c r="I277" s="40"/>
      <c r="J277" s="41"/>
      <c r="K277" s="39"/>
      <c r="L277" s="39"/>
      <c r="M277" s="39"/>
      <c r="N277" s="39"/>
      <c r="O277" s="39"/>
      <c r="P277" s="39"/>
      <c r="Q277" s="43"/>
      <c r="R277" s="54"/>
      <c r="S277" s="52"/>
      <c r="T277" s="42"/>
      <c r="U277" s="39"/>
      <c r="V277" s="39"/>
      <c r="W277" s="40"/>
      <c r="X277" s="42"/>
      <c r="Y277" s="39"/>
      <c r="Z277" s="40"/>
      <c r="AA277" s="39"/>
      <c r="AB277" s="43"/>
      <c r="AC277" s="42"/>
      <c r="AD277" s="39"/>
      <c r="AE277" s="44"/>
      <c r="AF277" s="44"/>
      <c r="AG277" s="44"/>
      <c r="AH277" s="44"/>
      <c r="AI277" s="44"/>
      <c r="AJ277" s="44"/>
      <c r="AK277" s="52"/>
      <c r="AL277" s="42"/>
      <c r="AM277" s="39"/>
      <c r="AN277" s="44"/>
      <c r="AO277" s="44"/>
      <c r="AP277" s="44"/>
      <c r="AQ277" s="44"/>
      <c r="AR277" s="44"/>
      <c r="AS277" s="44"/>
      <c r="AT277" s="52"/>
      <c r="AU277" s="42"/>
      <c r="AV277" s="39"/>
      <c r="AW277" s="44"/>
      <c r="AX277" s="44"/>
      <c r="AY277" s="44"/>
      <c r="AZ277" s="44"/>
      <c r="BA277" s="44"/>
      <c r="BB277" s="44"/>
      <c r="BC277" s="52"/>
      <c r="BD277" s="42"/>
      <c r="BE277" s="39"/>
      <c r="BF277" s="44"/>
      <c r="BG277" s="44"/>
      <c r="BH277" s="44"/>
      <c r="BI277" s="44"/>
      <c r="BJ277" s="44"/>
      <c r="BK277" s="44"/>
      <c r="BL277" s="52"/>
      <c r="BM277" s="50"/>
      <c r="BN277" s="60"/>
      <c r="BO277" s="46"/>
      <c r="BP277" s="46"/>
      <c r="BQ277" s="46"/>
      <c r="BR277" s="60"/>
      <c r="BS277" s="47"/>
    </row>
    <row r="278" spans="1:71" ht="15.75" x14ac:dyDescent="0.25">
      <c r="A278" s="2">
        <v>270</v>
      </c>
      <c r="B278" s="1"/>
      <c r="C278" s="1"/>
      <c r="D278" s="9" t="s">
        <v>57</v>
      </c>
      <c r="E278" s="15">
        <v>45196</v>
      </c>
      <c r="F278" s="38"/>
      <c r="G278" s="51"/>
      <c r="H278" s="51"/>
      <c r="I278" s="52"/>
      <c r="J278" s="53"/>
      <c r="K278" s="51"/>
      <c r="L278" s="51"/>
      <c r="M278" s="51"/>
      <c r="N278" s="51"/>
      <c r="O278" s="51"/>
      <c r="P278" s="51"/>
      <c r="Q278" s="43"/>
      <c r="R278" s="54"/>
      <c r="S278" s="52"/>
      <c r="T278" s="54"/>
      <c r="U278" s="51"/>
      <c r="V278" s="51"/>
      <c r="W278" s="52"/>
      <c r="X278" s="54"/>
      <c r="Y278" s="51"/>
      <c r="Z278" s="52"/>
      <c r="AA278" s="39"/>
      <c r="AB278" s="55"/>
      <c r="AC278" s="54"/>
      <c r="AD278" s="51"/>
      <c r="AE278" s="56"/>
      <c r="AF278" s="56"/>
      <c r="AG278" s="56"/>
      <c r="AH278" s="56"/>
      <c r="AI278" s="56"/>
      <c r="AJ278" s="56"/>
      <c r="AK278" s="52"/>
      <c r="AL278" s="53"/>
      <c r="AM278" s="51"/>
      <c r="AN278" s="51"/>
      <c r="AO278" s="57"/>
      <c r="AP278" s="57"/>
      <c r="AQ278" s="57"/>
      <c r="AR278" s="57"/>
      <c r="AS278" s="57"/>
      <c r="AT278" s="82"/>
      <c r="AU278" s="59"/>
      <c r="AV278" s="57"/>
      <c r="AW278" s="57"/>
      <c r="AX278" s="57"/>
      <c r="AY278" s="57"/>
      <c r="AZ278" s="57"/>
      <c r="BA278" s="57"/>
      <c r="BB278" s="57"/>
      <c r="BC278" s="47"/>
      <c r="BD278" s="48"/>
      <c r="BE278" s="46"/>
      <c r="BF278" s="46"/>
      <c r="BG278" s="46"/>
      <c r="BH278" s="46"/>
      <c r="BI278" s="46"/>
      <c r="BJ278" s="46"/>
      <c r="BK278" s="46"/>
      <c r="BL278" s="49"/>
      <c r="BM278" s="50"/>
      <c r="BN278" s="60"/>
      <c r="BO278" s="46"/>
      <c r="BP278" s="46"/>
      <c r="BQ278" s="46"/>
      <c r="BR278" s="60"/>
      <c r="BS278" s="47"/>
    </row>
    <row r="279" spans="1:71" ht="15.75" x14ac:dyDescent="0.25">
      <c r="A279" s="2">
        <v>271</v>
      </c>
      <c r="B279" s="1"/>
      <c r="C279" s="1"/>
      <c r="D279" s="9" t="s">
        <v>58</v>
      </c>
      <c r="E279" s="15">
        <v>45197</v>
      </c>
      <c r="F279" s="38"/>
      <c r="G279" s="51"/>
      <c r="H279" s="51"/>
      <c r="I279" s="52"/>
      <c r="J279" s="41"/>
      <c r="K279" s="51"/>
      <c r="L279" s="51"/>
      <c r="M279" s="51"/>
      <c r="N279" s="51"/>
      <c r="O279" s="51"/>
      <c r="P279" s="51"/>
      <c r="Q279" s="43"/>
      <c r="R279" s="54"/>
      <c r="S279" s="52"/>
      <c r="T279" s="42"/>
      <c r="U279" s="39"/>
      <c r="V279" s="39"/>
      <c r="W279" s="40"/>
      <c r="X279" s="42"/>
      <c r="Y279" s="39"/>
      <c r="Z279" s="40"/>
      <c r="AA279" s="39"/>
      <c r="AB279" s="43"/>
      <c r="AC279" s="42"/>
      <c r="AD279" s="39"/>
      <c r="AE279" s="44"/>
      <c r="AF279" s="56"/>
      <c r="AG279" s="56"/>
      <c r="AH279" s="56"/>
      <c r="AI279" s="56"/>
      <c r="AJ279" s="56"/>
      <c r="AK279" s="52"/>
      <c r="AL279" s="53"/>
      <c r="AM279" s="51"/>
      <c r="AN279" s="51"/>
      <c r="AO279" s="57"/>
      <c r="AP279" s="57"/>
      <c r="AQ279" s="57"/>
      <c r="AR279" s="57"/>
      <c r="AS279" s="57"/>
      <c r="AT279" s="82"/>
      <c r="AU279" s="59"/>
      <c r="AV279" s="57"/>
      <c r="AW279" s="57"/>
      <c r="AX279" s="57"/>
      <c r="AY279" s="57"/>
      <c r="AZ279" s="57"/>
      <c r="BA279" s="57"/>
      <c r="BB279" s="57"/>
      <c r="BC279" s="47"/>
      <c r="BD279" s="48"/>
      <c r="BE279" s="46"/>
      <c r="BF279" s="46"/>
      <c r="BG279" s="46"/>
      <c r="BH279" s="46"/>
      <c r="BI279" s="46"/>
      <c r="BJ279" s="46"/>
      <c r="BK279" s="46"/>
      <c r="BL279" s="49"/>
      <c r="BM279" s="50"/>
      <c r="BN279" s="60"/>
      <c r="BO279" s="46"/>
      <c r="BP279" s="46"/>
      <c r="BQ279" s="46"/>
      <c r="BR279" s="60"/>
      <c r="BS279" s="47"/>
    </row>
    <row r="280" spans="1:71" ht="15.75" x14ac:dyDescent="0.25">
      <c r="A280" s="2">
        <v>272</v>
      </c>
      <c r="B280" s="1"/>
      <c r="C280" s="1"/>
      <c r="D280" s="9" t="s">
        <v>59</v>
      </c>
      <c r="E280" s="15">
        <v>45198</v>
      </c>
      <c r="F280" s="38"/>
      <c r="G280" s="51"/>
      <c r="H280" s="51"/>
      <c r="I280" s="52"/>
      <c r="J280" s="41"/>
      <c r="K280" s="51"/>
      <c r="L280" s="51"/>
      <c r="M280" s="51"/>
      <c r="N280" s="51"/>
      <c r="O280" s="51"/>
      <c r="P280" s="51"/>
      <c r="Q280" s="43"/>
      <c r="R280" s="54"/>
      <c r="S280" s="52"/>
      <c r="T280" s="42"/>
      <c r="U280" s="39"/>
      <c r="V280" s="39"/>
      <c r="W280" s="40"/>
      <c r="X280" s="42"/>
      <c r="Y280" s="39"/>
      <c r="Z280" s="40"/>
      <c r="AA280" s="39"/>
      <c r="AB280" s="43"/>
      <c r="AC280" s="42"/>
      <c r="AD280" s="39"/>
      <c r="AE280" s="44"/>
      <c r="AF280" s="56"/>
      <c r="AG280" s="56"/>
      <c r="AH280" s="57"/>
      <c r="AI280" s="56"/>
      <c r="AJ280" s="56"/>
      <c r="AK280" s="52"/>
      <c r="AL280" s="53"/>
      <c r="AM280" s="51"/>
      <c r="AN280" s="51"/>
      <c r="AO280" s="57"/>
      <c r="AP280" s="57"/>
      <c r="AQ280" s="57"/>
      <c r="AR280" s="57"/>
      <c r="AS280" s="57"/>
      <c r="AT280" s="82"/>
      <c r="AU280" s="59"/>
      <c r="AV280" s="57"/>
      <c r="AW280" s="57"/>
      <c r="AX280" s="57"/>
      <c r="AY280" s="57"/>
      <c r="AZ280" s="57"/>
      <c r="BA280" s="57"/>
      <c r="BB280" s="57"/>
      <c r="BC280" s="47"/>
      <c r="BD280" s="48"/>
      <c r="BE280" s="46"/>
      <c r="BF280" s="46"/>
      <c r="BG280" s="46"/>
      <c r="BH280" s="46"/>
      <c r="BI280" s="46"/>
      <c r="BJ280" s="46"/>
      <c r="BK280" s="46"/>
      <c r="BL280" s="49"/>
      <c r="BM280" s="50"/>
      <c r="BN280" s="60"/>
      <c r="BO280" s="46"/>
      <c r="BP280" s="46"/>
      <c r="BQ280" s="46"/>
      <c r="BR280" s="60"/>
      <c r="BS280" s="47"/>
    </row>
    <row r="281" spans="1:71" ht="15.75" x14ac:dyDescent="0.25">
      <c r="A281" s="2">
        <v>273</v>
      </c>
      <c r="B281" s="1"/>
      <c r="C281" s="1"/>
      <c r="D281" s="9" t="s">
        <v>60</v>
      </c>
      <c r="E281" s="15">
        <v>45199</v>
      </c>
      <c r="F281" s="38"/>
      <c r="G281" s="51"/>
      <c r="H281" s="51"/>
      <c r="I281" s="52"/>
      <c r="J281" s="41"/>
      <c r="K281" s="51"/>
      <c r="L281" s="51"/>
      <c r="M281" s="51"/>
      <c r="N281" s="51"/>
      <c r="O281" s="51"/>
      <c r="P281" s="51"/>
      <c r="Q281" s="43"/>
      <c r="R281" s="54"/>
      <c r="S281" s="52"/>
      <c r="T281" s="42"/>
      <c r="U281" s="39"/>
      <c r="V281" s="39"/>
      <c r="W281" s="40"/>
      <c r="X281" s="42"/>
      <c r="Y281" s="39"/>
      <c r="Z281" s="40"/>
      <c r="AA281" s="39"/>
      <c r="AB281" s="43"/>
      <c r="AC281" s="42"/>
      <c r="AD281" s="39"/>
      <c r="AE281" s="44"/>
      <c r="AF281" s="56"/>
      <c r="AG281" s="56"/>
      <c r="AH281" s="57"/>
      <c r="AI281" s="56"/>
      <c r="AJ281" s="56"/>
      <c r="AK281" s="52"/>
      <c r="AL281" s="53"/>
      <c r="AM281" s="51"/>
      <c r="AN281" s="51"/>
      <c r="AO281" s="57"/>
      <c r="AP281" s="57"/>
      <c r="AQ281" s="57"/>
      <c r="AR281" s="57"/>
      <c r="AS281" s="57"/>
      <c r="AT281" s="82"/>
      <c r="AU281" s="59"/>
      <c r="AV281" s="57"/>
      <c r="AW281" s="57"/>
      <c r="AX281" s="57"/>
      <c r="AY281" s="57"/>
      <c r="AZ281" s="57"/>
      <c r="BA281" s="57"/>
      <c r="BB281" s="57"/>
      <c r="BC281" s="47"/>
      <c r="BD281" s="48"/>
      <c r="BE281" s="46"/>
      <c r="BF281" s="46"/>
      <c r="BG281" s="46"/>
      <c r="BH281" s="46"/>
      <c r="BI281" s="46"/>
      <c r="BJ281" s="46"/>
      <c r="BK281" s="46"/>
      <c r="BL281" s="49"/>
      <c r="BM281" s="50"/>
      <c r="BN281" s="60"/>
      <c r="BO281" s="46"/>
      <c r="BP281" s="46"/>
      <c r="BQ281" s="46"/>
      <c r="BR281" s="60"/>
      <c r="BS281" s="47"/>
    </row>
    <row r="282" spans="1:71" ht="15.75" x14ac:dyDescent="0.25">
      <c r="A282" s="2">
        <v>274</v>
      </c>
      <c r="B282" s="1"/>
      <c r="C282" s="1"/>
      <c r="D282" s="9" t="s">
        <v>61</v>
      </c>
      <c r="E282" s="15">
        <v>45200</v>
      </c>
      <c r="F282" s="38"/>
      <c r="G282" s="51"/>
      <c r="H282" s="51"/>
      <c r="I282" s="52"/>
      <c r="J282" s="41"/>
      <c r="K282" s="51"/>
      <c r="L282" s="51"/>
      <c r="M282" s="51"/>
      <c r="N282" s="51"/>
      <c r="O282" s="51"/>
      <c r="P282" s="51"/>
      <c r="Q282" s="43"/>
      <c r="R282" s="54"/>
      <c r="S282" s="52"/>
      <c r="T282" s="42"/>
      <c r="U282" s="39"/>
      <c r="V282" s="39"/>
      <c r="W282" s="40"/>
      <c r="X282" s="42"/>
      <c r="Y282" s="39"/>
      <c r="Z282" s="40"/>
      <c r="AA282" s="39"/>
      <c r="AB282" s="43"/>
      <c r="AC282" s="42"/>
      <c r="AD282" s="39"/>
      <c r="AE282" s="44"/>
      <c r="AF282" s="56"/>
      <c r="AG282" s="56"/>
      <c r="AH282" s="57"/>
      <c r="AI282" s="56"/>
      <c r="AJ282" s="56"/>
      <c r="AK282" s="52"/>
      <c r="AL282" s="53"/>
      <c r="AM282" s="51"/>
      <c r="AN282" s="51"/>
      <c r="AO282" s="57"/>
      <c r="AP282" s="57"/>
      <c r="AQ282" s="57"/>
      <c r="AR282" s="57"/>
      <c r="AS282" s="57"/>
      <c r="AT282" s="82"/>
      <c r="AU282" s="59"/>
      <c r="AV282" s="57"/>
      <c r="AW282" s="57"/>
      <c r="AX282" s="57"/>
      <c r="AY282" s="57"/>
      <c r="AZ282" s="57"/>
      <c r="BA282" s="57"/>
      <c r="BB282" s="57"/>
      <c r="BC282" s="47"/>
      <c r="BD282" s="48"/>
      <c r="BE282" s="46"/>
      <c r="BF282" s="46"/>
      <c r="BG282" s="46"/>
      <c r="BH282" s="46"/>
      <c r="BI282" s="46"/>
      <c r="BJ282" s="46"/>
      <c r="BK282" s="46"/>
      <c r="BL282" s="49"/>
      <c r="BM282" s="50"/>
      <c r="BN282" s="60"/>
      <c r="BO282" s="46"/>
      <c r="BP282" s="46"/>
      <c r="BQ282" s="46"/>
      <c r="BR282" s="60"/>
      <c r="BS282" s="47"/>
    </row>
    <row r="283" spans="1:71" ht="15.75" x14ac:dyDescent="0.25">
      <c r="A283" s="2">
        <v>275</v>
      </c>
      <c r="B283" s="1"/>
      <c r="C283" s="1"/>
      <c r="D283" s="9" t="s">
        <v>62</v>
      </c>
      <c r="E283" s="15">
        <v>45201</v>
      </c>
      <c r="F283" s="38"/>
      <c r="G283" s="39"/>
      <c r="H283" s="39"/>
      <c r="I283" s="40"/>
      <c r="J283" s="41"/>
      <c r="K283" s="39"/>
      <c r="L283" s="39"/>
      <c r="M283" s="39"/>
      <c r="N283" s="39"/>
      <c r="O283" s="39"/>
      <c r="P283" s="39"/>
      <c r="Q283" s="43"/>
      <c r="R283" s="54"/>
      <c r="S283" s="52"/>
      <c r="T283" s="42"/>
      <c r="U283" s="39"/>
      <c r="V283" s="39"/>
      <c r="W283" s="40"/>
      <c r="X283" s="42"/>
      <c r="Y283" s="39"/>
      <c r="Z283" s="40"/>
      <c r="AA283" s="39"/>
      <c r="AB283" s="43"/>
      <c r="AC283" s="42"/>
      <c r="AD283" s="39"/>
      <c r="AE283" s="44"/>
      <c r="AF283" s="44"/>
      <c r="AG283" s="44"/>
      <c r="AH283" s="44"/>
      <c r="AI283" s="44"/>
      <c r="AJ283" s="44"/>
      <c r="AK283" s="52"/>
      <c r="AL283" s="41"/>
      <c r="AM283" s="39"/>
      <c r="AN283" s="39"/>
      <c r="AO283" s="46"/>
      <c r="AP283" s="46"/>
      <c r="AQ283" s="46"/>
      <c r="AR283" s="46"/>
      <c r="AS283" s="46"/>
      <c r="AT283" s="47"/>
      <c r="AU283" s="48"/>
      <c r="AV283" s="46"/>
      <c r="AW283" s="46"/>
      <c r="AX283" s="46"/>
      <c r="AY283" s="46"/>
      <c r="AZ283" s="46"/>
      <c r="BA283" s="46"/>
      <c r="BB283" s="46"/>
      <c r="BC283" s="47"/>
      <c r="BD283" s="48"/>
      <c r="BE283" s="46"/>
      <c r="BF283" s="46"/>
      <c r="BG283" s="46"/>
      <c r="BH283" s="46"/>
      <c r="BI283" s="46"/>
      <c r="BJ283" s="46"/>
      <c r="BK283" s="46"/>
      <c r="BL283" s="49"/>
      <c r="BM283" s="50"/>
      <c r="BN283" s="60"/>
      <c r="BO283" s="46"/>
      <c r="BP283" s="46"/>
      <c r="BQ283" s="46"/>
      <c r="BR283" s="60"/>
      <c r="BS283" s="47"/>
    </row>
    <row r="284" spans="1:71" ht="15.75" x14ac:dyDescent="0.25">
      <c r="A284" s="2">
        <v>276</v>
      </c>
      <c r="B284" s="1"/>
      <c r="C284" s="1"/>
      <c r="D284" s="9" t="s">
        <v>63</v>
      </c>
      <c r="E284" s="15">
        <v>45202</v>
      </c>
      <c r="F284" s="38"/>
      <c r="G284" s="51"/>
      <c r="H284" s="51"/>
      <c r="I284" s="52"/>
      <c r="J284" s="53"/>
      <c r="K284" s="51"/>
      <c r="L284" s="51"/>
      <c r="M284" s="51"/>
      <c r="N284" s="51"/>
      <c r="O284" s="51"/>
      <c r="P284" s="51"/>
      <c r="Q284" s="43"/>
      <c r="R284" s="54"/>
      <c r="S284" s="52"/>
      <c r="T284" s="54"/>
      <c r="U284" s="51"/>
      <c r="V284" s="51"/>
      <c r="W284" s="52"/>
      <c r="X284" s="54"/>
      <c r="Y284" s="51"/>
      <c r="Z284" s="52"/>
      <c r="AA284" s="39"/>
      <c r="AB284" s="55"/>
      <c r="AC284" s="42"/>
      <c r="AD284" s="39"/>
      <c r="AE284" s="44"/>
      <c r="AF284" s="44"/>
      <c r="AG284" s="44"/>
      <c r="AH284" s="44"/>
      <c r="AI284" s="44"/>
      <c r="AJ284" s="44"/>
      <c r="AK284" s="52"/>
      <c r="AL284" s="42"/>
      <c r="AM284" s="39"/>
      <c r="AN284" s="44"/>
      <c r="AO284" s="44"/>
      <c r="AP284" s="44"/>
      <c r="AQ284" s="44"/>
      <c r="AR284" s="44"/>
      <c r="AS284" s="44"/>
      <c r="AT284" s="52"/>
      <c r="AU284" s="42"/>
      <c r="AV284" s="39"/>
      <c r="AW284" s="44"/>
      <c r="AX284" s="44"/>
      <c r="AY284" s="44"/>
      <c r="AZ284" s="44"/>
      <c r="BA284" s="44"/>
      <c r="BB284" s="44"/>
      <c r="BC284" s="52"/>
      <c r="BD284" s="42"/>
      <c r="BE284" s="39"/>
      <c r="BF284" s="44"/>
      <c r="BG284" s="44"/>
      <c r="BH284" s="44"/>
      <c r="BI284" s="44"/>
      <c r="BJ284" s="44"/>
      <c r="BK284" s="44"/>
      <c r="BL284" s="52"/>
      <c r="BM284" s="50"/>
      <c r="BN284" s="60"/>
      <c r="BO284" s="46"/>
      <c r="BP284" s="46"/>
      <c r="BQ284" s="46"/>
      <c r="BR284" s="60"/>
      <c r="BS284" s="47"/>
    </row>
    <row r="285" spans="1:71" ht="15.75" x14ac:dyDescent="0.25">
      <c r="A285" s="2">
        <v>277</v>
      </c>
      <c r="B285" s="1"/>
      <c r="C285" s="1"/>
      <c r="D285" s="9" t="s">
        <v>57</v>
      </c>
      <c r="E285" s="15">
        <v>45203</v>
      </c>
      <c r="F285" s="38"/>
      <c r="G285" s="39"/>
      <c r="H285" s="39"/>
      <c r="I285" s="40"/>
      <c r="J285" s="41"/>
      <c r="K285" s="39"/>
      <c r="L285" s="39"/>
      <c r="M285" s="39"/>
      <c r="N285" s="39"/>
      <c r="O285" s="39"/>
      <c r="P285" s="39"/>
      <c r="Q285" s="43"/>
      <c r="R285" s="54"/>
      <c r="S285" s="52"/>
      <c r="T285" s="42"/>
      <c r="U285" s="39"/>
      <c r="V285" s="39"/>
      <c r="W285" s="40"/>
      <c r="X285" s="42"/>
      <c r="Y285" s="39"/>
      <c r="Z285" s="40"/>
      <c r="AA285" s="39"/>
      <c r="AB285" s="43"/>
      <c r="AC285" s="42"/>
      <c r="AD285" s="39"/>
      <c r="AE285" s="44"/>
      <c r="AF285" s="44"/>
      <c r="AG285" s="44"/>
      <c r="AH285" s="83"/>
      <c r="AI285" s="44"/>
      <c r="AJ285" s="44"/>
      <c r="AK285" s="52"/>
      <c r="AL285" s="42"/>
      <c r="AM285" s="39"/>
      <c r="AN285" s="44"/>
      <c r="AO285" s="44"/>
      <c r="AP285" s="44"/>
      <c r="AQ285" s="44"/>
      <c r="AR285" s="44"/>
      <c r="AS285" s="44"/>
      <c r="AT285" s="52"/>
      <c r="AU285" s="42"/>
      <c r="AV285" s="39"/>
      <c r="AW285" s="44"/>
      <c r="AX285" s="44"/>
      <c r="AY285" s="44"/>
      <c r="AZ285" s="44"/>
      <c r="BA285" s="44"/>
      <c r="BB285" s="44"/>
      <c r="BC285" s="52"/>
      <c r="BD285" s="42"/>
      <c r="BE285" s="39"/>
      <c r="BF285" s="44"/>
      <c r="BG285" s="44"/>
      <c r="BH285" s="44"/>
      <c r="BI285" s="44"/>
      <c r="BJ285" s="44"/>
      <c r="BK285" s="44"/>
      <c r="BL285" s="52"/>
      <c r="BM285" s="50"/>
      <c r="BN285" s="60"/>
      <c r="BO285" s="46"/>
      <c r="BP285" s="46"/>
      <c r="BQ285" s="46"/>
      <c r="BR285" s="60"/>
      <c r="BS285" s="47"/>
    </row>
    <row r="286" spans="1:71" ht="15.75" x14ac:dyDescent="0.25">
      <c r="A286" s="2">
        <v>278</v>
      </c>
      <c r="B286" s="1"/>
      <c r="C286" s="1"/>
      <c r="D286" s="9" t="s">
        <v>58</v>
      </c>
      <c r="E286" s="15">
        <v>45204</v>
      </c>
      <c r="F286" s="38"/>
      <c r="G286" s="51"/>
      <c r="H286" s="51"/>
      <c r="I286" s="52"/>
      <c r="J286" s="53"/>
      <c r="K286" s="51"/>
      <c r="L286" s="51"/>
      <c r="M286" s="51"/>
      <c r="N286" s="51"/>
      <c r="O286" s="51"/>
      <c r="P286" s="51"/>
      <c r="Q286" s="43"/>
      <c r="R286" s="54"/>
      <c r="S286" s="52"/>
      <c r="T286" s="54"/>
      <c r="U286" s="51"/>
      <c r="V286" s="51"/>
      <c r="W286" s="52"/>
      <c r="X286" s="54"/>
      <c r="Y286" s="51"/>
      <c r="Z286" s="52"/>
      <c r="AA286" s="39"/>
      <c r="AB286" s="55"/>
      <c r="AC286" s="54"/>
      <c r="AD286" s="51"/>
      <c r="AE286" s="56"/>
      <c r="AF286" s="56"/>
      <c r="AG286" s="56"/>
      <c r="AH286" s="56"/>
      <c r="AI286" s="56"/>
      <c r="AJ286" s="56"/>
      <c r="AK286" s="52"/>
      <c r="AL286" s="42"/>
      <c r="AM286" s="39"/>
      <c r="AN286" s="44"/>
      <c r="AO286" s="44"/>
      <c r="AP286" s="44"/>
      <c r="AQ286" s="44"/>
      <c r="AR286" s="44"/>
      <c r="AS286" s="44"/>
      <c r="AT286" s="52"/>
      <c r="AU286" s="42"/>
      <c r="AV286" s="39"/>
      <c r="AW286" s="44"/>
      <c r="AX286" s="44"/>
      <c r="AY286" s="44"/>
      <c r="AZ286" s="44"/>
      <c r="BA286" s="44"/>
      <c r="BB286" s="44"/>
      <c r="BC286" s="52"/>
      <c r="BD286" s="42"/>
      <c r="BE286" s="39"/>
      <c r="BF286" s="44"/>
      <c r="BG286" s="44"/>
      <c r="BH286" s="44"/>
      <c r="BI286" s="44"/>
      <c r="BJ286" s="44"/>
      <c r="BK286" s="44"/>
      <c r="BL286" s="52"/>
      <c r="BM286" s="50"/>
      <c r="BN286" s="60"/>
      <c r="BO286" s="46"/>
      <c r="BP286" s="46"/>
      <c r="BQ286" s="46"/>
      <c r="BR286" s="60"/>
      <c r="BS286" s="47"/>
    </row>
    <row r="287" spans="1:71" ht="15.75" x14ac:dyDescent="0.25">
      <c r="A287" s="2">
        <v>279</v>
      </c>
      <c r="B287" s="1"/>
      <c r="C287" s="1"/>
      <c r="D287" s="9" t="s">
        <v>59</v>
      </c>
      <c r="E287" s="15">
        <v>45205</v>
      </c>
      <c r="F287" s="38"/>
      <c r="G287" s="39"/>
      <c r="H287" s="39"/>
      <c r="I287" s="40"/>
      <c r="J287" s="41"/>
      <c r="K287" s="39"/>
      <c r="L287" s="39"/>
      <c r="M287" s="39"/>
      <c r="N287" s="39"/>
      <c r="O287" s="39"/>
      <c r="P287" s="39"/>
      <c r="Q287" s="43"/>
      <c r="R287" s="54"/>
      <c r="S287" s="52"/>
      <c r="T287" s="42"/>
      <c r="U287" s="39"/>
      <c r="V287" s="39"/>
      <c r="W287" s="40"/>
      <c r="X287" s="42"/>
      <c r="Y287" s="39"/>
      <c r="Z287" s="40"/>
      <c r="AA287" s="39"/>
      <c r="AB287" s="43"/>
      <c r="AC287" s="42"/>
      <c r="AD287" s="39"/>
      <c r="AE287" s="44"/>
      <c r="AF287" s="44"/>
      <c r="AG287" s="44"/>
      <c r="AH287" s="44"/>
      <c r="AI287" s="44"/>
      <c r="AJ287" s="44"/>
      <c r="AK287" s="52"/>
      <c r="AL287" s="42"/>
      <c r="AM287" s="39"/>
      <c r="AN287" s="44"/>
      <c r="AO287" s="44"/>
      <c r="AP287" s="44"/>
      <c r="AQ287" s="44"/>
      <c r="AR287" s="44"/>
      <c r="AS287" s="44"/>
      <c r="AT287" s="52"/>
      <c r="AU287" s="42"/>
      <c r="AV287" s="39"/>
      <c r="AW287" s="44"/>
      <c r="AX287" s="44"/>
      <c r="AY287" s="44"/>
      <c r="AZ287" s="44"/>
      <c r="BA287" s="44"/>
      <c r="BB287" s="44"/>
      <c r="BC287" s="52"/>
      <c r="BD287" s="42"/>
      <c r="BE287" s="39"/>
      <c r="BF287" s="44"/>
      <c r="BG287" s="44"/>
      <c r="BH287" s="44"/>
      <c r="BI287" s="44"/>
      <c r="BJ287" s="44"/>
      <c r="BK287" s="44"/>
      <c r="BL287" s="52"/>
      <c r="BM287" s="50"/>
      <c r="BN287" s="60"/>
      <c r="BO287" s="46"/>
      <c r="BP287" s="46"/>
      <c r="BQ287" s="46"/>
      <c r="BR287" s="60"/>
      <c r="BS287" s="47"/>
    </row>
    <row r="288" spans="1:71" ht="16.5" thickBot="1" x14ac:dyDescent="0.3">
      <c r="A288" s="2">
        <v>280</v>
      </c>
      <c r="B288" s="1"/>
      <c r="C288" s="1"/>
      <c r="D288" s="9" t="s">
        <v>60</v>
      </c>
      <c r="E288" s="15">
        <v>45206</v>
      </c>
      <c r="F288" s="38"/>
      <c r="G288" s="51"/>
      <c r="H288" s="51"/>
      <c r="I288" s="52"/>
      <c r="J288" s="53"/>
      <c r="K288" s="51"/>
      <c r="L288" s="51"/>
      <c r="M288" s="51"/>
      <c r="N288" s="51"/>
      <c r="O288" s="51"/>
      <c r="P288" s="51"/>
      <c r="Q288" s="43"/>
      <c r="R288" s="54"/>
      <c r="S288" s="52"/>
      <c r="T288" s="54"/>
      <c r="U288" s="51"/>
      <c r="V288" s="51"/>
      <c r="W288" s="52"/>
      <c r="X288" s="54"/>
      <c r="Y288" s="51"/>
      <c r="Z288" s="52"/>
      <c r="AA288" s="39"/>
      <c r="AB288" s="55"/>
      <c r="AC288" s="54"/>
      <c r="AD288" s="51"/>
      <c r="AE288" s="56"/>
      <c r="AF288" s="56"/>
      <c r="AG288" s="56"/>
      <c r="AH288" s="56"/>
      <c r="AI288" s="56"/>
      <c r="AJ288" s="56"/>
      <c r="AK288" s="84"/>
      <c r="AL288" s="42"/>
      <c r="AM288" s="39"/>
      <c r="AN288" s="44"/>
      <c r="AO288" s="44"/>
      <c r="AP288" s="44"/>
      <c r="AQ288" s="44"/>
      <c r="AR288" s="44"/>
      <c r="AS288" s="44"/>
      <c r="AT288" s="52"/>
      <c r="AU288" s="42"/>
      <c r="AV288" s="39"/>
      <c r="AW288" s="44"/>
      <c r="AX288" s="44"/>
      <c r="AY288" s="44"/>
      <c r="AZ288" s="44"/>
      <c r="BA288" s="44"/>
      <c r="BB288" s="44"/>
      <c r="BC288" s="52"/>
      <c r="BD288" s="42"/>
      <c r="BE288" s="39"/>
      <c r="BF288" s="44"/>
      <c r="BG288" s="44"/>
      <c r="BH288" s="44"/>
      <c r="BI288" s="44"/>
      <c r="BJ288" s="44"/>
      <c r="BK288" s="44"/>
      <c r="BL288" s="52"/>
      <c r="BM288" s="50"/>
      <c r="BN288" s="60"/>
      <c r="BO288" s="46"/>
      <c r="BP288" s="46"/>
      <c r="BQ288" s="46"/>
      <c r="BR288" s="60"/>
      <c r="BS288" s="47"/>
    </row>
    <row r="289" spans="1:71" ht="15.75" x14ac:dyDescent="0.25">
      <c r="A289" s="2">
        <v>281</v>
      </c>
      <c r="B289" s="1"/>
      <c r="C289" s="1"/>
      <c r="D289" s="9" t="s">
        <v>61</v>
      </c>
      <c r="E289" s="15">
        <v>45207</v>
      </c>
      <c r="F289" s="38"/>
      <c r="G289" s="39"/>
      <c r="H289" s="39"/>
      <c r="I289" s="40"/>
      <c r="J289" s="41"/>
      <c r="K289" s="39"/>
      <c r="L289" s="39"/>
      <c r="M289" s="39"/>
      <c r="N289" s="39"/>
      <c r="O289" s="39"/>
      <c r="P289" s="39"/>
      <c r="Q289" s="43"/>
      <c r="R289" s="54"/>
      <c r="S289" s="52"/>
      <c r="T289" s="42"/>
      <c r="U289" s="39"/>
      <c r="V289" s="39"/>
      <c r="W289" s="40"/>
      <c r="X289" s="42"/>
      <c r="Y289" s="39"/>
      <c r="Z289" s="40"/>
      <c r="AA289" s="39"/>
      <c r="AB289" s="43"/>
      <c r="AC289" s="42"/>
      <c r="AD289" s="39"/>
      <c r="AE289" s="44"/>
      <c r="AF289" s="44"/>
      <c r="AG289" s="44"/>
      <c r="AH289" s="44"/>
      <c r="AI289" s="44"/>
      <c r="AJ289" s="44"/>
      <c r="AK289" s="45"/>
      <c r="AL289" s="41"/>
      <c r="AM289" s="39"/>
      <c r="AN289" s="39"/>
      <c r="AO289" s="46"/>
      <c r="AP289" s="46"/>
      <c r="AQ289" s="46"/>
      <c r="AR289" s="46"/>
      <c r="AS289" s="46"/>
      <c r="AT289" s="47"/>
      <c r="AU289" s="48"/>
      <c r="AV289" s="46"/>
      <c r="AW289" s="46"/>
      <c r="AX289" s="46"/>
      <c r="AY289" s="46"/>
      <c r="AZ289" s="46"/>
      <c r="BA289" s="46"/>
      <c r="BB289" s="46"/>
      <c r="BC289" s="47"/>
      <c r="BD289" s="48"/>
      <c r="BE289" s="46"/>
      <c r="BF289" s="46"/>
      <c r="BG289" s="46"/>
      <c r="BH289" s="46"/>
      <c r="BI289" s="46"/>
      <c r="BJ289" s="46"/>
      <c r="BK289" s="46"/>
      <c r="BL289" s="49"/>
      <c r="BM289" s="50"/>
      <c r="BN289" s="60"/>
      <c r="BO289" s="46"/>
      <c r="BP289" s="46"/>
      <c r="BQ289" s="46"/>
      <c r="BR289" s="60"/>
      <c r="BS289" s="47"/>
    </row>
    <row r="290" spans="1:71" ht="15.75" x14ac:dyDescent="0.25">
      <c r="A290" s="2">
        <v>282</v>
      </c>
      <c r="B290" s="1"/>
      <c r="C290" s="1"/>
      <c r="D290" s="9" t="s">
        <v>62</v>
      </c>
      <c r="E290" s="15">
        <v>45208</v>
      </c>
      <c r="F290" s="38"/>
      <c r="G290" s="51"/>
      <c r="H290" s="51"/>
      <c r="I290" s="52"/>
      <c r="J290" s="53"/>
      <c r="K290" s="51"/>
      <c r="L290" s="51"/>
      <c r="M290" s="51"/>
      <c r="N290" s="51"/>
      <c r="O290" s="51"/>
      <c r="P290" s="51"/>
      <c r="Q290" s="43"/>
      <c r="R290" s="54"/>
      <c r="S290" s="52"/>
      <c r="T290" s="54"/>
      <c r="U290" s="51"/>
      <c r="V290" s="51"/>
      <c r="W290" s="52"/>
      <c r="X290" s="54"/>
      <c r="Y290" s="51"/>
      <c r="Z290" s="52"/>
      <c r="AA290" s="39"/>
      <c r="AB290" s="55"/>
      <c r="AC290" s="54"/>
      <c r="AD290" s="51"/>
      <c r="AE290" s="56"/>
      <c r="AF290" s="56"/>
      <c r="AG290" s="56"/>
      <c r="AH290" s="56"/>
      <c r="AI290" s="56"/>
      <c r="AJ290" s="56"/>
      <c r="AK290" s="84"/>
      <c r="AL290" s="53"/>
      <c r="AM290" s="51"/>
      <c r="AN290" s="51"/>
      <c r="AO290" s="57"/>
      <c r="AP290" s="57"/>
      <c r="AQ290" s="57"/>
      <c r="AR290" s="57"/>
      <c r="AS290" s="57"/>
      <c r="AT290" s="58"/>
      <c r="AU290" s="59"/>
      <c r="AV290" s="57"/>
      <c r="AW290" s="57"/>
      <c r="AX290" s="57"/>
      <c r="AY290" s="57"/>
      <c r="AZ290" s="57"/>
      <c r="BA290" s="57"/>
      <c r="BB290" s="57"/>
      <c r="BC290" s="47"/>
      <c r="BD290" s="48"/>
      <c r="BE290" s="46"/>
      <c r="BF290" s="46"/>
      <c r="BG290" s="46"/>
      <c r="BH290" s="46"/>
      <c r="BI290" s="46"/>
      <c r="BJ290" s="46"/>
      <c r="BK290" s="46"/>
      <c r="BL290" s="49"/>
      <c r="BM290" s="50"/>
      <c r="BN290" s="60"/>
      <c r="BO290" s="46"/>
      <c r="BP290" s="46"/>
      <c r="BQ290" s="46"/>
      <c r="BR290" s="60"/>
      <c r="BS290" s="47"/>
    </row>
    <row r="291" spans="1:71" ht="15.75" x14ac:dyDescent="0.25">
      <c r="A291" s="2">
        <v>283</v>
      </c>
      <c r="B291" s="1"/>
      <c r="C291" s="1"/>
      <c r="D291" s="9" t="s">
        <v>63</v>
      </c>
      <c r="E291" s="15">
        <v>45209</v>
      </c>
      <c r="F291" s="38"/>
      <c r="G291" s="39"/>
      <c r="H291" s="39"/>
      <c r="I291" s="40"/>
      <c r="J291" s="41"/>
      <c r="K291" s="39"/>
      <c r="L291" s="39"/>
      <c r="M291" s="39"/>
      <c r="N291" s="39"/>
      <c r="O291" s="39"/>
      <c r="P291" s="39"/>
      <c r="Q291" s="43"/>
      <c r="R291" s="54"/>
      <c r="S291" s="52"/>
      <c r="T291" s="42"/>
      <c r="U291" s="39"/>
      <c r="V291" s="39"/>
      <c r="W291" s="40"/>
      <c r="X291" s="42"/>
      <c r="Y291" s="39"/>
      <c r="Z291" s="40"/>
      <c r="AA291" s="39"/>
      <c r="AB291" s="43"/>
      <c r="AC291" s="42"/>
      <c r="AD291" s="39"/>
      <c r="AE291" s="44"/>
      <c r="AF291" s="44"/>
      <c r="AG291" s="44"/>
      <c r="AH291" s="44"/>
      <c r="AI291" s="44"/>
      <c r="AJ291" s="44"/>
      <c r="AK291" s="52"/>
      <c r="AL291" s="53"/>
      <c r="AM291" s="51"/>
      <c r="AN291" s="51"/>
      <c r="AO291" s="57"/>
      <c r="AP291" s="57"/>
      <c r="AQ291" s="57"/>
      <c r="AR291" s="57"/>
      <c r="AS291" s="57"/>
      <c r="AT291" s="58"/>
      <c r="AU291" s="53"/>
      <c r="AV291" s="51"/>
      <c r="AW291" s="51"/>
      <c r="AX291" s="57"/>
      <c r="AY291" s="57"/>
      <c r="AZ291" s="57"/>
      <c r="BA291" s="57"/>
      <c r="BB291" s="57"/>
      <c r="BC291" s="58"/>
      <c r="BD291" s="53"/>
      <c r="BE291" s="51"/>
      <c r="BF291" s="51"/>
      <c r="BG291" s="57"/>
      <c r="BH291" s="57"/>
      <c r="BI291" s="57"/>
      <c r="BJ291" s="57"/>
      <c r="BK291" s="57"/>
      <c r="BL291" s="58"/>
      <c r="BM291" s="50"/>
      <c r="BN291" s="60"/>
      <c r="BO291" s="46"/>
      <c r="BP291" s="46"/>
      <c r="BQ291" s="46"/>
      <c r="BR291" s="60"/>
      <c r="BS291" s="47"/>
    </row>
    <row r="292" spans="1:71" ht="15.75" x14ac:dyDescent="0.25">
      <c r="A292" s="2">
        <v>284</v>
      </c>
      <c r="B292" s="1"/>
      <c r="C292" s="1"/>
      <c r="D292" s="9" t="s">
        <v>57</v>
      </c>
      <c r="E292" s="15">
        <v>45210</v>
      </c>
      <c r="F292" s="38"/>
      <c r="G292" s="51"/>
      <c r="H292" s="51"/>
      <c r="I292" s="52"/>
      <c r="J292" s="53"/>
      <c r="K292" s="51"/>
      <c r="L292" s="51"/>
      <c r="M292" s="51"/>
      <c r="N292" s="51"/>
      <c r="O292" s="51"/>
      <c r="P292" s="51"/>
      <c r="Q292" s="43"/>
      <c r="R292" s="54"/>
      <c r="S292" s="52"/>
      <c r="T292" s="54"/>
      <c r="U292" s="51"/>
      <c r="V292" s="51"/>
      <c r="W292" s="52"/>
      <c r="X292" s="54"/>
      <c r="Y292" s="51"/>
      <c r="Z292" s="52"/>
      <c r="AA292" s="39"/>
      <c r="AB292" s="55"/>
      <c r="AC292" s="42"/>
      <c r="AD292" s="39"/>
      <c r="AE292" s="44"/>
      <c r="AF292" s="44"/>
      <c r="AG292" s="44"/>
      <c r="AH292" s="44"/>
      <c r="AI292" s="44"/>
      <c r="AJ292" s="44"/>
      <c r="AK292" s="52"/>
      <c r="AL292" s="42"/>
      <c r="AM292" s="39"/>
      <c r="AN292" s="44"/>
      <c r="AO292" s="44"/>
      <c r="AP292" s="44"/>
      <c r="AQ292" s="44"/>
      <c r="AR292" s="44"/>
      <c r="AS292" s="44"/>
      <c r="AT292" s="52"/>
      <c r="AU292" s="42"/>
      <c r="AV292" s="39"/>
      <c r="AW292" s="44"/>
      <c r="AX292" s="44"/>
      <c r="AY292" s="44"/>
      <c r="AZ292" s="44"/>
      <c r="BA292" s="44"/>
      <c r="BB292" s="44"/>
      <c r="BC292" s="52"/>
      <c r="BD292" s="42"/>
      <c r="BE292" s="39"/>
      <c r="BF292" s="44"/>
      <c r="BG292" s="44"/>
      <c r="BH292" s="44"/>
      <c r="BI292" s="44"/>
      <c r="BJ292" s="44"/>
      <c r="BK292" s="44"/>
      <c r="BL292" s="52"/>
      <c r="BM292" s="50"/>
      <c r="BN292" s="60"/>
      <c r="BO292" s="46"/>
      <c r="BP292" s="46"/>
      <c r="BQ292" s="46"/>
      <c r="BR292" s="60"/>
      <c r="BS292" s="47"/>
    </row>
    <row r="293" spans="1:71" ht="15.75" x14ac:dyDescent="0.25">
      <c r="A293" s="2">
        <v>285</v>
      </c>
      <c r="B293" s="1"/>
      <c r="C293" s="1"/>
      <c r="D293" s="9" t="s">
        <v>58</v>
      </c>
      <c r="E293" s="15">
        <v>45211</v>
      </c>
      <c r="F293" s="38"/>
      <c r="G293" s="39"/>
      <c r="H293" s="39"/>
      <c r="I293" s="40"/>
      <c r="J293" s="41"/>
      <c r="K293" s="39"/>
      <c r="L293" s="39"/>
      <c r="M293" s="39"/>
      <c r="N293" s="39"/>
      <c r="O293" s="39"/>
      <c r="P293" s="39"/>
      <c r="Q293" s="43"/>
      <c r="R293" s="54"/>
      <c r="S293" s="52"/>
      <c r="T293" s="42"/>
      <c r="U293" s="39"/>
      <c r="V293" s="39"/>
      <c r="W293" s="40"/>
      <c r="X293" s="42"/>
      <c r="Y293" s="39"/>
      <c r="Z293" s="40"/>
      <c r="AA293" s="39"/>
      <c r="AB293" s="43"/>
      <c r="AC293" s="42"/>
      <c r="AD293" s="39"/>
      <c r="AE293" s="44"/>
      <c r="AF293" s="44"/>
      <c r="AG293" s="44"/>
      <c r="AH293" s="44"/>
      <c r="AI293" s="44"/>
      <c r="AJ293" s="44"/>
      <c r="AK293" s="52"/>
      <c r="AL293" s="42"/>
      <c r="AM293" s="39"/>
      <c r="AN293" s="44"/>
      <c r="AO293" s="44"/>
      <c r="AP293" s="44"/>
      <c r="AQ293" s="44"/>
      <c r="AR293" s="44"/>
      <c r="AS293" s="44"/>
      <c r="AT293" s="52"/>
      <c r="AU293" s="42"/>
      <c r="AV293" s="39"/>
      <c r="AW293" s="44"/>
      <c r="AX293" s="44"/>
      <c r="AY293" s="44"/>
      <c r="AZ293" s="44"/>
      <c r="BA293" s="44"/>
      <c r="BB293" s="44"/>
      <c r="BC293" s="52"/>
      <c r="BD293" s="42"/>
      <c r="BE293" s="39"/>
      <c r="BF293" s="44"/>
      <c r="BG293" s="44"/>
      <c r="BH293" s="44"/>
      <c r="BI293" s="44"/>
      <c r="BJ293" s="44"/>
      <c r="BK293" s="44"/>
      <c r="BL293" s="52"/>
      <c r="BM293" s="50"/>
      <c r="BN293" s="60"/>
      <c r="BO293" s="46"/>
      <c r="BP293" s="46"/>
      <c r="BQ293" s="46"/>
      <c r="BR293" s="60"/>
      <c r="BS293" s="47"/>
    </row>
    <row r="294" spans="1:71" ht="15.75" x14ac:dyDescent="0.25">
      <c r="A294" s="2">
        <v>286</v>
      </c>
      <c r="B294" s="1"/>
      <c r="C294" s="1"/>
      <c r="D294" s="9" t="s">
        <v>59</v>
      </c>
      <c r="E294" s="15">
        <v>45212</v>
      </c>
      <c r="F294" s="38"/>
      <c r="G294" s="51"/>
      <c r="H294" s="51"/>
      <c r="I294" s="52"/>
      <c r="J294" s="53"/>
      <c r="K294" s="51"/>
      <c r="L294" s="51"/>
      <c r="M294" s="51"/>
      <c r="N294" s="51"/>
      <c r="O294" s="51"/>
      <c r="P294" s="51"/>
      <c r="Q294" s="43"/>
      <c r="R294" s="54"/>
      <c r="S294" s="52"/>
      <c r="T294" s="54"/>
      <c r="U294" s="51"/>
      <c r="V294" s="51"/>
      <c r="W294" s="52"/>
      <c r="X294" s="54"/>
      <c r="Y294" s="51"/>
      <c r="Z294" s="52"/>
      <c r="AA294" s="39"/>
      <c r="AB294" s="55"/>
      <c r="AC294" s="54"/>
      <c r="AD294" s="51"/>
      <c r="AE294" s="56"/>
      <c r="AF294" s="56"/>
      <c r="AG294" s="56"/>
      <c r="AH294" s="56"/>
      <c r="AI294" s="56"/>
      <c r="AJ294" s="56"/>
      <c r="AK294" s="52"/>
      <c r="AL294" s="53"/>
      <c r="AM294" s="51"/>
      <c r="AN294" s="51"/>
      <c r="AO294" s="57"/>
      <c r="AP294" s="57"/>
      <c r="AQ294" s="57"/>
      <c r="AR294" s="57"/>
      <c r="AS294" s="57"/>
      <c r="AT294" s="58"/>
      <c r="AU294" s="59"/>
      <c r="AV294" s="57"/>
      <c r="AW294" s="57"/>
      <c r="AX294" s="57"/>
      <c r="AY294" s="57"/>
      <c r="AZ294" s="57"/>
      <c r="BA294" s="57"/>
      <c r="BB294" s="57"/>
      <c r="BC294" s="47"/>
      <c r="BD294" s="48"/>
      <c r="BE294" s="46"/>
      <c r="BF294" s="46"/>
      <c r="BG294" s="46"/>
      <c r="BH294" s="46"/>
      <c r="BI294" s="46"/>
      <c r="BJ294" s="46"/>
      <c r="BK294" s="46"/>
      <c r="BL294" s="49"/>
      <c r="BM294" s="50"/>
      <c r="BN294" s="60"/>
      <c r="BO294" s="46"/>
      <c r="BP294" s="46"/>
      <c r="BQ294" s="46"/>
      <c r="BR294" s="60"/>
      <c r="BS294" s="47"/>
    </row>
    <row r="295" spans="1:71" ht="15.75" x14ac:dyDescent="0.25">
      <c r="A295" s="2">
        <v>287</v>
      </c>
      <c r="B295" s="1"/>
      <c r="C295" s="1"/>
      <c r="D295" s="9" t="s">
        <v>60</v>
      </c>
      <c r="E295" s="15">
        <v>45213</v>
      </c>
      <c r="F295" s="38"/>
      <c r="G295" s="39"/>
      <c r="H295" s="39"/>
      <c r="I295" s="40"/>
      <c r="J295" s="41"/>
      <c r="K295" s="39"/>
      <c r="L295" s="39"/>
      <c r="M295" s="39"/>
      <c r="N295" s="39"/>
      <c r="O295" s="39"/>
      <c r="P295" s="39"/>
      <c r="Q295" s="43"/>
      <c r="R295" s="54"/>
      <c r="S295" s="52"/>
      <c r="T295" s="42"/>
      <c r="U295" s="39"/>
      <c r="V295" s="39"/>
      <c r="W295" s="40"/>
      <c r="X295" s="42"/>
      <c r="Y295" s="39"/>
      <c r="Z295" s="40"/>
      <c r="AA295" s="39"/>
      <c r="AB295" s="43"/>
      <c r="AC295" s="42"/>
      <c r="AD295" s="39"/>
      <c r="AE295" s="44"/>
      <c r="AF295" s="44"/>
      <c r="AG295" s="44"/>
      <c r="AH295" s="44"/>
      <c r="AI295" s="44"/>
      <c r="AJ295" s="44"/>
      <c r="AK295" s="52"/>
      <c r="AL295" s="41"/>
      <c r="AM295" s="39"/>
      <c r="AN295" s="39"/>
      <c r="AO295" s="46"/>
      <c r="AP295" s="46"/>
      <c r="AQ295" s="46"/>
      <c r="AR295" s="46"/>
      <c r="AS295" s="46"/>
      <c r="AT295" s="47"/>
      <c r="AU295" s="48"/>
      <c r="AV295" s="46"/>
      <c r="AW295" s="46"/>
      <c r="AX295" s="46"/>
      <c r="AY295" s="46"/>
      <c r="AZ295" s="46"/>
      <c r="BA295" s="46"/>
      <c r="BB295" s="46"/>
      <c r="BC295" s="47"/>
      <c r="BD295" s="48"/>
      <c r="BE295" s="46"/>
      <c r="BF295" s="46"/>
      <c r="BG295" s="46"/>
      <c r="BH295" s="46"/>
      <c r="BI295" s="46"/>
      <c r="BJ295" s="46"/>
      <c r="BK295" s="46"/>
      <c r="BL295" s="49"/>
      <c r="BM295" s="50"/>
      <c r="BN295" s="60"/>
      <c r="BO295" s="46"/>
      <c r="BP295" s="46"/>
      <c r="BQ295" s="46"/>
      <c r="BR295" s="60"/>
      <c r="BS295" s="47"/>
    </row>
    <row r="296" spans="1:71" ht="15.75" x14ac:dyDescent="0.25">
      <c r="A296" s="2">
        <v>288</v>
      </c>
      <c r="B296" s="1"/>
      <c r="C296" s="1"/>
      <c r="D296" s="9" t="s">
        <v>61</v>
      </c>
      <c r="E296" s="15">
        <v>45214</v>
      </c>
      <c r="F296" s="38"/>
      <c r="G296" s="51"/>
      <c r="H296" s="51"/>
      <c r="I296" s="52"/>
      <c r="J296" s="53"/>
      <c r="K296" s="51"/>
      <c r="L296" s="51"/>
      <c r="M296" s="51"/>
      <c r="N296" s="51"/>
      <c r="O296" s="51"/>
      <c r="P296" s="51"/>
      <c r="Q296" s="43"/>
      <c r="R296" s="54"/>
      <c r="S296" s="52"/>
      <c r="T296" s="54"/>
      <c r="U296" s="51"/>
      <c r="V296" s="51"/>
      <c r="W296" s="52"/>
      <c r="X296" s="54"/>
      <c r="Y296" s="51"/>
      <c r="Z296" s="52"/>
      <c r="AA296" s="39"/>
      <c r="AB296" s="55"/>
      <c r="AC296" s="54"/>
      <c r="AD296" s="51"/>
      <c r="AE296" s="56"/>
      <c r="AF296" s="56"/>
      <c r="AG296" s="56"/>
      <c r="AH296" s="56"/>
      <c r="AI296" s="56"/>
      <c r="AJ296" s="56"/>
      <c r="AK296" s="52"/>
      <c r="AL296" s="53"/>
      <c r="AM296" s="51"/>
      <c r="AN296" s="51"/>
      <c r="AO296" s="57"/>
      <c r="AP296" s="57"/>
      <c r="AQ296" s="57"/>
      <c r="AR296" s="57"/>
      <c r="AS296" s="57"/>
      <c r="AT296" s="58"/>
      <c r="AU296" s="59"/>
      <c r="AV296" s="57"/>
      <c r="AW296" s="57"/>
      <c r="AX296" s="57"/>
      <c r="AY296" s="57"/>
      <c r="AZ296" s="57"/>
      <c r="BA296" s="57"/>
      <c r="BB296" s="57"/>
      <c r="BC296" s="47"/>
      <c r="BD296" s="48"/>
      <c r="BE296" s="46"/>
      <c r="BF296" s="46"/>
      <c r="BG296" s="46"/>
      <c r="BH296" s="46"/>
      <c r="BI296" s="46"/>
      <c r="BJ296" s="46"/>
      <c r="BK296" s="46"/>
      <c r="BL296" s="49"/>
      <c r="BM296" s="50"/>
      <c r="BN296" s="60"/>
      <c r="BO296" s="46"/>
      <c r="BP296" s="46"/>
      <c r="BQ296" s="46"/>
      <c r="BR296" s="60"/>
      <c r="BS296" s="47"/>
    </row>
    <row r="297" spans="1:71" ht="15.75" x14ac:dyDescent="0.25">
      <c r="A297" s="2">
        <v>289</v>
      </c>
      <c r="B297" s="1"/>
      <c r="C297" s="1"/>
      <c r="D297" s="9" t="s">
        <v>62</v>
      </c>
      <c r="E297" s="15">
        <v>45215</v>
      </c>
      <c r="F297" s="38"/>
      <c r="G297" s="39"/>
      <c r="H297" s="39"/>
      <c r="I297" s="40"/>
      <c r="J297" s="41"/>
      <c r="K297" s="39"/>
      <c r="L297" s="39"/>
      <c r="M297" s="39"/>
      <c r="N297" s="39"/>
      <c r="O297" s="39"/>
      <c r="P297" s="39"/>
      <c r="Q297" s="43"/>
      <c r="R297" s="54"/>
      <c r="S297" s="52"/>
      <c r="T297" s="42"/>
      <c r="U297" s="39"/>
      <c r="V297" s="39"/>
      <c r="W297" s="40"/>
      <c r="X297" s="42"/>
      <c r="Y297" s="39"/>
      <c r="Z297" s="40"/>
      <c r="AA297" s="39"/>
      <c r="AB297" s="43"/>
      <c r="AC297" s="42"/>
      <c r="AD297" s="39"/>
      <c r="AE297" s="44"/>
      <c r="AF297" s="44"/>
      <c r="AG297" s="44"/>
      <c r="AH297" s="44"/>
      <c r="AI297" s="44"/>
      <c r="AJ297" s="44"/>
      <c r="AK297" s="52"/>
      <c r="AL297" s="41"/>
      <c r="AM297" s="39"/>
      <c r="AN297" s="39"/>
      <c r="AO297" s="46"/>
      <c r="AP297" s="46"/>
      <c r="AQ297" s="46"/>
      <c r="AR297" s="46"/>
      <c r="AS297" s="46"/>
      <c r="AT297" s="47"/>
      <c r="AU297" s="48"/>
      <c r="AV297" s="46"/>
      <c r="AW297" s="46"/>
      <c r="AX297" s="46"/>
      <c r="AY297" s="46"/>
      <c r="AZ297" s="46"/>
      <c r="BA297" s="46"/>
      <c r="BB297" s="46"/>
      <c r="BC297" s="47"/>
      <c r="BD297" s="48"/>
      <c r="BE297" s="46"/>
      <c r="BF297" s="46"/>
      <c r="BG297" s="46"/>
      <c r="BH297" s="46"/>
      <c r="BI297" s="46"/>
      <c r="BJ297" s="46"/>
      <c r="BK297" s="46"/>
      <c r="BL297" s="49"/>
      <c r="BM297" s="50"/>
      <c r="BN297" s="60"/>
      <c r="BO297" s="46"/>
      <c r="BP297" s="46"/>
      <c r="BQ297" s="46"/>
      <c r="BR297" s="60"/>
      <c r="BS297" s="47"/>
    </row>
    <row r="298" spans="1:71" ht="15.75" x14ac:dyDescent="0.25">
      <c r="A298" s="2">
        <v>290</v>
      </c>
      <c r="B298" s="1"/>
      <c r="C298" s="1"/>
      <c r="D298" s="9" t="s">
        <v>63</v>
      </c>
      <c r="E298" s="15">
        <v>45216</v>
      </c>
      <c r="F298" s="38"/>
      <c r="G298" s="51"/>
      <c r="H298" s="51"/>
      <c r="I298" s="52"/>
      <c r="J298" s="53"/>
      <c r="K298" s="51"/>
      <c r="L298" s="51"/>
      <c r="M298" s="51"/>
      <c r="N298" s="51"/>
      <c r="O298" s="51"/>
      <c r="P298" s="51"/>
      <c r="Q298" s="43"/>
      <c r="R298" s="54"/>
      <c r="S298" s="52"/>
      <c r="T298" s="54"/>
      <c r="U298" s="51"/>
      <c r="V298" s="51"/>
      <c r="W298" s="52"/>
      <c r="X298" s="54"/>
      <c r="Y298" s="51"/>
      <c r="Z298" s="52"/>
      <c r="AA298" s="39"/>
      <c r="AB298" s="55"/>
      <c r="AC298" s="54"/>
      <c r="AD298" s="51"/>
      <c r="AE298" s="56"/>
      <c r="AF298" s="56"/>
      <c r="AG298" s="56"/>
      <c r="AH298" s="56"/>
      <c r="AI298" s="56"/>
      <c r="AJ298" s="56"/>
      <c r="AK298" s="52"/>
      <c r="AL298" s="53"/>
      <c r="AM298" s="51"/>
      <c r="AN298" s="51"/>
      <c r="AO298" s="57"/>
      <c r="AP298" s="57"/>
      <c r="AQ298" s="57"/>
      <c r="AR298" s="57"/>
      <c r="AS298" s="57"/>
      <c r="AT298" s="58"/>
      <c r="AU298" s="59"/>
      <c r="AV298" s="57"/>
      <c r="AW298" s="57"/>
      <c r="AX298" s="57"/>
      <c r="AY298" s="57"/>
      <c r="AZ298" s="57"/>
      <c r="BA298" s="57"/>
      <c r="BB298" s="57"/>
      <c r="BC298" s="47"/>
      <c r="BD298" s="48"/>
      <c r="BE298" s="46"/>
      <c r="BF298" s="46"/>
      <c r="BG298" s="46"/>
      <c r="BH298" s="46"/>
      <c r="BI298" s="46"/>
      <c r="BJ298" s="46"/>
      <c r="BK298" s="46"/>
      <c r="BL298" s="49"/>
      <c r="BM298" s="50"/>
      <c r="BN298" s="60"/>
      <c r="BO298" s="46"/>
      <c r="BP298" s="46"/>
      <c r="BQ298" s="46"/>
      <c r="BR298" s="60"/>
      <c r="BS298" s="47"/>
    </row>
    <row r="299" spans="1:71" ht="15.75" x14ac:dyDescent="0.25">
      <c r="A299" s="2">
        <v>291</v>
      </c>
      <c r="B299" s="1"/>
      <c r="C299" s="1"/>
      <c r="D299" s="9" t="s">
        <v>57</v>
      </c>
      <c r="E299" s="15">
        <v>45217</v>
      </c>
      <c r="F299" s="38"/>
      <c r="G299" s="39"/>
      <c r="H299" s="39"/>
      <c r="I299" s="40"/>
      <c r="J299" s="41"/>
      <c r="K299" s="39"/>
      <c r="L299" s="39"/>
      <c r="M299" s="39"/>
      <c r="N299" s="39"/>
      <c r="O299" s="39"/>
      <c r="P299" s="39"/>
      <c r="Q299" s="43"/>
      <c r="R299" s="54"/>
      <c r="S299" s="52"/>
      <c r="T299" s="42"/>
      <c r="U299" s="39"/>
      <c r="V299" s="39"/>
      <c r="W299" s="40"/>
      <c r="X299" s="42"/>
      <c r="Y299" s="39"/>
      <c r="Z299" s="40"/>
      <c r="AA299" s="39"/>
      <c r="AB299" s="43"/>
      <c r="AC299" s="42"/>
      <c r="AD299" s="39"/>
      <c r="AE299" s="44"/>
      <c r="AF299" s="44"/>
      <c r="AG299" s="44"/>
      <c r="AH299" s="44"/>
      <c r="AI299" s="44"/>
      <c r="AJ299" s="44"/>
      <c r="AK299" s="52"/>
      <c r="AL299" s="41"/>
      <c r="AM299" s="39"/>
      <c r="AN299" s="39"/>
      <c r="AO299" s="46"/>
      <c r="AP299" s="46"/>
      <c r="AQ299" s="46"/>
      <c r="AR299" s="46"/>
      <c r="AS299" s="46"/>
      <c r="AT299" s="47"/>
      <c r="AU299" s="48"/>
      <c r="AV299" s="46"/>
      <c r="AW299" s="46"/>
      <c r="AX299" s="46"/>
      <c r="AY299" s="46"/>
      <c r="AZ299" s="46"/>
      <c r="BA299" s="46"/>
      <c r="BB299" s="46"/>
      <c r="BC299" s="47"/>
      <c r="BD299" s="48"/>
      <c r="BE299" s="46"/>
      <c r="BF299" s="46"/>
      <c r="BG299" s="46"/>
      <c r="BH299" s="46"/>
      <c r="BI299" s="46"/>
      <c r="BJ299" s="46"/>
      <c r="BK299" s="46"/>
      <c r="BL299" s="49"/>
      <c r="BM299" s="50"/>
      <c r="BN299" s="60"/>
      <c r="BO299" s="46"/>
      <c r="BP299" s="46"/>
      <c r="BQ299" s="46"/>
      <c r="BR299" s="60"/>
      <c r="BS299" s="47"/>
    </row>
    <row r="300" spans="1:71" ht="15.75" x14ac:dyDescent="0.25">
      <c r="A300" s="2">
        <v>292</v>
      </c>
      <c r="B300" s="1"/>
      <c r="C300" s="1"/>
      <c r="D300" s="9" t="s">
        <v>58</v>
      </c>
      <c r="E300" s="15">
        <v>45218</v>
      </c>
      <c r="F300" s="38"/>
      <c r="G300" s="51"/>
      <c r="H300" s="51"/>
      <c r="I300" s="52"/>
      <c r="J300" s="53"/>
      <c r="K300" s="51"/>
      <c r="L300" s="51"/>
      <c r="M300" s="51"/>
      <c r="N300" s="51"/>
      <c r="O300" s="51"/>
      <c r="P300" s="51"/>
      <c r="Q300" s="43"/>
      <c r="R300" s="54"/>
      <c r="S300" s="52"/>
      <c r="T300" s="54"/>
      <c r="U300" s="51"/>
      <c r="V300" s="51"/>
      <c r="W300" s="52"/>
      <c r="X300" s="54"/>
      <c r="Y300" s="51"/>
      <c r="Z300" s="52"/>
      <c r="AA300" s="39"/>
      <c r="AB300" s="55"/>
      <c r="AC300" s="54"/>
      <c r="AD300" s="51"/>
      <c r="AE300" s="56"/>
      <c r="AF300" s="56"/>
      <c r="AG300" s="56"/>
      <c r="AH300" s="56"/>
      <c r="AI300" s="56"/>
      <c r="AJ300" s="56"/>
      <c r="AK300" s="52"/>
      <c r="AL300" s="53"/>
      <c r="AM300" s="51"/>
      <c r="AN300" s="51"/>
      <c r="AO300" s="57"/>
      <c r="AP300" s="57"/>
      <c r="AQ300" s="57"/>
      <c r="AR300" s="57"/>
      <c r="AS300" s="57"/>
      <c r="AT300" s="58"/>
      <c r="AU300" s="59"/>
      <c r="AV300" s="57"/>
      <c r="AW300" s="57"/>
      <c r="AX300" s="57"/>
      <c r="AY300" s="57"/>
      <c r="AZ300" s="57"/>
      <c r="BA300" s="57"/>
      <c r="BB300" s="57"/>
      <c r="BC300" s="47"/>
      <c r="BD300" s="48"/>
      <c r="BE300" s="46"/>
      <c r="BF300" s="46"/>
      <c r="BG300" s="46"/>
      <c r="BH300" s="46"/>
      <c r="BI300" s="46"/>
      <c r="BJ300" s="46"/>
      <c r="BK300" s="46"/>
      <c r="BL300" s="49"/>
      <c r="BM300" s="50"/>
      <c r="BN300" s="60"/>
      <c r="BO300" s="46"/>
      <c r="BP300" s="46"/>
      <c r="BQ300" s="46"/>
      <c r="BR300" s="60"/>
      <c r="BS300" s="47"/>
    </row>
    <row r="301" spans="1:71" ht="15.75" x14ac:dyDescent="0.25">
      <c r="A301" s="2">
        <v>293</v>
      </c>
      <c r="B301" s="1"/>
      <c r="C301" s="1"/>
      <c r="D301" s="9" t="s">
        <v>59</v>
      </c>
      <c r="E301" s="15">
        <v>45219</v>
      </c>
      <c r="F301" s="38"/>
      <c r="G301" s="39"/>
      <c r="H301" s="39"/>
      <c r="I301" s="40"/>
      <c r="J301" s="41"/>
      <c r="K301" s="39"/>
      <c r="L301" s="39"/>
      <c r="M301" s="39"/>
      <c r="N301" s="39"/>
      <c r="O301" s="39"/>
      <c r="P301" s="39"/>
      <c r="Q301" s="43"/>
      <c r="R301" s="54"/>
      <c r="S301" s="52"/>
      <c r="T301" s="42"/>
      <c r="U301" s="39"/>
      <c r="V301" s="39"/>
      <c r="W301" s="40"/>
      <c r="X301" s="42"/>
      <c r="Y301" s="39"/>
      <c r="Z301" s="40"/>
      <c r="AA301" s="39"/>
      <c r="AB301" s="43"/>
      <c r="AC301" s="42"/>
      <c r="AD301" s="39"/>
      <c r="AE301" s="44"/>
      <c r="AF301" s="44"/>
      <c r="AG301" s="44"/>
      <c r="AH301" s="44"/>
      <c r="AI301" s="44"/>
      <c r="AJ301" s="44"/>
      <c r="AK301" s="52"/>
      <c r="AL301" s="41"/>
      <c r="AM301" s="39"/>
      <c r="AN301" s="39"/>
      <c r="AO301" s="46"/>
      <c r="AP301" s="46"/>
      <c r="AQ301" s="46"/>
      <c r="AR301" s="46"/>
      <c r="AS301" s="46"/>
      <c r="AT301" s="47"/>
      <c r="AU301" s="48"/>
      <c r="AV301" s="46"/>
      <c r="AW301" s="46"/>
      <c r="AX301" s="46"/>
      <c r="AY301" s="46"/>
      <c r="AZ301" s="46"/>
      <c r="BA301" s="46"/>
      <c r="BB301" s="46"/>
      <c r="BC301" s="47"/>
      <c r="BD301" s="48"/>
      <c r="BE301" s="46"/>
      <c r="BF301" s="46"/>
      <c r="BG301" s="46"/>
      <c r="BH301" s="46"/>
      <c r="BI301" s="46"/>
      <c r="BJ301" s="46"/>
      <c r="BK301" s="46"/>
      <c r="BL301" s="49"/>
      <c r="BM301" s="50"/>
      <c r="BN301" s="60"/>
      <c r="BO301" s="46"/>
      <c r="BP301" s="46"/>
      <c r="BQ301" s="46"/>
      <c r="BR301" s="60"/>
      <c r="BS301" s="47"/>
    </row>
    <row r="302" spans="1:71" ht="15.75" x14ac:dyDescent="0.25">
      <c r="A302" s="2">
        <v>294</v>
      </c>
      <c r="B302" s="1"/>
      <c r="C302" s="1"/>
      <c r="D302" s="9" t="s">
        <v>60</v>
      </c>
      <c r="E302" s="15">
        <v>45220</v>
      </c>
      <c r="F302" s="38"/>
      <c r="G302" s="51"/>
      <c r="H302" s="51"/>
      <c r="I302" s="52"/>
      <c r="J302" s="53"/>
      <c r="K302" s="51"/>
      <c r="L302" s="51"/>
      <c r="M302" s="51"/>
      <c r="N302" s="51"/>
      <c r="O302" s="51"/>
      <c r="P302" s="51"/>
      <c r="Q302" s="43"/>
      <c r="R302" s="54"/>
      <c r="S302" s="52"/>
      <c r="T302" s="54"/>
      <c r="U302" s="51"/>
      <c r="V302" s="51"/>
      <c r="W302" s="52"/>
      <c r="X302" s="54"/>
      <c r="Y302" s="51"/>
      <c r="Z302" s="52"/>
      <c r="AA302" s="39"/>
      <c r="AB302" s="55"/>
      <c r="AC302" s="42"/>
      <c r="AD302" s="39"/>
      <c r="AE302" s="44"/>
      <c r="AF302" s="44"/>
      <c r="AG302" s="44"/>
      <c r="AH302" s="44"/>
      <c r="AI302" s="44"/>
      <c r="AJ302" s="44"/>
      <c r="AK302" s="52"/>
      <c r="AL302" s="42"/>
      <c r="AM302" s="39"/>
      <c r="AN302" s="44"/>
      <c r="AO302" s="44"/>
      <c r="AP302" s="44"/>
      <c r="AQ302" s="44"/>
      <c r="AR302" s="44"/>
      <c r="AS302" s="44"/>
      <c r="AT302" s="52"/>
      <c r="AU302" s="42"/>
      <c r="AV302" s="39"/>
      <c r="AW302" s="44"/>
      <c r="AX302" s="44"/>
      <c r="AY302" s="44"/>
      <c r="AZ302" s="44"/>
      <c r="BA302" s="44"/>
      <c r="BB302" s="44"/>
      <c r="BC302" s="52"/>
      <c r="BD302" s="42"/>
      <c r="BE302" s="39"/>
      <c r="BF302" s="44"/>
      <c r="BG302" s="44"/>
      <c r="BH302" s="44"/>
      <c r="BI302" s="44"/>
      <c r="BJ302" s="44"/>
      <c r="BK302" s="44"/>
      <c r="BL302" s="52"/>
      <c r="BM302" s="50"/>
      <c r="BN302" s="60"/>
      <c r="BO302" s="46"/>
      <c r="BP302" s="46"/>
      <c r="BQ302" s="46"/>
      <c r="BR302" s="60"/>
      <c r="BS302" s="47"/>
    </row>
    <row r="303" spans="1:71" ht="15.75" x14ac:dyDescent="0.25">
      <c r="A303" s="2">
        <v>295</v>
      </c>
      <c r="B303" s="1"/>
      <c r="C303" s="1"/>
      <c r="D303" s="9" t="s">
        <v>61</v>
      </c>
      <c r="E303" s="15">
        <v>45221</v>
      </c>
      <c r="F303" s="38"/>
      <c r="G303" s="39"/>
      <c r="H303" s="39"/>
      <c r="I303" s="40"/>
      <c r="J303" s="41"/>
      <c r="K303" s="39"/>
      <c r="L303" s="39"/>
      <c r="M303" s="39"/>
      <c r="N303" s="39"/>
      <c r="O303" s="39"/>
      <c r="P303" s="39"/>
      <c r="Q303" s="43"/>
      <c r="R303" s="54"/>
      <c r="S303" s="52"/>
      <c r="T303" s="42"/>
      <c r="U303" s="39"/>
      <c r="V303" s="39"/>
      <c r="W303" s="40"/>
      <c r="X303" s="42"/>
      <c r="Y303" s="39"/>
      <c r="Z303" s="40"/>
      <c r="AA303" s="39"/>
      <c r="AB303" s="43"/>
      <c r="AC303" s="42"/>
      <c r="AD303" s="39"/>
      <c r="AE303" s="44"/>
      <c r="AF303" s="44"/>
      <c r="AG303" s="44"/>
      <c r="AH303" s="44"/>
      <c r="AI303" s="44"/>
      <c r="AJ303" s="44"/>
      <c r="AK303" s="52"/>
      <c r="AL303" s="41"/>
      <c r="AM303" s="39"/>
      <c r="AN303" s="39"/>
      <c r="AO303" s="46"/>
      <c r="AP303" s="46"/>
      <c r="AQ303" s="46"/>
      <c r="AR303" s="46"/>
      <c r="AS303" s="46"/>
      <c r="AT303" s="47"/>
      <c r="AU303" s="48"/>
      <c r="AV303" s="46"/>
      <c r="AW303" s="46"/>
      <c r="AX303" s="46"/>
      <c r="AY303" s="46"/>
      <c r="AZ303" s="46"/>
      <c r="BA303" s="46"/>
      <c r="BB303" s="46"/>
      <c r="BC303" s="47"/>
      <c r="BD303" s="48"/>
      <c r="BE303" s="46"/>
      <c r="BF303" s="46"/>
      <c r="BG303" s="46"/>
      <c r="BH303" s="46"/>
      <c r="BI303" s="46"/>
      <c r="BJ303" s="46"/>
      <c r="BK303" s="46"/>
      <c r="BL303" s="49"/>
      <c r="BM303" s="50"/>
      <c r="BN303" s="60"/>
      <c r="BO303" s="46"/>
      <c r="BP303" s="46"/>
      <c r="BQ303" s="46"/>
      <c r="BR303" s="60"/>
      <c r="BS303" s="47"/>
    </row>
    <row r="304" spans="1:71" ht="15.75" x14ac:dyDescent="0.25">
      <c r="A304" s="2">
        <v>296</v>
      </c>
      <c r="B304" s="1"/>
      <c r="C304" s="1"/>
      <c r="D304" s="9" t="s">
        <v>62</v>
      </c>
      <c r="E304" s="15">
        <v>45222</v>
      </c>
      <c r="F304" s="38"/>
      <c r="G304" s="51"/>
      <c r="H304" s="51"/>
      <c r="I304" s="52"/>
      <c r="J304" s="53"/>
      <c r="K304" s="51"/>
      <c r="L304" s="51"/>
      <c r="M304" s="51"/>
      <c r="N304" s="51"/>
      <c r="O304" s="51"/>
      <c r="P304" s="51"/>
      <c r="Q304" s="43"/>
      <c r="R304" s="54"/>
      <c r="S304" s="52"/>
      <c r="T304" s="54"/>
      <c r="U304" s="51"/>
      <c r="V304" s="51"/>
      <c r="W304" s="52"/>
      <c r="X304" s="54"/>
      <c r="Y304" s="51"/>
      <c r="Z304" s="52"/>
      <c r="AA304" s="39"/>
      <c r="AB304" s="55"/>
      <c r="AC304" s="54"/>
      <c r="AD304" s="51"/>
      <c r="AE304" s="56"/>
      <c r="AF304" s="56"/>
      <c r="AG304" s="56"/>
      <c r="AH304" s="56"/>
      <c r="AI304" s="56"/>
      <c r="AJ304" s="56"/>
      <c r="AK304" s="52"/>
      <c r="AL304" s="53"/>
      <c r="AM304" s="51"/>
      <c r="AN304" s="51"/>
      <c r="AO304" s="57"/>
      <c r="AP304" s="57"/>
      <c r="AQ304" s="57"/>
      <c r="AR304" s="57"/>
      <c r="AS304" s="57"/>
      <c r="AT304" s="58"/>
      <c r="AU304" s="59"/>
      <c r="AV304" s="57"/>
      <c r="AW304" s="57"/>
      <c r="AX304" s="57"/>
      <c r="AY304" s="57"/>
      <c r="AZ304" s="57"/>
      <c r="BA304" s="57"/>
      <c r="BB304" s="57"/>
      <c r="BC304" s="47"/>
      <c r="BD304" s="48"/>
      <c r="BE304" s="46"/>
      <c r="BF304" s="46"/>
      <c r="BG304" s="46"/>
      <c r="BH304" s="46"/>
      <c r="BI304" s="46"/>
      <c r="BJ304" s="46"/>
      <c r="BK304" s="46"/>
      <c r="BL304" s="49"/>
      <c r="BM304" s="50"/>
      <c r="BN304" s="60"/>
      <c r="BO304" s="46"/>
      <c r="BP304" s="46"/>
      <c r="BQ304" s="46"/>
      <c r="BR304" s="60"/>
      <c r="BS304" s="47"/>
    </row>
    <row r="305" spans="1:71" ht="15.75" x14ac:dyDescent="0.25">
      <c r="A305" s="2">
        <v>297</v>
      </c>
      <c r="B305" s="1"/>
      <c r="C305" s="1"/>
      <c r="D305" s="9" t="s">
        <v>63</v>
      </c>
      <c r="E305" s="15">
        <v>45223</v>
      </c>
      <c r="F305" s="38"/>
      <c r="G305" s="39"/>
      <c r="H305" s="39"/>
      <c r="I305" s="40"/>
      <c r="J305" s="41"/>
      <c r="K305" s="39"/>
      <c r="L305" s="39"/>
      <c r="M305" s="39"/>
      <c r="N305" s="39"/>
      <c r="O305" s="39"/>
      <c r="P305" s="39"/>
      <c r="Q305" s="43"/>
      <c r="R305" s="54"/>
      <c r="S305" s="52"/>
      <c r="T305" s="42"/>
      <c r="U305" s="39"/>
      <c r="V305" s="39"/>
      <c r="W305" s="40"/>
      <c r="X305" s="42"/>
      <c r="Y305" s="39"/>
      <c r="Z305" s="40"/>
      <c r="AA305" s="39"/>
      <c r="AB305" s="43"/>
      <c r="AC305" s="42"/>
      <c r="AD305" s="39"/>
      <c r="AE305" s="44"/>
      <c r="AF305" s="44"/>
      <c r="AG305" s="44"/>
      <c r="AH305" s="44"/>
      <c r="AI305" s="44"/>
      <c r="AJ305" s="44"/>
      <c r="AK305" s="52"/>
      <c r="AL305" s="41"/>
      <c r="AM305" s="39"/>
      <c r="AN305" s="39"/>
      <c r="AO305" s="46"/>
      <c r="AP305" s="46"/>
      <c r="AQ305" s="46"/>
      <c r="AR305" s="46"/>
      <c r="AS305" s="46"/>
      <c r="AT305" s="47"/>
      <c r="AU305" s="48"/>
      <c r="AV305" s="46"/>
      <c r="AW305" s="46"/>
      <c r="AX305" s="46"/>
      <c r="AY305" s="46"/>
      <c r="AZ305" s="46"/>
      <c r="BA305" s="46"/>
      <c r="BB305" s="46"/>
      <c r="BC305" s="47"/>
      <c r="BD305" s="48"/>
      <c r="BE305" s="46"/>
      <c r="BF305" s="46"/>
      <c r="BG305" s="46"/>
      <c r="BH305" s="46"/>
      <c r="BI305" s="46"/>
      <c r="BJ305" s="46"/>
      <c r="BK305" s="46"/>
      <c r="BL305" s="49"/>
      <c r="BM305" s="50"/>
      <c r="BN305" s="60"/>
      <c r="BO305" s="46"/>
      <c r="BP305" s="46"/>
      <c r="BQ305" s="46"/>
      <c r="BR305" s="60"/>
      <c r="BS305" s="47"/>
    </row>
    <row r="306" spans="1:71" ht="15.75" x14ac:dyDescent="0.25">
      <c r="A306" s="2">
        <v>298</v>
      </c>
      <c r="B306" s="1"/>
      <c r="C306" s="1"/>
      <c r="D306" s="9" t="s">
        <v>57</v>
      </c>
      <c r="E306" s="15">
        <v>45224</v>
      </c>
      <c r="F306" s="38"/>
      <c r="G306" s="51"/>
      <c r="H306" s="51"/>
      <c r="I306" s="52"/>
      <c r="J306" s="53"/>
      <c r="K306" s="51"/>
      <c r="L306" s="51"/>
      <c r="M306" s="51"/>
      <c r="N306" s="51"/>
      <c r="O306" s="51"/>
      <c r="P306" s="51"/>
      <c r="Q306" s="43"/>
      <c r="R306" s="54"/>
      <c r="S306" s="52"/>
      <c r="T306" s="54"/>
      <c r="U306" s="51"/>
      <c r="V306" s="51"/>
      <c r="W306" s="52"/>
      <c r="X306" s="54"/>
      <c r="Y306" s="51"/>
      <c r="Z306" s="52"/>
      <c r="AA306" s="39"/>
      <c r="AB306" s="55"/>
      <c r="AC306" s="54"/>
      <c r="AD306" s="51"/>
      <c r="AE306" s="56"/>
      <c r="AF306" s="56"/>
      <c r="AG306" s="56"/>
      <c r="AH306" s="56"/>
      <c r="AI306" s="56"/>
      <c r="AJ306" s="56"/>
      <c r="AK306" s="52"/>
      <c r="AL306" s="53"/>
      <c r="AM306" s="51"/>
      <c r="AN306" s="51"/>
      <c r="AO306" s="57"/>
      <c r="AP306" s="57"/>
      <c r="AQ306" s="57"/>
      <c r="AR306" s="57"/>
      <c r="AS306" s="57"/>
      <c r="AT306" s="58"/>
      <c r="AU306" s="59"/>
      <c r="AV306" s="57"/>
      <c r="AW306" s="57"/>
      <c r="AX306" s="57"/>
      <c r="AY306" s="57"/>
      <c r="AZ306" s="57"/>
      <c r="BA306" s="57"/>
      <c r="BB306" s="57"/>
      <c r="BC306" s="47"/>
      <c r="BD306" s="48"/>
      <c r="BE306" s="46"/>
      <c r="BF306" s="46"/>
      <c r="BG306" s="46"/>
      <c r="BH306" s="46"/>
      <c r="BI306" s="46"/>
      <c r="BJ306" s="46"/>
      <c r="BK306" s="46"/>
      <c r="BL306" s="49"/>
      <c r="BM306" s="50"/>
      <c r="BN306" s="60"/>
      <c r="BO306" s="46"/>
      <c r="BP306" s="46"/>
      <c r="BQ306" s="46"/>
      <c r="BR306" s="60"/>
      <c r="BS306" s="47"/>
    </row>
    <row r="307" spans="1:71" ht="15.75" x14ac:dyDescent="0.25">
      <c r="A307" s="2">
        <v>299</v>
      </c>
      <c r="B307" s="1"/>
      <c r="C307" s="1"/>
      <c r="D307" s="9" t="s">
        <v>58</v>
      </c>
      <c r="E307" s="15">
        <v>45225</v>
      </c>
      <c r="F307" s="38"/>
      <c r="G307" s="39"/>
      <c r="H307" s="39"/>
      <c r="I307" s="40"/>
      <c r="J307" s="41"/>
      <c r="K307" s="39"/>
      <c r="L307" s="39"/>
      <c r="M307" s="39"/>
      <c r="N307" s="39"/>
      <c r="O307" s="39"/>
      <c r="P307" s="39"/>
      <c r="Q307" s="43"/>
      <c r="R307" s="54"/>
      <c r="S307" s="52"/>
      <c r="T307" s="42"/>
      <c r="U307" s="39"/>
      <c r="V307" s="39"/>
      <c r="W307" s="40"/>
      <c r="X307" s="42"/>
      <c r="Y307" s="39"/>
      <c r="Z307" s="40"/>
      <c r="AA307" s="39"/>
      <c r="AB307" s="43"/>
      <c r="AC307" s="42"/>
      <c r="AD307" s="39"/>
      <c r="AE307" s="44"/>
      <c r="AF307" s="44"/>
      <c r="AG307" s="44"/>
      <c r="AH307" s="44"/>
      <c r="AI307" s="44"/>
      <c r="AJ307" s="44"/>
      <c r="AK307" s="52"/>
      <c r="AL307" s="41"/>
      <c r="AM307" s="39"/>
      <c r="AN307" s="39"/>
      <c r="AO307" s="46"/>
      <c r="AP307" s="46"/>
      <c r="AQ307" s="46"/>
      <c r="AR307" s="46"/>
      <c r="AS307" s="46"/>
      <c r="AT307" s="47"/>
      <c r="AU307" s="48"/>
      <c r="AV307" s="46"/>
      <c r="AW307" s="46"/>
      <c r="AX307" s="46"/>
      <c r="AY307" s="46"/>
      <c r="AZ307" s="46"/>
      <c r="BA307" s="46"/>
      <c r="BB307" s="46"/>
      <c r="BC307" s="47"/>
      <c r="BD307" s="48"/>
      <c r="BE307" s="46"/>
      <c r="BF307" s="46"/>
      <c r="BG307" s="46"/>
      <c r="BH307" s="46"/>
      <c r="BI307" s="46"/>
      <c r="BJ307" s="46"/>
      <c r="BK307" s="46"/>
      <c r="BL307" s="49"/>
      <c r="BM307" s="50"/>
      <c r="BN307" s="60"/>
      <c r="BO307" s="46"/>
      <c r="BP307" s="46"/>
      <c r="BQ307" s="46"/>
      <c r="BR307" s="60"/>
      <c r="BS307" s="47"/>
    </row>
    <row r="308" spans="1:71" ht="15.75" x14ac:dyDescent="0.25">
      <c r="A308" s="2">
        <v>300</v>
      </c>
      <c r="B308" s="1"/>
      <c r="C308" s="1"/>
      <c r="D308" s="9" t="s">
        <v>59</v>
      </c>
      <c r="E308" s="15">
        <v>45226</v>
      </c>
      <c r="F308" s="38"/>
      <c r="G308" s="51"/>
      <c r="H308" s="51"/>
      <c r="I308" s="52"/>
      <c r="J308" s="53"/>
      <c r="K308" s="51"/>
      <c r="L308" s="51"/>
      <c r="M308" s="51"/>
      <c r="N308" s="51"/>
      <c r="O308" s="51"/>
      <c r="P308" s="51"/>
      <c r="Q308" s="43"/>
      <c r="R308" s="54"/>
      <c r="S308" s="52"/>
      <c r="T308" s="54"/>
      <c r="U308" s="51"/>
      <c r="V308" s="51"/>
      <c r="W308" s="52"/>
      <c r="X308" s="54"/>
      <c r="Y308" s="51"/>
      <c r="Z308" s="52"/>
      <c r="AA308" s="39"/>
      <c r="AB308" s="55"/>
      <c r="AC308" s="54"/>
      <c r="AD308" s="51"/>
      <c r="AE308" s="56"/>
      <c r="AF308" s="56"/>
      <c r="AG308" s="56"/>
      <c r="AH308" s="56"/>
      <c r="AI308" s="56"/>
      <c r="AJ308" s="56"/>
      <c r="AK308" s="52"/>
      <c r="AL308" s="53"/>
      <c r="AM308" s="51"/>
      <c r="AN308" s="51"/>
      <c r="AO308" s="57"/>
      <c r="AP308" s="57"/>
      <c r="AQ308" s="57"/>
      <c r="AR308" s="57"/>
      <c r="AS308" s="57"/>
      <c r="AT308" s="58"/>
      <c r="AU308" s="59"/>
      <c r="AV308" s="57"/>
      <c r="AW308" s="57"/>
      <c r="AX308" s="57"/>
      <c r="AY308" s="57"/>
      <c r="AZ308" s="57"/>
      <c r="BA308" s="57"/>
      <c r="BB308" s="57"/>
      <c r="BC308" s="47"/>
      <c r="BD308" s="48"/>
      <c r="BE308" s="46"/>
      <c r="BF308" s="46"/>
      <c r="BG308" s="46"/>
      <c r="BH308" s="46"/>
      <c r="BI308" s="46"/>
      <c r="BJ308" s="46"/>
      <c r="BK308" s="46"/>
      <c r="BL308" s="49"/>
      <c r="BM308" s="50"/>
      <c r="BN308" s="60"/>
      <c r="BO308" s="46"/>
      <c r="BP308" s="46"/>
      <c r="BQ308" s="46"/>
      <c r="BR308" s="60"/>
      <c r="BS308" s="47"/>
    </row>
    <row r="309" spans="1:71" ht="15.75" x14ac:dyDescent="0.25">
      <c r="A309" s="2">
        <v>301</v>
      </c>
      <c r="B309" s="1"/>
      <c r="C309" s="1"/>
      <c r="D309" s="9" t="s">
        <v>60</v>
      </c>
      <c r="E309" s="15">
        <v>45227</v>
      </c>
      <c r="F309" s="38"/>
      <c r="G309" s="39"/>
      <c r="H309" s="39"/>
      <c r="I309" s="40"/>
      <c r="J309" s="41"/>
      <c r="K309" s="39"/>
      <c r="L309" s="39"/>
      <c r="M309" s="39"/>
      <c r="N309" s="39"/>
      <c r="O309" s="39"/>
      <c r="P309" s="39"/>
      <c r="Q309" s="43"/>
      <c r="R309" s="54"/>
      <c r="S309" s="52"/>
      <c r="T309" s="42"/>
      <c r="U309" s="39"/>
      <c r="V309" s="39"/>
      <c r="W309" s="40"/>
      <c r="X309" s="42"/>
      <c r="Y309" s="39"/>
      <c r="Z309" s="40"/>
      <c r="AA309" s="39"/>
      <c r="AB309" s="43"/>
      <c r="AC309" s="42"/>
      <c r="AD309" s="39"/>
      <c r="AE309" s="44"/>
      <c r="AF309" s="44"/>
      <c r="AG309" s="44"/>
      <c r="AH309" s="44"/>
      <c r="AI309" s="44"/>
      <c r="AJ309" s="44"/>
      <c r="AK309" s="52"/>
      <c r="AL309" s="41"/>
      <c r="AM309" s="39"/>
      <c r="AN309" s="39"/>
      <c r="AO309" s="46"/>
      <c r="AP309" s="46"/>
      <c r="AQ309" s="46"/>
      <c r="AR309" s="46"/>
      <c r="AS309" s="46"/>
      <c r="AT309" s="47"/>
      <c r="AU309" s="48"/>
      <c r="AV309" s="46"/>
      <c r="AW309" s="46"/>
      <c r="AX309" s="46"/>
      <c r="AY309" s="46"/>
      <c r="AZ309" s="46"/>
      <c r="BA309" s="46"/>
      <c r="BB309" s="46"/>
      <c r="BC309" s="47"/>
      <c r="BD309" s="48"/>
      <c r="BE309" s="46"/>
      <c r="BF309" s="46"/>
      <c r="BG309" s="46"/>
      <c r="BH309" s="46"/>
      <c r="BI309" s="46"/>
      <c r="BJ309" s="46"/>
      <c r="BK309" s="46"/>
      <c r="BL309" s="49"/>
      <c r="BM309" s="50"/>
      <c r="BN309" s="60"/>
      <c r="BO309" s="46"/>
      <c r="BP309" s="46"/>
      <c r="BQ309" s="46"/>
      <c r="BR309" s="60"/>
      <c r="BS309" s="47"/>
    </row>
    <row r="310" spans="1:71" ht="15.75" x14ac:dyDescent="0.25">
      <c r="A310" s="2">
        <v>302</v>
      </c>
      <c r="B310" s="1"/>
      <c r="C310" s="1"/>
      <c r="D310" s="9" t="s">
        <v>61</v>
      </c>
      <c r="E310" s="15">
        <v>45228</v>
      </c>
      <c r="F310" s="38"/>
      <c r="G310" s="51"/>
      <c r="H310" s="51"/>
      <c r="I310" s="52"/>
      <c r="J310" s="53"/>
      <c r="K310" s="51"/>
      <c r="L310" s="51"/>
      <c r="M310" s="51"/>
      <c r="N310" s="51"/>
      <c r="O310" s="51"/>
      <c r="P310" s="51"/>
      <c r="Q310" s="43"/>
      <c r="R310" s="54"/>
      <c r="S310" s="52"/>
      <c r="T310" s="54"/>
      <c r="U310" s="51"/>
      <c r="V310" s="51"/>
      <c r="W310" s="52"/>
      <c r="X310" s="54"/>
      <c r="Y310" s="51"/>
      <c r="Z310" s="52"/>
      <c r="AA310" s="39"/>
      <c r="AB310" s="55"/>
      <c r="AC310" s="54"/>
      <c r="AD310" s="51"/>
      <c r="AE310" s="56"/>
      <c r="AF310" s="56"/>
      <c r="AG310" s="56"/>
      <c r="AH310" s="56"/>
      <c r="AI310" s="56"/>
      <c r="AJ310" s="56"/>
      <c r="AK310" s="52"/>
      <c r="AL310" s="53"/>
      <c r="AM310" s="51"/>
      <c r="AN310" s="51"/>
      <c r="AO310" s="57"/>
      <c r="AP310" s="57"/>
      <c r="AQ310" s="57"/>
      <c r="AR310" s="57"/>
      <c r="AS310" s="57"/>
      <c r="AT310" s="58"/>
      <c r="AU310" s="59"/>
      <c r="AV310" s="57"/>
      <c r="AW310" s="57"/>
      <c r="AX310" s="57"/>
      <c r="AY310" s="57"/>
      <c r="AZ310" s="57"/>
      <c r="BA310" s="57"/>
      <c r="BB310" s="57"/>
      <c r="BC310" s="47"/>
      <c r="BD310" s="48"/>
      <c r="BE310" s="46"/>
      <c r="BF310" s="46"/>
      <c r="BG310" s="46"/>
      <c r="BH310" s="46"/>
      <c r="BI310" s="46"/>
      <c r="BJ310" s="46"/>
      <c r="BK310" s="46"/>
      <c r="BL310" s="49"/>
      <c r="BM310" s="50"/>
      <c r="BN310" s="60"/>
      <c r="BO310" s="46"/>
      <c r="BP310" s="46"/>
      <c r="BQ310" s="46"/>
      <c r="BR310" s="60"/>
      <c r="BS310" s="47"/>
    </row>
    <row r="311" spans="1:71" ht="15.75" x14ac:dyDescent="0.25">
      <c r="A311" s="2">
        <v>303</v>
      </c>
      <c r="B311" s="1"/>
      <c r="C311" s="1"/>
      <c r="D311" s="9" t="s">
        <v>62</v>
      </c>
      <c r="E311" s="15">
        <v>45229</v>
      </c>
      <c r="F311" s="38"/>
      <c r="G311" s="39"/>
      <c r="H311" s="39"/>
      <c r="I311" s="40"/>
      <c r="J311" s="41"/>
      <c r="K311" s="39"/>
      <c r="L311" s="39"/>
      <c r="M311" s="39"/>
      <c r="N311" s="39"/>
      <c r="O311" s="39"/>
      <c r="P311" s="39"/>
      <c r="Q311" s="43"/>
      <c r="R311" s="54"/>
      <c r="S311" s="52"/>
      <c r="T311" s="42"/>
      <c r="U311" s="39"/>
      <c r="V311" s="39"/>
      <c r="W311" s="40"/>
      <c r="X311" s="42"/>
      <c r="Y311" s="39"/>
      <c r="Z311" s="40"/>
      <c r="AA311" s="39"/>
      <c r="AB311" s="43"/>
      <c r="AC311" s="42"/>
      <c r="AD311" s="39"/>
      <c r="AE311" s="44"/>
      <c r="AF311" s="44"/>
      <c r="AG311" s="44"/>
      <c r="AH311" s="44"/>
      <c r="AI311" s="44"/>
      <c r="AJ311" s="44"/>
      <c r="AK311" s="52"/>
      <c r="AL311" s="41"/>
      <c r="AM311" s="39"/>
      <c r="AN311" s="39"/>
      <c r="AO311" s="46"/>
      <c r="AP311" s="46"/>
      <c r="AQ311" s="46"/>
      <c r="AR311" s="46"/>
      <c r="AS311" s="46"/>
      <c r="AT311" s="47"/>
      <c r="AU311" s="48"/>
      <c r="AV311" s="46"/>
      <c r="AW311" s="46"/>
      <c r="AX311" s="46"/>
      <c r="AY311" s="46"/>
      <c r="AZ311" s="46"/>
      <c r="BA311" s="46"/>
      <c r="BB311" s="46"/>
      <c r="BC311" s="47"/>
      <c r="BD311" s="48"/>
      <c r="BE311" s="46"/>
      <c r="BF311" s="46"/>
      <c r="BG311" s="46"/>
      <c r="BH311" s="46"/>
      <c r="BI311" s="46"/>
      <c r="BJ311" s="46"/>
      <c r="BK311" s="46"/>
      <c r="BL311" s="49"/>
      <c r="BM311" s="50"/>
      <c r="BN311" s="60"/>
      <c r="BO311" s="46"/>
      <c r="BP311" s="46"/>
      <c r="BQ311" s="46"/>
      <c r="BR311" s="60"/>
      <c r="BS311" s="47"/>
    </row>
    <row r="312" spans="1:71" ht="16.5" thickBot="1" x14ac:dyDescent="0.3">
      <c r="A312" s="2">
        <v>304</v>
      </c>
      <c r="B312" s="1"/>
      <c r="C312" s="1"/>
      <c r="D312" s="9" t="s">
        <v>63</v>
      </c>
      <c r="E312" s="15">
        <v>45230</v>
      </c>
      <c r="F312" s="38"/>
      <c r="G312" s="51"/>
      <c r="H312" s="51"/>
      <c r="I312" s="52"/>
      <c r="J312" s="53"/>
      <c r="K312" s="51"/>
      <c r="L312" s="51"/>
      <c r="M312" s="51"/>
      <c r="N312" s="51"/>
      <c r="O312" s="51"/>
      <c r="P312" s="51"/>
      <c r="Q312" s="43"/>
      <c r="R312" s="54"/>
      <c r="S312" s="52"/>
      <c r="T312" s="54"/>
      <c r="U312" s="51"/>
      <c r="V312" s="51"/>
      <c r="W312" s="52"/>
      <c r="X312" s="54"/>
      <c r="Y312" s="51"/>
      <c r="Z312" s="52"/>
      <c r="AA312" s="39"/>
      <c r="AB312" s="55"/>
      <c r="AC312" s="54"/>
      <c r="AD312" s="51"/>
      <c r="AE312" s="56"/>
      <c r="AF312" s="56"/>
      <c r="AG312" s="56"/>
      <c r="AH312" s="56"/>
      <c r="AI312" s="56"/>
      <c r="AJ312" s="56"/>
      <c r="AK312" s="52"/>
      <c r="AL312" s="53"/>
      <c r="AM312" s="51"/>
      <c r="AN312" s="51"/>
      <c r="AO312" s="57"/>
      <c r="AP312" s="57"/>
      <c r="AQ312" s="57"/>
      <c r="AR312" s="57"/>
      <c r="AS312" s="57"/>
      <c r="AT312" s="58"/>
      <c r="AU312" s="59"/>
      <c r="AV312" s="57"/>
      <c r="AW312" s="57"/>
      <c r="AX312" s="57"/>
      <c r="AY312" s="57"/>
      <c r="AZ312" s="57"/>
      <c r="BA312" s="57"/>
      <c r="BB312" s="57"/>
      <c r="BC312" s="47"/>
      <c r="BD312" s="48"/>
      <c r="BE312" s="46"/>
      <c r="BF312" s="46"/>
      <c r="BG312" s="46"/>
      <c r="BH312" s="46"/>
      <c r="BI312" s="46"/>
      <c r="BJ312" s="46"/>
      <c r="BK312" s="46"/>
      <c r="BL312" s="49"/>
      <c r="BM312" s="50"/>
      <c r="BN312" s="60"/>
      <c r="BO312" s="46"/>
      <c r="BP312" s="46"/>
      <c r="BQ312" s="46"/>
      <c r="BR312" s="60"/>
      <c r="BS312" s="47"/>
    </row>
    <row r="313" spans="1:71" ht="15.75" x14ac:dyDescent="0.25">
      <c r="A313" s="2">
        <v>305</v>
      </c>
      <c r="B313" s="1"/>
      <c r="C313" s="1"/>
      <c r="D313" s="9" t="s">
        <v>57</v>
      </c>
      <c r="E313" s="15">
        <v>45231</v>
      </c>
      <c r="F313" s="38"/>
      <c r="G313" s="39"/>
      <c r="H313" s="39"/>
      <c r="I313" s="40"/>
      <c r="J313" s="41"/>
      <c r="K313" s="39"/>
      <c r="L313" s="39"/>
      <c r="M313" s="39"/>
      <c r="N313" s="39"/>
      <c r="O313" s="39"/>
      <c r="P313" s="39"/>
      <c r="Q313" s="43"/>
      <c r="R313" s="54"/>
      <c r="S313" s="52"/>
      <c r="T313" s="42"/>
      <c r="U313" s="39"/>
      <c r="V313" s="39"/>
      <c r="W313" s="40"/>
      <c r="X313" s="42"/>
      <c r="Y313" s="39"/>
      <c r="Z313" s="40"/>
      <c r="AA313" s="39"/>
      <c r="AB313" s="43"/>
      <c r="AC313" s="42"/>
      <c r="AD313" s="39"/>
      <c r="AE313" s="44"/>
      <c r="AF313" s="44"/>
      <c r="AG313" s="44"/>
      <c r="AH313" s="44"/>
      <c r="AI313" s="44"/>
      <c r="AJ313" s="44"/>
      <c r="AK313" s="45"/>
      <c r="AL313" s="41"/>
      <c r="AM313" s="39"/>
      <c r="AN313" s="39"/>
      <c r="AO313" s="46"/>
      <c r="AP313" s="46"/>
      <c r="AQ313" s="46"/>
      <c r="AR313" s="46"/>
      <c r="AS313" s="46"/>
      <c r="AT313" s="47"/>
      <c r="AU313" s="48"/>
      <c r="AV313" s="46"/>
      <c r="AW313" s="46"/>
      <c r="AX313" s="46"/>
      <c r="AY313" s="46"/>
      <c r="AZ313" s="46"/>
      <c r="BA313" s="46"/>
      <c r="BB313" s="46"/>
      <c r="BC313" s="47"/>
      <c r="BD313" s="48"/>
      <c r="BE313" s="46"/>
      <c r="BF313" s="46"/>
      <c r="BG313" s="46"/>
      <c r="BH313" s="46"/>
      <c r="BI313" s="46"/>
      <c r="BJ313" s="46"/>
      <c r="BK313" s="46"/>
      <c r="BL313" s="49"/>
      <c r="BM313" s="50"/>
      <c r="BN313" s="60"/>
      <c r="BO313" s="61"/>
      <c r="BP313" s="61"/>
      <c r="BQ313" s="61"/>
      <c r="BR313" s="60"/>
      <c r="BS313" s="47"/>
    </row>
    <row r="314" spans="1:71" ht="15.75" x14ac:dyDescent="0.25">
      <c r="A314" s="2">
        <v>306</v>
      </c>
      <c r="B314" s="1"/>
      <c r="C314" s="1"/>
      <c r="D314" s="9" t="s">
        <v>58</v>
      </c>
      <c r="E314" s="15">
        <v>45232</v>
      </c>
      <c r="F314" s="38"/>
      <c r="G314" s="51"/>
      <c r="H314" s="51"/>
      <c r="I314" s="52"/>
      <c r="J314" s="53"/>
      <c r="K314" s="51"/>
      <c r="L314" s="51"/>
      <c r="M314" s="51"/>
      <c r="N314" s="51"/>
      <c r="O314" s="51"/>
      <c r="P314" s="51"/>
      <c r="Q314" s="43"/>
      <c r="R314" s="54"/>
      <c r="S314" s="52"/>
      <c r="T314" s="54"/>
      <c r="U314" s="51"/>
      <c r="V314" s="51"/>
      <c r="W314" s="52"/>
      <c r="X314" s="54"/>
      <c r="Y314" s="51"/>
      <c r="Z314" s="52"/>
      <c r="AA314" s="39"/>
      <c r="AB314" s="55"/>
      <c r="AC314" s="54"/>
      <c r="AD314" s="51"/>
      <c r="AE314" s="56"/>
      <c r="AF314" s="56"/>
      <c r="AG314" s="56"/>
      <c r="AH314" s="56"/>
      <c r="AI314" s="56"/>
      <c r="AJ314" s="56"/>
      <c r="AK314" s="52"/>
      <c r="AL314" s="53"/>
      <c r="AM314" s="51"/>
      <c r="AN314" s="51"/>
      <c r="AO314" s="57"/>
      <c r="AP314" s="57"/>
      <c r="AQ314" s="57"/>
      <c r="AR314" s="57"/>
      <c r="AS314" s="57"/>
      <c r="AT314" s="58"/>
      <c r="AU314" s="59"/>
      <c r="AV314" s="57"/>
      <c r="AW314" s="57"/>
      <c r="AX314" s="57"/>
      <c r="AY314" s="57"/>
      <c r="AZ314" s="57"/>
      <c r="BA314" s="57"/>
      <c r="BB314" s="57"/>
      <c r="BC314" s="47"/>
      <c r="BD314" s="48"/>
      <c r="BE314" s="46"/>
      <c r="BF314" s="46"/>
      <c r="BG314" s="46"/>
      <c r="BH314" s="46"/>
      <c r="BI314" s="46"/>
      <c r="BJ314" s="46"/>
      <c r="BK314" s="46"/>
      <c r="BL314" s="49"/>
      <c r="BM314" s="50"/>
      <c r="BN314" s="60"/>
      <c r="BO314" s="46"/>
      <c r="BP314" s="46"/>
      <c r="BQ314" s="46"/>
      <c r="BR314" s="60"/>
      <c r="BS314" s="47"/>
    </row>
    <row r="315" spans="1:71" ht="15.75" x14ac:dyDescent="0.25">
      <c r="A315" s="2">
        <v>307</v>
      </c>
      <c r="B315" s="1"/>
      <c r="C315" s="1"/>
      <c r="D315" s="9" t="s">
        <v>59</v>
      </c>
      <c r="E315" s="15">
        <v>45233</v>
      </c>
      <c r="F315" s="38"/>
      <c r="G315" s="39"/>
      <c r="H315" s="39"/>
      <c r="I315" s="40"/>
      <c r="J315" s="41"/>
      <c r="K315" s="39"/>
      <c r="L315" s="39"/>
      <c r="M315" s="39"/>
      <c r="N315" s="39"/>
      <c r="O315" s="39"/>
      <c r="P315" s="39"/>
      <c r="Q315" s="43"/>
      <c r="R315" s="54"/>
      <c r="S315" s="52"/>
      <c r="T315" s="42"/>
      <c r="U315" s="39"/>
      <c r="V315" s="39"/>
      <c r="W315" s="40"/>
      <c r="X315" s="42"/>
      <c r="Y315" s="39"/>
      <c r="Z315" s="40"/>
      <c r="AA315" s="39"/>
      <c r="AB315" s="43"/>
      <c r="AC315" s="42"/>
      <c r="AD315" s="39"/>
      <c r="AE315" s="44"/>
      <c r="AF315" s="44"/>
      <c r="AG315" s="44"/>
      <c r="AH315" s="44"/>
      <c r="AI315" s="44"/>
      <c r="AJ315" s="44"/>
      <c r="AK315" s="52"/>
      <c r="AL315" s="41"/>
      <c r="AM315" s="39"/>
      <c r="AN315" s="39"/>
      <c r="AO315" s="46"/>
      <c r="AP315" s="46"/>
      <c r="AQ315" s="46"/>
      <c r="AR315" s="46"/>
      <c r="AS315" s="46"/>
      <c r="AT315" s="47"/>
      <c r="AU315" s="48"/>
      <c r="AV315" s="46"/>
      <c r="AW315" s="46"/>
      <c r="AX315" s="46"/>
      <c r="AY315" s="46"/>
      <c r="AZ315" s="46"/>
      <c r="BA315" s="46"/>
      <c r="BB315" s="46"/>
      <c r="BC315" s="47"/>
      <c r="BD315" s="48"/>
      <c r="BE315" s="46"/>
      <c r="BF315" s="46"/>
      <c r="BG315" s="46"/>
      <c r="BH315" s="46"/>
      <c r="BI315" s="46"/>
      <c r="BJ315" s="46"/>
      <c r="BK315" s="46"/>
      <c r="BL315" s="49"/>
      <c r="BM315" s="50"/>
      <c r="BN315" s="60"/>
      <c r="BO315" s="46"/>
      <c r="BP315" s="46"/>
      <c r="BQ315" s="46"/>
      <c r="BR315" s="60"/>
      <c r="BS315" s="47"/>
    </row>
    <row r="316" spans="1:71" ht="15.75" x14ac:dyDescent="0.25">
      <c r="A316" s="2">
        <v>308</v>
      </c>
      <c r="B316" s="1"/>
      <c r="C316" s="1"/>
      <c r="D316" s="9" t="s">
        <v>60</v>
      </c>
      <c r="E316" s="15">
        <v>45234</v>
      </c>
      <c r="F316" s="38"/>
      <c r="G316" s="51"/>
      <c r="H316" s="51"/>
      <c r="I316" s="52"/>
      <c r="J316" s="53"/>
      <c r="K316" s="51"/>
      <c r="L316" s="51"/>
      <c r="M316" s="51"/>
      <c r="N316" s="51"/>
      <c r="O316" s="51"/>
      <c r="P316" s="51"/>
      <c r="Q316" s="43"/>
      <c r="R316" s="54"/>
      <c r="S316" s="52"/>
      <c r="T316" s="54"/>
      <c r="U316" s="51"/>
      <c r="V316" s="51"/>
      <c r="W316" s="52"/>
      <c r="X316" s="54"/>
      <c r="Y316" s="51"/>
      <c r="Z316" s="52"/>
      <c r="AA316" s="39"/>
      <c r="AB316" s="55"/>
      <c r="AC316" s="54"/>
      <c r="AD316" s="51"/>
      <c r="AE316" s="56"/>
      <c r="AF316" s="56"/>
      <c r="AG316" s="56"/>
      <c r="AH316" s="56"/>
      <c r="AI316" s="56"/>
      <c r="AJ316" s="56"/>
      <c r="AK316" s="52"/>
      <c r="AL316" s="53"/>
      <c r="AM316" s="51"/>
      <c r="AN316" s="51"/>
      <c r="AO316" s="57"/>
      <c r="AP316" s="57"/>
      <c r="AQ316" s="57"/>
      <c r="AR316" s="57"/>
      <c r="AS316" s="57"/>
      <c r="AT316" s="58"/>
      <c r="AU316" s="59"/>
      <c r="AV316" s="57"/>
      <c r="AW316" s="57"/>
      <c r="AX316" s="57"/>
      <c r="AY316" s="57"/>
      <c r="AZ316" s="57"/>
      <c r="BA316" s="57"/>
      <c r="BB316" s="57"/>
      <c r="BC316" s="47"/>
      <c r="BD316" s="48"/>
      <c r="BE316" s="46"/>
      <c r="BF316" s="46"/>
      <c r="BG316" s="46"/>
      <c r="BH316" s="46"/>
      <c r="BI316" s="46"/>
      <c r="BJ316" s="46"/>
      <c r="BK316" s="46"/>
      <c r="BL316" s="49"/>
      <c r="BM316" s="50"/>
      <c r="BN316" s="60"/>
      <c r="BO316" s="46"/>
      <c r="BP316" s="46"/>
      <c r="BQ316" s="46"/>
      <c r="BR316" s="60"/>
      <c r="BS316" s="47"/>
    </row>
    <row r="317" spans="1:71" ht="15.75" x14ac:dyDescent="0.25">
      <c r="A317" s="2">
        <v>309</v>
      </c>
      <c r="B317" s="1"/>
      <c r="C317" s="1"/>
      <c r="D317" s="9" t="s">
        <v>61</v>
      </c>
      <c r="E317" s="15">
        <v>45235</v>
      </c>
      <c r="F317" s="38"/>
      <c r="G317" s="39"/>
      <c r="H317" s="39"/>
      <c r="I317" s="40"/>
      <c r="J317" s="41"/>
      <c r="K317" s="39"/>
      <c r="L317" s="39"/>
      <c r="M317" s="39"/>
      <c r="N317" s="39"/>
      <c r="O317" s="39"/>
      <c r="P317" s="39"/>
      <c r="Q317" s="43"/>
      <c r="R317" s="54"/>
      <c r="S317" s="52"/>
      <c r="T317" s="42"/>
      <c r="U317" s="39"/>
      <c r="V317" s="39"/>
      <c r="W317" s="40"/>
      <c r="X317" s="42"/>
      <c r="Y317" s="39"/>
      <c r="Z317" s="40"/>
      <c r="AA317" s="39"/>
      <c r="AB317" s="43"/>
      <c r="AC317" s="42"/>
      <c r="AD317" s="39"/>
      <c r="AE317" s="44"/>
      <c r="AF317" s="44"/>
      <c r="AG317" s="44"/>
      <c r="AH317" s="44"/>
      <c r="AI317" s="44"/>
      <c r="AJ317" s="44"/>
      <c r="AK317" s="52"/>
      <c r="AL317" s="41"/>
      <c r="AM317" s="39"/>
      <c r="AN317" s="39"/>
      <c r="AO317" s="46"/>
      <c r="AP317" s="46"/>
      <c r="AQ317" s="46"/>
      <c r="AR317" s="46"/>
      <c r="AS317" s="46"/>
      <c r="AT317" s="47"/>
      <c r="AU317" s="48"/>
      <c r="AV317" s="46"/>
      <c r="AW317" s="46"/>
      <c r="AX317" s="46"/>
      <c r="AY317" s="46"/>
      <c r="AZ317" s="46"/>
      <c r="BA317" s="46"/>
      <c r="BB317" s="46"/>
      <c r="BC317" s="47"/>
      <c r="BD317" s="48"/>
      <c r="BE317" s="46"/>
      <c r="BF317" s="46"/>
      <c r="BG317" s="46"/>
      <c r="BH317" s="46"/>
      <c r="BI317" s="46"/>
      <c r="BJ317" s="46"/>
      <c r="BK317" s="46"/>
      <c r="BL317" s="49"/>
      <c r="BM317" s="50"/>
      <c r="BN317" s="60"/>
      <c r="BO317" s="46"/>
      <c r="BP317" s="46"/>
      <c r="BQ317" s="46"/>
      <c r="BR317" s="60"/>
      <c r="BS317" s="47"/>
    </row>
    <row r="318" spans="1:71" ht="16.5" thickBot="1" x14ac:dyDescent="0.3">
      <c r="A318" s="2">
        <v>310</v>
      </c>
      <c r="B318" s="1"/>
      <c r="C318" s="1"/>
      <c r="D318" s="9" t="s">
        <v>62</v>
      </c>
      <c r="E318" s="15">
        <v>45236</v>
      </c>
      <c r="F318" s="38"/>
      <c r="G318" s="51"/>
      <c r="H318" s="51"/>
      <c r="I318" s="52"/>
      <c r="J318" s="53"/>
      <c r="K318" s="51"/>
      <c r="L318" s="51"/>
      <c r="M318" s="51"/>
      <c r="N318" s="51"/>
      <c r="O318" s="51"/>
      <c r="P318" s="51"/>
      <c r="Q318" s="43"/>
      <c r="R318" s="54"/>
      <c r="S318" s="52"/>
      <c r="T318" s="54"/>
      <c r="U318" s="51"/>
      <c r="V318" s="51"/>
      <c r="W318" s="52"/>
      <c r="X318" s="54"/>
      <c r="Y318" s="51"/>
      <c r="Z318" s="52"/>
      <c r="AA318" s="39"/>
      <c r="AB318" s="55"/>
      <c r="AC318" s="54"/>
      <c r="AD318" s="51"/>
      <c r="AE318" s="56"/>
      <c r="AF318" s="56"/>
      <c r="AG318" s="56"/>
      <c r="AH318" s="56"/>
      <c r="AI318" s="56"/>
      <c r="AJ318" s="56"/>
      <c r="AK318" s="52"/>
      <c r="AL318" s="53"/>
      <c r="AM318" s="51"/>
      <c r="AN318" s="51"/>
      <c r="AO318" s="57"/>
      <c r="AP318" s="57"/>
      <c r="AQ318" s="57"/>
      <c r="AR318" s="57"/>
      <c r="AS318" s="57"/>
      <c r="AT318" s="58"/>
      <c r="AU318" s="59"/>
      <c r="AV318" s="57"/>
      <c r="AW318" s="57"/>
      <c r="AX318" s="57"/>
      <c r="AY318" s="57"/>
      <c r="AZ318" s="57"/>
      <c r="BA318" s="57"/>
      <c r="BB318" s="57"/>
      <c r="BC318" s="47"/>
      <c r="BD318" s="48"/>
      <c r="BE318" s="46"/>
      <c r="BF318" s="46"/>
      <c r="BG318" s="46"/>
      <c r="BH318" s="46"/>
      <c r="BI318" s="46"/>
      <c r="BJ318" s="46"/>
      <c r="BK318" s="46"/>
      <c r="BL318" s="49"/>
      <c r="BM318" s="50"/>
      <c r="BN318" s="60"/>
      <c r="BO318" s="46"/>
      <c r="BP318" s="46"/>
      <c r="BQ318" s="46"/>
      <c r="BR318" s="60"/>
      <c r="BS318" s="47"/>
    </row>
    <row r="319" spans="1:71" ht="16.5" thickBot="1" x14ac:dyDescent="0.3">
      <c r="A319" s="2">
        <v>311</v>
      </c>
      <c r="B319" s="1"/>
      <c r="C319" s="1"/>
      <c r="D319" s="9" t="s">
        <v>63</v>
      </c>
      <c r="E319" s="15">
        <v>45237</v>
      </c>
      <c r="F319" s="38"/>
      <c r="G319" s="39"/>
      <c r="H319" s="39"/>
      <c r="I319" s="40"/>
      <c r="J319" s="41"/>
      <c r="K319" s="39"/>
      <c r="L319" s="39"/>
      <c r="M319" s="39"/>
      <c r="N319" s="39"/>
      <c r="O319" s="39"/>
      <c r="P319" s="39"/>
      <c r="Q319" s="43"/>
      <c r="R319" s="54"/>
      <c r="S319" s="52"/>
      <c r="T319" s="42"/>
      <c r="U319" s="39"/>
      <c r="V319" s="39"/>
      <c r="W319" s="40"/>
      <c r="X319" s="42"/>
      <c r="Y319" s="39"/>
      <c r="Z319" s="40"/>
      <c r="AA319" s="39"/>
      <c r="AB319" s="43"/>
      <c r="AC319" s="42"/>
      <c r="AD319" s="39"/>
      <c r="AE319" s="44"/>
      <c r="AF319" s="44"/>
      <c r="AG319" s="44"/>
      <c r="AH319" s="44"/>
      <c r="AI319" s="44"/>
      <c r="AJ319" s="44"/>
      <c r="AK319" s="45"/>
      <c r="AL319" s="41"/>
      <c r="AM319" s="39"/>
      <c r="AN319" s="39"/>
      <c r="AO319" s="46"/>
      <c r="AP319" s="46"/>
      <c r="AQ319" s="46"/>
      <c r="AR319" s="46"/>
      <c r="AS319" s="46"/>
      <c r="AT319" s="47"/>
      <c r="AU319" s="48"/>
      <c r="AV319" s="46"/>
      <c r="AW319" s="46"/>
      <c r="AX319" s="46"/>
      <c r="AY319" s="46"/>
      <c r="AZ319" s="46"/>
      <c r="BA319" s="46"/>
      <c r="BB319" s="46"/>
      <c r="BC319" s="47"/>
      <c r="BD319" s="48"/>
      <c r="BE319" s="46"/>
      <c r="BF319" s="46"/>
      <c r="BG319" s="46"/>
      <c r="BH319" s="46"/>
      <c r="BI319" s="46"/>
      <c r="BJ319" s="46"/>
      <c r="BK319" s="46"/>
      <c r="BL319" s="49"/>
      <c r="BM319" s="50"/>
      <c r="BN319" s="60"/>
      <c r="BO319" s="46"/>
      <c r="BP319" s="46"/>
      <c r="BQ319" s="46"/>
      <c r="BR319" s="60"/>
      <c r="BS319" s="47"/>
    </row>
    <row r="320" spans="1:71" ht="15.75" x14ac:dyDescent="0.25">
      <c r="A320" s="2">
        <v>312</v>
      </c>
      <c r="B320" s="1"/>
      <c r="C320" s="1"/>
      <c r="D320" s="9" t="s">
        <v>57</v>
      </c>
      <c r="E320" s="15">
        <v>45238</v>
      </c>
      <c r="F320" s="38"/>
      <c r="G320" s="39"/>
      <c r="H320" s="39"/>
      <c r="I320" s="40"/>
      <c r="J320" s="41"/>
      <c r="K320" s="39"/>
      <c r="L320" s="39"/>
      <c r="M320" s="39"/>
      <c r="N320" s="39"/>
      <c r="O320" s="39"/>
      <c r="P320" s="39"/>
      <c r="Q320" s="43"/>
      <c r="R320" s="54"/>
      <c r="S320" s="52"/>
      <c r="T320" s="42"/>
      <c r="U320" s="39"/>
      <c r="V320" s="39"/>
      <c r="W320" s="40"/>
      <c r="X320" s="42"/>
      <c r="Y320" s="39"/>
      <c r="Z320" s="40"/>
      <c r="AA320" s="39"/>
      <c r="AB320" s="43"/>
      <c r="AC320" s="42"/>
      <c r="AD320" s="39"/>
      <c r="AE320" s="44"/>
      <c r="AF320" s="44"/>
      <c r="AG320" s="44"/>
      <c r="AH320" s="44"/>
      <c r="AI320" s="44"/>
      <c r="AJ320" s="44"/>
      <c r="AK320" s="45"/>
      <c r="AL320" s="41"/>
      <c r="AM320" s="39"/>
      <c r="AN320" s="39"/>
      <c r="AO320" s="46"/>
      <c r="AP320" s="46"/>
      <c r="AQ320" s="46"/>
      <c r="AR320" s="46"/>
      <c r="AS320" s="46"/>
      <c r="AT320" s="47"/>
      <c r="AU320" s="48"/>
      <c r="AV320" s="46"/>
      <c r="AW320" s="46"/>
      <c r="AX320" s="46"/>
      <c r="AY320" s="46"/>
      <c r="AZ320" s="46"/>
      <c r="BA320" s="46"/>
      <c r="BB320" s="46"/>
      <c r="BC320" s="47"/>
      <c r="BD320" s="48"/>
      <c r="BE320" s="46"/>
      <c r="BF320" s="46"/>
      <c r="BG320" s="46"/>
      <c r="BH320" s="46"/>
      <c r="BI320" s="46"/>
      <c r="BJ320" s="46"/>
      <c r="BK320" s="46"/>
      <c r="BL320" s="49"/>
      <c r="BM320" s="50"/>
      <c r="BN320" s="60"/>
      <c r="BO320" s="46"/>
      <c r="BP320" s="46"/>
      <c r="BQ320" s="46"/>
      <c r="BR320" s="60"/>
      <c r="BS320" s="47"/>
    </row>
    <row r="321" spans="1:71" ht="15.75" x14ac:dyDescent="0.25">
      <c r="A321" s="2">
        <v>313</v>
      </c>
      <c r="B321" s="1"/>
      <c r="C321" s="1"/>
      <c r="D321" s="9" t="s">
        <v>58</v>
      </c>
      <c r="E321" s="15">
        <v>45239</v>
      </c>
      <c r="F321" s="38"/>
      <c r="G321" s="39"/>
      <c r="H321" s="39"/>
      <c r="I321" s="40"/>
      <c r="J321" s="38"/>
      <c r="K321" s="39"/>
      <c r="L321" s="39"/>
      <c r="M321" s="40"/>
      <c r="N321" s="38"/>
      <c r="O321" s="39"/>
      <c r="P321" s="39"/>
      <c r="Q321" s="43"/>
      <c r="R321" s="54"/>
      <c r="S321" s="52"/>
      <c r="T321" s="42"/>
      <c r="U321" s="39"/>
      <c r="V321" s="39"/>
      <c r="W321" s="40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4"/>
      <c r="AI321" s="44"/>
      <c r="AJ321" s="44"/>
      <c r="AK321" s="52"/>
      <c r="AL321" s="41"/>
      <c r="AM321" s="41"/>
      <c r="AN321" s="41"/>
      <c r="AO321" s="41"/>
      <c r="AP321" s="41"/>
      <c r="AQ321" s="41"/>
      <c r="AR321" s="41"/>
      <c r="AS321" s="46"/>
      <c r="AT321" s="47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50"/>
      <c r="BN321" s="60"/>
      <c r="BO321" s="46"/>
      <c r="BP321" s="46"/>
      <c r="BQ321" s="46"/>
      <c r="BR321" s="60"/>
      <c r="BS321" s="47"/>
    </row>
    <row r="322" spans="1:71" ht="15.75" x14ac:dyDescent="0.25">
      <c r="A322" s="2">
        <v>314</v>
      </c>
      <c r="B322" s="1"/>
      <c r="C322" s="1"/>
      <c r="D322" s="9" t="s">
        <v>59</v>
      </c>
      <c r="E322" s="15">
        <v>45240</v>
      </c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43"/>
      <c r="R322" s="54"/>
      <c r="S322" s="52"/>
      <c r="T322" s="54"/>
      <c r="U322" s="51"/>
      <c r="V322" s="51"/>
      <c r="W322" s="5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56"/>
      <c r="AI322" s="44"/>
      <c r="AJ322" s="56"/>
      <c r="AK322" s="52"/>
      <c r="AL322" s="41"/>
      <c r="AM322" s="41"/>
      <c r="AN322" s="41"/>
      <c r="AO322" s="41"/>
      <c r="AP322" s="41"/>
      <c r="AQ322" s="41"/>
      <c r="AR322" s="41"/>
      <c r="AS322" s="57"/>
      <c r="AT322" s="5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50"/>
      <c r="BN322" s="60"/>
      <c r="BO322" s="46"/>
      <c r="BP322" s="46"/>
      <c r="BQ322" s="46"/>
      <c r="BR322" s="60"/>
      <c r="BS322" s="47"/>
    </row>
    <row r="323" spans="1:71" ht="15.75" x14ac:dyDescent="0.25">
      <c r="A323" s="2">
        <v>315</v>
      </c>
      <c r="B323" s="1"/>
      <c r="C323" s="1"/>
      <c r="D323" s="9" t="s">
        <v>60</v>
      </c>
      <c r="E323" s="15">
        <v>45241</v>
      </c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43"/>
      <c r="R323" s="54"/>
      <c r="S323" s="52"/>
      <c r="T323" s="42"/>
      <c r="U323" s="39"/>
      <c r="V323" s="39"/>
      <c r="W323" s="40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4"/>
      <c r="AI323" s="44"/>
      <c r="AJ323" s="44"/>
      <c r="AK323" s="52"/>
      <c r="AL323" s="41"/>
      <c r="AM323" s="39"/>
      <c r="AN323" s="39"/>
      <c r="AO323" s="46"/>
      <c r="AP323" s="46"/>
      <c r="AQ323" s="46"/>
      <c r="AR323" s="46"/>
      <c r="AS323" s="46"/>
      <c r="AT323" s="47"/>
      <c r="AU323" s="48"/>
      <c r="AV323" s="46"/>
      <c r="AW323" s="46"/>
      <c r="AX323" s="46"/>
      <c r="AY323" s="46"/>
      <c r="AZ323" s="46"/>
      <c r="BA323" s="46"/>
      <c r="BB323" s="46"/>
      <c r="BC323" s="47"/>
      <c r="BD323" s="48"/>
      <c r="BE323" s="48"/>
      <c r="BF323" s="48"/>
      <c r="BG323" s="48"/>
      <c r="BH323" s="48"/>
      <c r="BI323" s="48"/>
      <c r="BJ323" s="48"/>
      <c r="BK323" s="46"/>
      <c r="BL323" s="49"/>
      <c r="BM323" s="50"/>
      <c r="BN323" s="50"/>
      <c r="BO323" s="50"/>
      <c r="BP323" s="50"/>
      <c r="BQ323" s="50"/>
      <c r="BR323" s="50"/>
      <c r="BS323" s="50"/>
    </row>
    <row r="324" spans="1:71" ht="15.75" x14ac:dyDescent="0.25">
      <c r="A324" s="2">
        <v>316</v>
      </c>
      <c r="B324" s="1"/>
      <c r="C324" s="1"/>
      <c r="D324" s="9" t="s">
        <v>61</v>
      </c>
      <c r="E324" s="15">
        <v>45242</v>
      </c>
      <c r="F324" s="38"/>
      <c r="G324" s="51"/>
      <c r="H324" s="51"/>
      <c r="I324" s="52"/>
      <c r="J324" s="53"/>
      <c r="K324" s="51"/>
      <c r="L324" s="51"/>
      <c r="M324" s="51"/>
      <c r="N324" s="51"/>
      <c r="O324" s="51"/>
      <c r="P324" s="51"/>
      <c r="Q324" s="43"/>
      <c r="R324" s="54"/>
      <c r="S324" s="52"/>
      <c r="T324" s="54"/>
      <c r="U324" s="51"/>
      <c r="V324" s="51"/>
      <c r="W324" s="52"/>
      <c r="X324" s="54"/>
      <c r="Y324" s="51"/>
      <c r="Z324" s="52"/>
      <c r="AA324" s="39"/>
      <c r="AB324" s="55"/>
      <c r="AC324" s="54"/>
      <c r="AD324" s="51"/>
      <c r="AE324" s="56"/>
      <c r="AF324" s="56"/>
      <c r="AG324" s="56"/>
      <c r="AH324" s="56"/>
      <c r="AI324" s="56"/>
      <c r="AJ324" s="56"/>
      <c r="AK324" s="52"/>
      <c r="AL324" s="53"/>
      <c r="AM324" s="51"/>
      <c r="AN324" s="51"/>
      <c r="AO324" s="57"/>
      <c r="AP324" s="57"/>
      <c r="AQ324" s="57"/>
      <c r="AR324" s="57"/>
      <c r="AS324" s="57"/>
      <c r="AT324" s="58"/>
      <c r="AU324" s="59"/>
      <c r="AV324" s="57"/>
      <c r="AW324" s="57"/>
      <c r="AX324" s="57"/>
      <c r="AY324" s="57"/>
      <c r="AZ324" s="57"/>
      <c r="BA324" s="57"/>
      <c r="BB324" s="57"/>
      <c r="BC324" s="47"/>
      <c r="BD324" s="48"/>
      <c r="BE324" s="46"/>
      <c r="BF324" s="46"/>
      <c r="BG324" s="46"/>
      <c r="BH324" s="46"/>
      <c r="BI324" s="46"/>
      <c r="BJ324" s="46"/>
      <c r="BK324" s="46"/>
      <c r="BL324" s="49"/>
      <c r="BM324" s="50"/>
      <c r="BN324" s="60"/>
      <c r="BO324" s="46"/>
      <c r="BP324" s="46"/>
      <c r="BQ324" s="46"/>
      <c r="BR324" s="60"/>
      <c r="BS324" s="47"/>
    </row>
    <row r="325" spans="1:71" ht="15.75" x14ac:dyDescent="0.25">
      <c r="A325" s="2">
        <v>317</v>
      </c>
      <c r="B325" s="1"/>
      <c r="C325" s="1"/>
      <c r="D325" s="9" t="s">
        <v>62</v>
      </c>
      <c r="E325" s="15">
        <v>45243</v>
      </c>
      <c r="F325" s="38"/>
      <c r="G325" s="39"/>
      <c r="H325" s="39"/>
      <c r="I325" s="40"/>
      <c r="J325" s="41"/>
      <c r="K325" s="39"/>
      <c r="L325" s="39"/>
      <c r="M325" s="39"/>
      <c r="N325" s="39"/>
      <c r="O325" s="39"/>
      <c r="P325" s="39"/>
      <c r="Q325" s="43"/>
      <c r="R325" s="54"/>
      <c r="S325" s="52"/>
      <c r="T325" s="42"/>
      <c r="U325" s="39"/>
      <c r="V325" s="39"/>
      <c r="W325" s="40"/>
      <c r="X325" s="42"/>
      <c r="Y325" s="39"/>
      <c r="Z325" s="40"/>
      <c r="AA325" s="39"/>
      <c r="AB325" s="43"/>
      <c r="AC325" s="42"/>
      <c r="AD325" s="39"/>
      <c r="AE325" s="44"/>
      <c r="AF325" s="44"/>
      <c r="AG325" s="44"/>
      <c r="AH325" s="44"/>
      <c r="AI325" s="44"/>
      <c r="AJ325" s="44"/>
      <c r="AK325" s="52"/>
      <c r="AL325" s="41"/>
      <c r="AM325" s="39"/>
      <c r="AN325" s="39"/>
      <c r="AO325" s="46"/>
      <c r="AP325" s="46"/>
      <c r="AQ325" s="46"/>
      <c r="AR325" s="46"/>
      <c r="AS325" s="46"/>
      <c r="AT325" s="47"/>
      <c r="AU325" s="48"/>
      <c r="AV325" s="46"/>
      <c r="AW325" s="46"/>
      <c r="AX325" s="46"/>
      <c r="AY325" s="46"/>
      <c r="AZ325" s="46"/>
      <c r="BA325" s="46"/>
      <c r="BB325" s="46"/>
      <c r="BC325" s="47"/>
      <c r="BD325" s="48"/>
      <c r="BE325" s="46"/>
      <c r="BF325" s="46"/>
      <c r="BG325" s="46"/>
      <c r="BH325" s="46"/>
      <c r="BI325" s="46"/>
      <c r="BJ325" s="46"/>
      <c r="BK325" s="46"/>
      <c r="BL325" s="49"/>
      <c r="BM325" s="50"/>
      <c r="BN325" s="60"/>
      <c r="BO325" s="46"/>
      <c r="BP325" s="46"/>
      <c r="BQ325" s="46"/>
      <c r="BR325" s="60"/>
      <c r="BS325" s="47"/>
    </row>
    <row r="326" spans="1:71" ht="15.75" x14ac:dyDescent="0.25">
      <c r="A326" s="2">
        <v>318</v>
      </c>
      <c r="B326" s="1"/>
      <c r="C326" s="1"/>
      <c r="D326" s="9" t="s">
        <v>63</v>
      </c>
      <c r="E326" s="15">
        <v>45244</v>
      </c>
      <c r="F326" s="38"/>
      <c r="G326" s="51"/>
      <c r="H326" s="51"/>
      <c r="I326" s="52"/>
      <c r="J326" s="53"/>
      <c r="K326" s="51"/>
      <c r="L326" s="51"/>
      <c r="M326" s="51"/>
      <c r="N326" s="51"/>
      <c r="O326" s="51"/>
      <c r="P326" s="51"/>
      <c r="Q326" s="43"/>
      <c r="R326" s="54"/>
      <c r="S326" s="52"/>
      <c r="T326" s="54"/>
      <c r="U326" s="51"/>
      <c r="V326" s="51"/>
      <c r="W326" s="52"/>
      <c r="X326" s="54"/>
      <c r="Y326" s="51"/>
      <c r="Z326" s="52"/>
      <c r="AA326" s="39"/>
      <c r="AB326" s="55"/>
      <c r="AC326" s="54"/>
      <c r="AD326" s="51"/>
      <c r="AE326" s="56"/>
      <c r="AF326" s="56"/>
      <c r="AG326" s="56"/>
      <c r="AH326" s="56"/>
      <c r="AI326" s="56"/>
      <c r="AJ326" s="56"/>
      <c r="AK326" s="52"/>
      <c r="AL326" s="53"/>
      <c r="AM326" s="51"/>
      <c r="AN326" s="51"/>
      <c r="AO326" s="57"/>
      <c r="AP326" s="57"/>
      <c r="AQ326" s="57"/>
      <c r="AR326" s="57"/>
      <c r="AS326" s="57"/>
      <c r="AT326" s="58"/>
      <c r="AU326" s="59"/>
      <c r="AV326" s="57"/>
      <c r="AW326" s="57"/>
      <c r="AX326" s="57"/>
      <c r="AY326" s="57"/>
      <c r="AZ326" s="57"/>
      <c r="BA326" s="57"/>
      <c r="BB326" s="57"/>
      <c r="BC326" s="47"/>
      <c r="BD326" s="48"/>
      <c r="BE326" s="46"/>
      <c r="BF326" s="46"/>
      <c r="BG326" s="46"/>
      <c r="BH326" s="46"/>
      <c r="BI326" s="46"/>
      <c r="BJ326" s="46"/>
      <c r="BK326" s="46"/>
      <c r="BL326" s="49"/>
      <c r="BM326" s="50"/>
      <c r="BN326" s="60"/>
      <c r="BO326" s="46"/>
      <c r="BP326" s="46"/>
      <c r="BQ326" s="46"/>
      <c r="BR326" s="60"/>
      <c r="BS326" s="47"/>
    </row>
    <row r="327" spans="1:71" ht="15.75" x14ac:dyDescent="0.25">
      <c r="A327" s="2">
        <v>319</v>
      </c>
      <c r="B327" s="1"/>
      <c r="C327" s="1"/>
      <c r="D327" s="9" t="s">
        <v>57</v>
      </c>
      <c r="E327" s="15">
        <v>45245</v>
      </c>
      <c r="F327" s="38"/>
      <c r="G327" s="39"/>
      <c r="H327" s="39"/>
      <c r="I327" s="40"/>
      <c r="J327" s="41"/>
      <c r="K327" s="39"/>
      <c r="L327" s="39"/>
      <c r="M327" s="39"/>
      <c r="N327" s="39"/>
      <c r="O327" s="39"/>
      <c r="P327" s="39"/>
      <c r="Q327" s="43"/>
      <c r="R327" s="54"/>
      <c r="S327" s="52"/>
      <c r="T327" s="42"/>
      <c r="U327" s="39"/>
      <c r="V327" s="39"/>
      <c r="W327" s="40"/>
      <c r="X327" s="42"/>
      <c r="Y327" s="39"/>
      <c r="Z327" s="40"/>
      <c r="AA327" s="39"/>
      <c r="AB327" s="43"/>
      <c r="AC327" s="42"/>
      <c r="AD327" s="39"/>
      <c r="AE327" s="44"/>
      <c r="AF327" s="44"/>
      <c r="AG327" s="44"/>
      <c r="AH327" s="44"/>
      <c r="AI327" s="44"/>
      <c r="AJ327" s="44"/>
      <c r="AK327" s="52"/>
      <c r="AL327" s="41"/>
      <c r="AM327" s="39"/>
      <c r="AN327" s="39"/>
      <c r="AO327" s="46"/>
      <c r="AP327" s="46"/>
      <c r="AQ327" s="46"/>
      <c r="AR327" s="46"/>
      <c r="AS327" s="46"/>
      <c r="AT327" s="47"/>
      <c r="AU327" s="48"/>
      <c r="AV327" s="46"/>
      <c r="AW327" s="46"/>
      <c r="AX327" s="46"/>
      <c r="AY327" s="46"/>
      <c r="AZ327" s="46"/>
      <c r="BA327" s="46"/>
      <c r="BB327" s="46"/>
      <c r="BC327" s="47"/>
      <c r="BD327" s="48"/>
      <c r="BE327" s="46"/>
      <c r="BF327" s="46"/>
      <c r="BG327" s="46"/>
      <c r="BH327" s="46"/>
      <c r="BI327" s="46"/>
      <c r="BJ327" s="46"/>
      <c r="BK327" s="46"/>
      <c r="BL327" s="49"/>
      <c r="BM327" s="50"/>
      <c r="BN327" s="60"/>
      <c r="BO327" s="46"/>
      <c r="BP327" s="46"/>
      <c r="BQ327" s="46"/>
      <c r="BR327" s="60"/>
      <c r="BS327" s="47"/>
    </row>
    <row r="328" spans="1:71" ht="15.75" x14ac:dyDescent="0.25">
      <c r="A328" s="2">
        <v>320</v>
      </c>
      <c r="B328" s="1"/>
      <c r="C328" s="1"/>
      <c r="D328" s="9" t="s">
        <v>58</v>
      </c>
      <c r="E328" s="15">
        <v>45246</v>
      </c>
      <c r="F328" s="38"/>
      <c r="G328" s="51"/>
      <c r="H328" s="51"/>
      <c r="I328" s="52"/>
      <c r="J328" s="53"/>
      <c r="K328" s="51"/>
      <c r="L328" s="51"/>
      <c r="M328" s="51"/>
      <c r="N328" s="51"/>
      <c r="O328" s="51"/>
      <c r="P328" s="51"/>
      <c r="Q328" s="43"/>
      <c r="R328" s="54"/>
      <c r="S328" s="52"/>
      <c r="T328" s="54"/>
      <c r="U328" s="51"/>
      <c r="V328" s="51"/>
      <c r="W328" s="52"/>
      <c r="X328" s="54"/>
      <c r="Y328" s="51"/>
      <c r="Z328" s="52"/>
      <c r="AA328" s="39"/>
      <c r="AB328" s="55"/>
      <c r="AC328" s="54"/>
      <c r="AD328" s="51"/>
      <c r="AE328" s="56"/>
      <c r="AF328" s="56"/>
      <c r="AG328" s="56"/>
      <c r="AH328" s="56"/>
      <c r="AI328" s="56"/>
      <c r="AJ328" s="56"/>
      <c r="AK328" s="52"/>
      <c r="AL328" s="53"/>
      <c r="AM328" s="51"/>
      <c r="AN328" s="51"/>
      <c r="AO328" s="57"/>
      <c r="AP328" s="57"/>
      <c r="AQ328" s="57"/>
      <c r="AR328" s="57"/>
      <c r="AS328" s="57"/>
      <c r="AT328" s="58"/>
      <c r="AU328" s="59"/>
      <c r="AV328" s="57"/>
      <c r="AW328" s="57"/>
      <c r="AX328" s="57"/>
      <c r="AY328" s="57"/>
      <c r="AZ328" s="57"/>
      <c r="BA328" s="57"/>
      <c r="BB328" s="57"/>
      <c r="BC328" s="47"/>
      <c r="BD328" s="48"/>
      <c r="BE328" s="46"/>
      <c r="BF328" s="46"/>
      <c r="BG328" s="46"/>
      <c r="BH328" s="46"/>
      <c r="BI328" s="46"/>
      <c r="BJ328" s="46"/>
      <c r="BK328" s="46"/>
      <c r="BL328" s="49"/>
      <c r="BM328" s="50"/>
      <c r="BN328" s="60"/>
      <c r="BO328" s="46"/>
      <c r="BP328" s="46"/>
      <c r="BQ328" s="46"/>
      <c r="BR328" s="60"/>
      <c r="BS328" s="47"/>
    </row>
    <row r="329" spans="1:71" ht="15.75" x14ac:dyDescent="0.25">
      <c r="A329" s="2">
        <v>321</v>
      </c>
      <c r="B329" s="1"/>
      <c r="C329" s="1"/>
      <c r="D329" s="9" t="s">
        <v>59</v>
      </c>
      <c r="E329" s="15">
        <v>45247</v>
      </c>
      <c r="F329" s="38"/>
      <c r="G329" s="39"/>
      <c r="H329" s="39"/>
      <c r="I329" s="40"/>
      <c r="J329" s="41"/>
      <c r="K329" s="39"/>
      <c r="L329" s="39"/>
      <c r="M329" s="39"/>
      <c r="N329" s="39"/>
      <c r="O329" s="39"/>
      <c r="P329" s="39"/>
      <c r="Q329" s="43"/>
      <c r="R329" s="54"/>
      <c r="S329" s="52"/>
      <c r="T329" s="42"/>
      <c r="U329" s="39"/>
      <c r="V329" s="39"/>
      <c r="W329" s="40"/>
      <c r="X329" s="42"/>
      <c r="Y329" s="39"/>
      <c r="Z329" s="40"/>
      <c r="AA329" s="39"/>
      <c r="AB329" s="43"/>
      <c r="AC329" s="42"/>
      <c r="AD329" s="39"/>
      <c r="AE329" s="44"/>
      <c r="AF329" s="44"/>
      <c r="AG329" s="44"/>
      <c r="AH329" s="44"/>
      <c r="AI329" s="44"/>
      <c r="AJ329" s="44"/>
      <c r="AK329" s="52"/>
      <c r="AL329" s="42"/>
      <c r="AM329" s="39"/>
      <c r="AN329" s="44"/>
      <c r="AO329" s="44"/>
      <c r="AP329" s="44"/>
      <c r="AQ329" s="44"/>
      <c r="AR329" s="44"/>
      <c r="AS329" s="44"/>
      <c r="AT329" s="52"/>
      <c r="AU329" s="42"/>
      <c r="AV329" s="39"/>
      <c r="AW329" s="44"/>
      <c r="AX329" s="44"/>
      <c r="AY329" s="44"/>
      <c r="AZ329" s="44"/>
      <c r="BA329" s="44"/>
      <c r="BB329" s="44"/>
      <c r="BC329" s="52"/>
      <c r="BD329" s="42"/>
      <c r="BE329" s="39"/>
      <c r="BF329" s="44"/>
      <c r="BG329" s="44"/>
      <c r="BH329" s="44"/>
      <c r="BI329" s="44"/>
      <c r="BJ329" s="44"/>
      <c r="BK329" s="44"/>
      <c r="BL329" s="52"/>
      <c r="BM329" s="50"/>
      <c r="BN329" s="60"/>
      <c r="BO329" s="46"/>
      <c r="BP329" s="46"/>
      <c r="BQ329" s="46"/>
      <c r="BR329" s="60"/>
      <c r="BS329" s="47"/>
    </row>
    <row r="330" spans="1:71" ht="15.75" x14ac:dyDescent="0.25">
      <c r="A330" s="2">
        <v>322</v>
      </c>
      <c r="B330" s="1"/>
      <c r="C330" s="1"/>
      <c r="D330" s="9" t="s">
        <v>60</v>
      </c>
      <c r="E330" s="15">
        <v>45248</v>
      </c>
      <c r="F330" s="38"/>
      <c r="G330" s="51"/>
      <c r="H330" s="51"/>
      <c r="I330" s="52"/>
      <c r="J330" s="53"/>
      <c r="K330" s="51"/>
      <c r="L330" s="51"/>
      <c r="M330" s="51"/>
      <c r="N330" s="51"/>
      <c r="O330" s="51"/>
      <c r="P330" s="51"/>
      <c r="Q330" s="43"/>
      <c r="R330" s="54"/>
      <c r="S330" s="52"/>
      <c r="T330" s="54"/>
      <c r="U330" s="51"/>
      <c r="V330" s="51"/>
      <c r="W330" s="52"/>
      <c r="X330" s="54"/>
      <c r="Y330" s="51"/>
      <c r="Z330" s="52"/>
      <c r="AA330" s="39"/>
      <c r="AB330" s="55"/>
      <c r="AC330" s="54"/>
      <c r="AD330" s="51"/>
      <c r="AE330" s="56"/>
      <c r="AF330" s="56"/>
      <c r="AG330" s="56"/>
      <c r="AH330" s="56"/>
      <c r="AI330" s="56"/>
      <c r="AJ330" s="56"/>
      <c r="AK330" s="52"/>
      <c r="AL330" s="53"/>
      <c r="AM330" s="51"/>
      <c r="AN330" s="51"/>
      <c r="AO330" s="57"/>
      <c r="AP330" s="57"/>
      <c r="AQ330" s="57"/>
      <c r="AR330" s="57"/>
      <c r="AS330" s="57"/>
      <c r="AT330" s="58"/>
      <c r="AU330" s="59"/>
      <c r="AV330" s="57"/>
      <c r="AW330" s="57"/>
      <c r="AX330" s="57"/>
      <c r="AY330" s="57"/>
      <c r="AZ330" s="57"/>
      <c r="BA330" s="57"/>
      <c r="BB330" s="57"/>
      <c r="BC330" s="47"/>
      <c r="BD330" s="48"/>
      <c r="BE330" s="46"/>
      <c r="BF330" s="46"/>
      <c r="BG330" s="46"/>
      <c r="BH330" s="46"/>
      <c r="BI330" s="46"/>
      <c r="BJ330" s="46"/>
      <c r="BK330" s="46"/>
      <c r="BL330" s="49"/>
      <c r="BM330" s="50"/>
      <c r="BN330" s="60"/>
      <c r="BO330" s="46"/>
      <c r="BP330" s="46"/>
      <c r="BQ330" s="46"/>
      <c r="BR330" s="60"/>
      <c r="BS330" s="47"/>
    </row>
    <row r="331" spans="1:71" ht="15.75" x14ac:dyDescent="0.25">
      <c r="A331" s="2">
        <v>323</v>
      </c>
      <c r="B331" s="1"/>
      <c r="C331" s="1"/>
      <c r="D331" s="9" t="s">
        <v>61</v>
      </c>
      <c r="E331" s="15">
        <v>45249</v>
      </c>
      <c r="F331" s="38"/>
      <c r="G331" s="39"/>
      <c r="H331" s="39"/>
      <c r="I331" s="40"/>
      <c r="J331" s="41"/>
      <c r="K331" s="39"/>
      <c r="L331" s="39"/>
      <c r="M331" s="39"/>
      <c r="N331" s="39"/>
      <c r="O331" s="39"/>
      <c r="P331" s="39"/>
      <c r="Q331" s="43"/>
      <c r="R331" s="54"/>
      <c r="S331" s="52"/>
      <c r="T331" s="42"/>
      <c r="U331" s="39"/>
      <c r="V331" s="39"/>
      <c r="W331" s="40"/>
      <c r="X331" s="42"/>
      <c r="Y331" s="39"/>
      <c r="Z331" s="40"/>
      <c r="AA331" s="39"/>
      <c r="AB331" s="43"/>
      <c r="AC331" s="42"/>
      <c r="AD331" s="39"/>
      <c r="AE331" s="44"/>
      <c r="AF331" s="44"/>
      <c r="AG331" s="44"/>
      <c r="AH331" s="44"/>
      <c r="AI331" s="44"/>
      <c r="AJ331" s="44"/>
      <c r="AK331" s="52"/>
      <c r="AL331" s="41"/>
      <c r="AM331" s="39"/>
      <c r="AN331" s="39"/>
      <c r="AO331" s="46"/>
      <c r="AP331" s="46"/>
      <c r="AQ331" s="46"/>
      <c r="AR331" s="46"/>
      <c r="AS331" s="46"/>
      <c r="AT331" s="47"/>
      <c r="AU331" s="48"/>
      <c r="AV331" s="46"/>
      <c r="AW331" s="46"/>
      <c r="AX331" s="46"/>
      <c r="AY331" s="46"/>
      <c r="AZ331" s="46"/>
      <c r="BA331" s="46"/>
      <c r="BB331" s="46"/>
      <c r="BC331" s="47"/>
      <c r="BD331" s="48"/>
      <c r="BE331" s="46"/>
      <c r="BF331" s="46"/>
      <c r="BG331" s="46"/>
      <c r="BH331" s="46"/>
      <c r="BI331" s="46"/>
      <c r="BJ331" s="46"/>
      <c r="BK331" s="46"/>
      <c r="BL331" s="49"/>
      <c r="BM331" s="50"/>
      <c r="BN331" s="60"/>
      <c r="BO331" s="46"/>
      <c r="BP331" s="46"/>
      <c r="BQ331" s="46"/>
      <c r="BR331" s="60"/>
      <c r="BS331" s="47"/>
    </row>
    <row r="332" spans="1:71" ht="15.75" x14ac:dyDescent="0.25">
      <c r="A332" s="2">
        <v>324</v>
      </c>
      <c r="B332" s="1"/>
      <c r="C332" s="1"/>
      <c r="D332" s="9" t="s">
        <v>62</v>
      </c>
      <c r="E332" s="15">
        <v>45250</v>
      </c>
      <c r="F332" s="38"/>
      <c r="G332" s="51"/>
      <c r="H332" s="51"/>
      <c r="I332" s="52"/>
      <c r="J332" s="53"/>
      <c r="K332" s="51"/>
      <c r="L332" s="51"/>
      <c r="M332" s="51"/>
      <c r="N332" s="51"/>
      <c r="O332" s="51"/>
      <c r="P332" s="51"/>
      <c r="Q332" s="43"/>
      <c r="R332" s="54"/>
      <c r="S332" s="52"/>
      <c r="T332" s="54"/>
      <c r="U332" s="51"/>
      <c r="V332" s="51"/>
      <c r="W332" s="52"/>
      <c r="X332" s="54"/>
      <c r="Y332" s="51"/>
      <c r="Z332" s="52"/>
      <c r="AA332" s="39"/>
      <c r="AB332" s="55"/>
      <c r="AC332" s="54"/>
      <c r="AD332" s="51"/>
      <c r="AE332" s="56"/>
      <c r="AF332" s="56"/>
      <c r="AG332" s="56"/>
      <c r="AH332" s="56"/>
      <c r="AI332" s="56"/>
      <c r="AJ332" s="56"/>
      <c r="AK332" s="52"/>
      <c r="AL332" s="53"/>
      <c r="AM332" s="51"/>
      <c r="AN332" s="51"/>
      <c r="AO332" s="57"/>
      <c r="AP332" s="57"/>
      <c r="AQ332" s="57"/>
      <c r="AR332" s="57"/>
      <c r="AS332" s="57"/>
      <c r="AT332" s="58"/>
      <c r="AU332" s="59"/>
      <c r="AV332" s="57"/>
      <c r="AW332" s="57"/>
      <c r="AX332" s="57"/>
      <c r="AY332" s="57"/>
      <c r="AZ332" s="57"/>
      <c r="BA332" s="57"/>
      <c r="BB332" s="57"/>
      <c r="BC332" s="47"/>
      <c r="BD332" s="48"/>
      <c r="BE332" s="46"/>
      <c r="BF332" s="46"/>
      <c r="BG332" s="46"/>
      <c r="BH332" s="46"/>
      <c r="BI332" s="46"/>
      <c r="BJ332" s="46"/>
      <c r="BK332" s="46"/>
      <c r="BL332" s="49"/>
      <c r="BM332" s="50"/>
      <c r="BN332" s="60"/>
      <c r="BO332" s="46"/>
      <c r="BP332" s="46"/>
      <c r="BQ332" s="46"/>
      <c r="BR332" s="60"/>
      <c r="BS332" s="47"/>
    </row>
    <row r="333" spans="1:71" ht="15.75" x14ac:dyDescent="0.25">
      <c r="A333" s="2">
        <v>325</v>
      </c>
      <c r="B333" s="1"/>
      <c r="C333" s="1"/>
      <c r="D333" s="9" t="s">
        <v>63</v>
      </c>
      <c r="E333" s="15">
        <v>45251</v>
      </c>
      <c r="F333" s="38"/>
      <c r="G333" s="39"/>
      <c r="H333" s="39"/>
      <c r="I333" s="40"/>
      <c r="J333" s="41"/>
      <c r="K333" s="39"/>
      <c r="L333" s="39"/>
      <c r="M333" s="39"/>
      <c r="N333" s="39"/>
      <c r="O333" s="39"/>
      <c r="P333" s="39"/>
      <c r="Q333" s="43"/>
      <c r="R333" s="54"/>
      <c r="S333" s="52"/>
      <c r="T333" s="42"/>
      <c r="U333" s="39"/>
      <c r="V333" s="39"/>
      <c r="W333" s="40"/>
      <c r="X333" s="42"/>
      <c r="Y333" s="39"/>
      <c r="Z333" s="40"/>
      <c r="AA333" s="39"/>
      <c r="AB333" s="43"/>
      <c r="AC333" s="42"/>
      <c r="AD333" s="39"/>
      <c r="AE333" s="44"/>
      <c r="AF333" s="44"/>
      <c r="AG333" s="44"/>
      <c r="AH333" s="44"/>
      <c r="AI333" s="44"/>
      <c r="AJ333" s="44"/>
      <c r="AK333" s="52"/>
      <c r="AL333" s="41"/>
      <c r="AM333" s="39"/>
      <c r="AN333" s="39"/>
      <c r="AO333" s="46"/>
      <c r="AP333" s="46"/>
      <c r="AQ333" s="46"/>
      <c r="AR333" s="46"/>
      <c r="AS333" s="46"/>
      <c r="AT333" s="47"/>
      <c r="AU333" s="48"/>
      <c r="AV333" s="46"/>
      <c r="AW333" s="46"/>
      <c r="AX333" s="46"/>
      <c r="AY333" s="46"/>
      <c r="AZ333" s="46"/>
      <c r="BA333" s="46"/>
      <c r="BB333" s="46"/>
      <c r="BC333" s="47"/>
      <c r="BD333" s="48"/>
      <c r="BE333" s="46"/>
      <c r="BF333" s="46"/>
      <c r="BG333" s="46"/>
      <c r="BH333" s="46"/>
      <c r="BI333" s="46"/>
      <c r="BJ333" s="46"/>
      <c r="BK333" s="46"/>
      <c r="BL333" s="49"/>
      <c r="BM333" s="50"/>
      <c r="BN333" s="60"/>
      <c r="BO333" s="46"/>
      <c r="BP333" s="46"/>
      <c r="BQ333" s="46"/>
      <c r="BR333" s="60"/>
      <c r="BS333" s="47"/>
    </row>
    <row r="334" spans="1:71" ht="15.75" x14ac:dyDescent="0.25">
      <c r="A334" s="2">
        <v>326</v>
      </c>
      <c r="B334" s="1"/>
      <c r="C334" s="1"/>
      <c r="D334" s="9" t="s">
        <v>57</v>
      </c>
      <c r="E334" s="15">
        <v>45252</v>
      </c>
      <c r="F334" s="38"/>
      <c r="G334" s="51"/>
      <c r="H334" s="51"/>
      <c r="I334" s="52"/>
      <c r="J334" s="53"/>
      <c r="K334" s="51"/>
      <c r="L334" s="51"/>
      <c r="M334" s="51"/>
      <c r="N334" s="51"/>
      <c r="O334" s="51"/>
      <c r="P334" s="51"/>
      <c r="Q334" s="43"/>
      <c r="R334" s="54"/>
      <c r="S334" s="52"/>
      <c r="T334" s="54"/>
      <c r="U334" s="51"/>
      <c r="V334" s="51"/>
      <c r="W334" s="52"/>
      <c r="X334" s="54"/>
      <c r="Y334" s="51"/>
      <c r="Z334" s="52"/>
      <c r="AA334" s="39"/>
      <c r="AB334" s="55"/>
      <c r="AC334" s="54"/>
      <c r="AD334" s="51"/>
      <c r="AE334" s="56"/>
      <c r="AF334" s="56"/>
      <c r="AG334" s="56"/>
      <c r="AH334" s="56"/>
      <c r="AI334" s="56"/>
      <c r="AJ334" s="56"/>
      <c r="AK334" s="52"/>
      <c r="AL334" s="53"/>
      <c r="AM334" s="51"/>
      <c r="AN334" s="51"/>
      <c r="AO334" s="57"/>
      <c r="AP334" s="57"/>
      <c r="AQ334" s="57"/>
      <c r="AR334" s="57"/>
      <c r="AS334" s="57"/>
      <c r="AT334" s="58"/>
      <c r="AU334" s="59"/>
      <c r="AV334" s="57"/>
      <c r="AW334" s="57"/>
      <c r="AX334" s="57"/>
      <c r="AY334" s="57"/>
      <c r="AZ334" s="57"/>
      <c r="BA334" s="57"/>
      <c r="BB334" s="57"/>
      <c r="BC334" s="47"/>
      <c r="BD334" s="48"/>
      <c r="BE334" s="46"/>
      <c r="BF334" s="46"/>
      <c r="BG334" s="46"/>
      <c r="BH334" s="46"/>
      <c r="BI334" s="46"/>
      <c r="BJ334" s="46"/>
      <c r="BK334" s="46"/>
      <c r="BL334" s="49"/>
      <c r="BM334" s="50"/>
      <c r="BN334" s="60"/>
      <c r="BO334" s="46"/>
      <c r="BP334" s="46"/>
      <c r="BQ334" s="46"/>
      <c r="BR334" s="60"/>
      <c r="BS334" s="47"/>
    </row>
    <row r="335" spans="1:71" ht="15.75" x14ac:dyDescent="0.25">
      <c r="A335" s="2">
        <v>327</v>
      </c>
      <c r="B335" s="1"/>
      <c r="C335" s="1"/>
      <c r="D335" s="9" t="s">
        <v>58</v>
      </c>
      <c r="E335" s="15">
        <v>45253</v>
      </c>
      <c r="F335" s="38"/>
      <c r="G335" s="39"/>
      <c r="H335" s="39"/>
      <c r="I335" s="40"/>
      <c r="J335" s="41"/>
      <c r="K335" s="39"/>
      <c r="L335" s="39"/>
      <c r="M335" s="39"/>
      <c r="N335" s="39"/>
      <c r="O335" s="39"/>
      <c r="P335" s="39"/>
      <c r="Q335" s="43"/>
      <c r="R335" s="54"/>
      <c r="S335" s="52"/>
      <c r="T335" s="42"/>
      <c r="U335" s="39"/>
      <c r="V335" s="39"/>
      <c r="W335" s="40"/>
      <c r="X335" s="42"/>
      <c r="Y335" s="39"/>
      <c r="Z335" s="40"/>
      <c r="AA335" s="39"/>
      <c r="AB335" s="43"/>
      <c r="AC335" s="42"/>
      <c r="AD335" s="39"/>
      <c r="AE335" s="44"/>
      <c r="AF335" s="44"/>
      <c r="AG335" s="44"/>
      <c r="AH335" s="44"/>
      <c r="AI335" s="44"/>
      <c r="AJ335" s="44"/>
      <c r="AK335" s="52"/>
      <c r="AL335" s="41"/>
      <c r="AM335" s="39"/>
      <c r="AN335" s="39"/>
      <c r="AO335" s="46"/>
      <c r="AP335" s="46"/>
      <c r="AQ335" s="46"/>
      <c r="AR335" s="46"/>
      <c r="AS335" s="46"/>
      <c r="AT335" s="47"/>
      <c r="AU335" s="48"/>
      <c r="AV335" s="46"/>
      <c r="AW335" s="46"/>
      <c r="AX335" s="46"/>
      <c r="AY335" s="46"/>
      <c r="AZ335" s="46"/>
      <c r="BA335" s="46"/>
      <c r="BB335" s="46"/>
      <c r="BC335" s="47"/>
      <c r="BD335" s="48"/>
      <c r="BE335" s="46"/>
      <c r="BF335" s="46"/>
      <c r="BG335" s="46"/>
      <c r="BH335" s="46"/>
      <c r="BI335" s="46"/>
      <c r="BJ335" s="46"/>
      <c r="BK335" s="46"/>
      <c r="BL335" s="49"/>
      <c r="BM335" s="50"/>
      <c r="BN335" s="60"/>
      <c r="BO335" s="46"/>
      <c r="BP335" s="46"/>
      <c r="BQ335" s="46"/>
      <c r="BR335" s="60"/>
      <c r="BS335" s="47"/>
    </row>
    <row r="336" spans="1:71" ht="15.75" x14ac:dyDescent="0.25">
      <c r="A336" s="2">
        <v>328</v>
      </c>
      <c r="B336" s="1"/>
      <c r="C336" s="1"/>
      <c r="D336" s="9" t="s">
        <v>59</v>
      </c>
      <c r="E336" s="15">
        <v>45254</v>
      </c>
      <c r="F336" s="38"/>
      <c r="G336" s="51"/>
      <c r="H336" s="51"/>
      <c r="I336" s="52"/>
      <c r="J336" s="53"/>
      <c r="K336" s="51"/>
      <c r="L336" s="51"/>
      <c r="M336" s="51"/>
      <c r="N336" s="51"/>
      <c r="O336" s="51"/>
      <c r="P336" s="51"/>
      <c r="Q336" s="43"/>
      <c r="R336" s="54"/>
      <c r="S336" s="52"/>
      <c r="T336" s="54"/>
      <c r="U336" s="51"/>
      <c r="V336" s="51"/>
      <c r="W336" s="52"/>
      <c r="X336" s="54"/>
      <c r="Y336" s="51"/>
      <c r="Z336" s="52"/>
      <c r="AA336" s="39"/>
      <c r="AB336" s="55"/>
      <c r="AC336" s="54"/>
      <c r="AD336" s="51"/>
      <c r="AE336" s="56"/>
      <c r="AF336" s="56"/>
      <c r="AG336" s="56"/>
      <c r="AH336" s="56"/>
      <c r="AI336" s="56"/>
      <c r="AJ336" s="56"/>
      <c r="AK336" s="52"/>
      <c r="AL336" s="53"/>
      <c r="AM336" s="51"/>
      <c r="AN336" s="51"/>
      <c r="AO336" s="57"/>
      <c r="AP336" s="57"/>
      <c r="AQ336" s="57"/>
      <c r="AR336" s="57"/>
      <c r="AS336" s="57"/>
      <c r="AT336" s="58"/>
      <c r="AU336" s="59"/>
      <c r="AV336" s="57"/>
      <c r="AW336" s="57"/>
      <c r="AX336" s="57"/>
      <c r="AY336" s="57"/>
      <c r="AZ336" s="57"/>
      <c r="BA336" s="57"/>
      <c r="BB336" s="57"/>
      <c r="BC336" s="47"/>
      <c r="BD336" s="48"/>
      <c r="BE336" s="46"/>
      <c r="BF336" s="46"/>
      <c r="BG336" s="46"/>
      <c r="BH336" s="46"/>
      <c r="BI336" s="46"/>
      <c r="BJ336" s="46"/>
      <c r="BK336" s="46"/>
      <c r="BL336" s="49"/>
      <c r="BM336" s="50"/>
      <c r="BN336" s="60"/>
      <c r="BO336" s="46"/>
      <c r="BP336" s="46"/>
      <c r="BQ336" s="46"/>
      <c r="BR336" s="60"/>
      <c r="BS336" s="47"/>
    </row>
    <row r="337" spans="1:71" ht="15.75" x14ac:dyDescent="0.25">
      <c r="A337" s="2">
        <v>329</v>
      </c>
      <c r="B337" s="1"/>
      <c r="C337" s="1"/>
      <c r="D337" s="9" t="s">
        <v>60</v>
      </c>
      <c r="E337" s="15">
        <v>45255</v>
      </c>
      <c r="F337" s="38"/>
      <c r="G337" s="39"/>
      <c r="H337" s="39"/>
      <c r="I337" s="40"/>
      <c r="J337" s="41"/>
      <c r="K337" s="39"/>
      <c r="L337" s="39"/>
      <c r="M337" s="39"/>
      <c r="N337" s="39"/>
      <c r="O337" s="39"/>
      <c r="P337" s="39"/>
      <c r="Q337" s="43"/>
      <c r="R337" s="54"/>
      <c r="S337" s="52"/>
      <c r="T337" s="42"/>
      <c r="U337" s="39"/>
      <c r="V337" s="39"/>
      <c r="W337" s="40"/>
      <c r="X337" s="42"/>
      <c r="Y337" s="39"/>
      <c r="Z337" s="40"/>
      <c r="AA337" s="39"/>
      <c r="AB337" s="43"/>
      <c r="AC337" s="42"/>
      <c r="AD337" s="39"/>
      <c r="AE337" s="44"/>
      <c r="AF337" s="44"/>
      <c r="AG337" s="44"/>
      <c r="AH337" s="44"/>
      <c r="AI337" s="44"/>
      <c r="AJ337" s="44"/>
      <c r="AK337" s="52"/>
      <c r="AL337" s="41"/>
      <c r="AM337" s="39"/>
      <c r="AN337" s="39"/>
      <c r="AO337" s="46"/>
      <c r="AP337" s="46"/>
      <c r="AQ337" s="46"/>
      <c r="AR337" s="46"/>
      <c r="AS337" s="46"/>
      <c r="AT337" s="47"/>
      <c r="AU337" s="48"/>
      <c r="AV337" s="46"/>
      <c r="AW337" s="46"/>
      <c r="AX337" s="46"/>
      <c r="AY337" s="46"/>
      <c r="AZ337" s="46"/>
      <c r="BA337" s="46"/>
      <c r="BB337" s="46"/>
      <c r="BC337" s="47"/>
      <c r="BD337" s="48"/>
      <c r="BE337" s="46"/>
      <c r="BF337" s="46"/>
      <c r="BG337" s="46"/>
      <c r="BH337" s="46"/>
      <c r="BI337" s="46"/>
      <c r="BJ337" s="46"/>
      <c r="BK337" s="46"/>
      <c r="BL337" s="49"/>
      <c r="BM337" s="50"/>
      <c r="BN337" s="60"/>
      <c r="BO337" s="46"/>
      <c r="BP337" s="46"/>
      <c r="BQ337" s="46"/>
      <c r="BR337" s="60"/>
      <c r="BS337" s="47"/>
    </row>
    <row r="338" spans="1:71" ht="15.75" x14ac:dyDescent="0.25">
      <c r="A338" s="2">
        <v>330</v>
      </c>
      <c r="B338" s="1"/>
      <c r="C338" s="1"/>
      <c r="D338" s="9" t="s">
        <v>61</v>
      </c>
      <c r="E338" s="15">
        <v>45256</v>
      </c>
      <c r="F338" s="38"/>
      <c r="G338" s="51"/>
      <c r="H338" s="51"/>
      <c r="I338" s="52"/>
      <c r="J338" s="53"/>
      <c r="K338" s="51"/>
      <c r="L338" s="51"/>
      <c r="M338" s="51"/>
      <c r="N338" s="51"/>
      <c r="O338" s="51"/>
      <c r="P338" s="51"/>
      <c r="Q338" s="43"/>
      <c r="R338" s="54"/>
      <c r="S338" s="52"/>
      <c r="T338" s="54"/>
      <c r="U338" s="51"/>
      <c r="V338" s="51"/>
      <c r="W338" s="52"/>
      <c r="X338" s="54"/>
      <c r="Y338" s="51"/>
      <c r="Z338" s="52"/>
      <c r="AA338" s="39"/>
      <c r="AB338" s="55"/>
      <c r="AC338" s="54"/>
      <c r="AD338" s="51"/>
      <c r="AE338" s="56"/>
      <c r="AF338" s="56"/>
      <c r="AG338" s="56"/>
      <c r="AH338" s="56"/>
      <c r="AI338" s="56"/>
      <c r="AJ338" s="56"/>
      <c r="AK338" s="52"/>
      <c r="AL338" s="53"/>
      <c r="AM338" s="51"/>
      <c r="AN338" s="51"/>
      <c r="AO338" s="57"/>
      <c r="AP338" s="57"/>
      <c r="AQ338" s="57"/>
      <c r="AR338" s="57"/>
      <c r="AS338" s="57"/>
      <c r="AT338" s="58"/>
      <c r="AU338" s="59"/>
      <c r="AV338" s="57"/>
      <c r="AW338" s="57"/>
      <c r="AX338" s="57"/>
      <c r="AY338" s="57"/>
      <c r="AZ338" s="57"/>
      <c r="BA338" s="57"/>
      <c r="BB338" s="57"/>
      <c r="BC338" s="47"/>
      <c r="BD338" s="48"/>
      <c r="BE338" s="46"/>
      <c r="BF338" s="46"/>
      <c r="BG338" s="46"/>
      <c r="BH338" s="46"/>
      <c r="BI338" s="46"/>
      <c r="BJ338" s="46"/>
      <c r="BK338" s="46"/>
      <c r="BL338" s="49"/>
      <c r="BM338" s="50"/>
      <c r="BN338" s="60"/>
      <c r="BO338" s="46"/>
      <c r="BP338" s="46"/>
      <c r="BQ338" s="46"/>
      <c r="BR338" s="60"/>
      <c r="BS338" s="47"/>
    </row>
    <row r="339" spans="1:71" ht="15.75" x14ac:dyDescent="0.25">
      <c r="A339" s="2">
        <v>331</v>
      </c>
      <c r="B339" s="1"/>
      <c r="C339" s="1"/>
      <c r="D339" s="9" t="s">
        <v>62</v>
      </c>
      <c r="E339" s="15">
        <v>45257</v>
      </c>
      <c r="F339" s="38"/>
      <c r="G339" s="39"/>
      <c r="H339" s="39"/>
      <c r="I339" s="40"/>
      <c r="J339" s="41"/>
      <c r="K339" s="39"/>
      <c r="L339" s="39"/>
      <c r="M339" s="39"/>
      <c r="N339" s="39"/>
      <c r="O339" s="39"/>
      <c r="P339" s="39"/>
      <c r="Q339" s="43"/>
      <c r="R339" s="54"/>
      <c r="S339" s="52"/>
      <c r="T339" s="42"/>
      <c r="U339" s="39"/>
      <c r="V339" s="39"/>
      <c r="W339" s="40"/>
      <c r="X339" s="42"/>
      <c r="Y339" s="39"/>
      <c r="Z339" s="40"/>
      <c r="AA339" s="39"/>
      <c r="AB339" s="43"/>
      <c r="AC339" s="42"/>
      <c r="AD339" s="39"/>
      <c r="AE339" s="44"/>
      <c r="AF339" s="44"/>
      <c r="AG339" s="44"/>
      <c r="AH339" s="44"/>
      <c r="AI339" s="44"/>
      <c r="AJ339" s="44"/>
      <c r="AK339" s="52"/>
      <c r="AL339" s="41"/>
      <c r="AM339" s="39"/>
      <c r="AN339" s="39"/>
      <c r="AO339" s="46"/>
      <c r="AP339" s="46"/>
      <c r="AQ339" s="46"/>
      <c r="AR339" s="46"/>
      <c r="AS339" s="46"/>
      <c r="AT339" s="47"/>
      <c r="AU339" s="48"/>
      <c r="AV339" s="46"/>
      <c r="AW339" s="46"/>
      <c r="AX339" s="46"/>
      <c r="AY339" s="46"/>
      <c r="AZ339" s="46"/>
      <c r="BA339" s="46"/>
      <c r="BB339" s="46"/>
      <c r="BC339" s="47"/>
      <c r="BD339" s="48"/>
      <c r="BE339" s="46"/>
      <c r="BF339" s="46"/>
      <c r="BG339" s="46"/>
      <c r="BH339" s="46"/>
      <c r="BI339" s="46"/>
      <c r="BJ339" s="46"/>
      <c r="BK339" s="46"/>
      <c r="BL339" s="49"/>
      <c r="BM339" s="50"/>
      <c r="BN339" s="60"/>
      <c r="BO339" s="46"/>
      <c r="BP339" s="46"/>
      <c r="BQ339" s="46"/>
      <c r="BR339" s="60"/>
      <c r="BS339" s="47"/>
    </row>
    <row r="340" spans="1:71" ht="15.75" x14ac:dyDescent="0.25">
      <c r="A340" s="2">
        <v>332</v>
      </c>
      <c r="B340" s="1"/>
      <c r="C340" s="1"/>
      <c r="D340" s="9" t="s">
        <v>63</v>
      </c>
      <c r="E340" s="15">
        <v>45258</v>
      </c>
      <c r="F340" s="38"/>
      <c r="G340" s="51"/>
      <c r="H340" s="51"/>
      <c r="I340" s="52"/>
      <c r="J340" s="53"/>
      <c r="K340" s="51"/>
      <c r="L340" s="51"/>
      <c r="M340" s="51"/>
      <c r="N340" s="51"/>
      <c r="O340" s="51"/>
      <c r="P340" s="51"/>
      <c r="Q340" s="43"/>
      <c r="R340" s="54"/>
      <c r="S340" s="52"/>
      <c r="T340" s="54"/>
      <c r="U340" s="51"/>
      <c r="V340" s="51"/>
      <c r="W340" s="52"/>
      <c r="X340" s="54"/>
      <c r="Y340" s="51"/>
      <c r="Z340" s="52"/>
      <c r="AA340" s="39"/>
      <c r="AB340" s="55"/>
      <c r="AC340" s="54"/>
      <c r="AD340" s="51"/>
      <c r="AE340" s="56"/>
      <c r="AF340" s="56"/>
      <c r="AG340" s="56"/>
      <c r="AH340" s="56"/>
      <c r="AI340" s="56"/>
      <c r="AJ340" s="56"/>
      <c r="AK340" s="52"/>
      <c r="AL340" s="53"/>
      <c r="AM340" s="51"/>
      <c r="AN340" s="51"/>
      <c r="AO340" s="57"/>
      <c r="AP340" s="57"/>
      <c r="AQ340" s="57"/>
      <c r="AR340" s="57"/>
      <c r="AS340" s="57"/>
      <c r="AT340" s="58"/>
      <c r="AU340" s="59"/>
      <c r="AV340" s="57"/>
      <c r="AW340" s="57"/>
      <c r="AX340" s="57"/>
      <c r="AY340" s="57"/>
      <c r="AZ340" s="57"/>
      <c r="BA340" s="57"/>
      <c r="BB340" s="57"/>
      <c r="BC340" s="47"/>
      <c r="BD340" s="48"/>
      <c r="BE340" s="46"/>
      <c r="BF340" s="46"/>
      <c r="BG340" s="46"/>
      <c r="BH340" s="46"/>
      <c r="BI340" s="46"/>
      <c r="BJ340" s="46"/>
      <c r="BK340" s="46"/>
      <c r="BL340" s="49"/>
      <c r="BM340" s="50"/>
      <c r="BN340" s="60"/>
      <c r="BO340" s="46"/>
      <c r="BP340" s="46"/>
      <c r="BQ340" s="46"/>
      <c r="BR340" s="60"/>
      <c r="BS340" s="47"/>
    </row>
    <row r="341" spans="1:71" ht="15.75" x14ac:dyDescent="0.25">
      <c r="A341" s="2">
        <v>333</v>
      </c>
      <c r="B341" s="1"/>
      <c r="C341" s="1"/>
      <c r="D341" s="9" t="s">
        <v>57</v>
      </c>
      <c r="E341" s="15">
        <v>45259</v>
      </c>
      <c r="F341" s="38"/>
      <c r="G341" s="39"/>
      <c r="H341" s="39"/>
      <c r="I341" s="40"/>
      <c r="J341" s="41"/>
      <c r="K341" s="39"/>
      <c r="L341" s="39"/>
      <c r="M341" s="39"/>
      <c r="N341" s="39"/>
      <c r="O341" s="39"/>
      <c r="P341" s="39"/>
      <c r="Q341" s="43"/>
      <c r="R341" s="54"/>
      <c r="S341" s="52"/>
      <c r="T341" s="42"/>
      <c r="U341" s="39"/>
      <c r="V341" s="39"/>
      <c r="W341" s="40"/>
      <c r="X341" s="42"/>
      <c r="Y341" s="39"/>
      <c r="Z341" s="40"/>
      <c r="AA341" s="39"/>
      <c r="AB341" s="43"/>
      <c r="AC341" s="42"/>
      <c r="AD341" s="39"/>
      <c r="AE341" s="44"/>
      <c r="AF341" s="44"/>
      <c r="AG341" s="44"/>
      <c r="AH341" s="44"/>
      <c r="AI341" s="44"/>
      <c r="AJ341" s="44"/>
      <c r="AK341" s="52"/>
      <c r="AL341" s="41"/>
      <c r="AM341" s="39"/>
      <c r="AN341" s="39"/>
      <c r="AO341" s="46"/>
      <c r="AP341" s="46"/>
      <c r="AQ341" s="46"/>
      <c r="AR341" s="46"/>
      <c r="AS341" s="46"/>
      <c r="AT341" s="47"/>
      <c r="AU341" s="48"/>
      <c r="AV341" s="46"/>
      <c r="AW341" s="46"/>
      <c r="AX341" s="46"/>
      <c r="AY341" s="46"/>
      <c r="AZ341" s="46"/>
      <c r="BA341" s="46"/>
      <c r="BB341" s="46"/>
      <c r="BC341" s="47"/>
      <c r="BD341" s="48"/>
      <c r="BE341" s="46"/>
      <c r="BF341" s="46"/>
      <c r="BG341" s="46"/>
      <c r="BH341" s="46"/>
      <c r="BI341" s="46"/>
      <c r="BJ341" s="46"/>
      <c r="BK341" s="46"/>
      <c r="BL341" s="49"/>
      <c r="BM341" s="50"/>
      <c r="BN341" s="60"/>
      <c r="BO341" s="46"/>
      <c r="BP341" s="46"/>
      <c r="BQ341" s="46"/>
      <c r="BR341" s="60"/>
      <c r="BS341" s="47"/>
    </row>
    <row r="342" spans="1:71" ht="16.5" thickBot="1" x14ac:dyDescent="0.3">
      <c r="A342" s="2">
        <v>334</v>
      </c>
      <c r="B342" s="1"/>
      <c r="C342" s="1"/>
      <c r="D342" s="9" t="s">
        <v>58</v>
      </c>
      <c r="E342" s="15">
        <v>45260</v>
      </c>
      <c r="F342" s="38"/>
      <c r="G342" s="51"/>
      <c r="H342" s="51"/>
      <c r="I342" s="52"/>
      <c r="J342" s="53"/>
      <c r="K342" s="51"/>
      <c r="L342" s="51"/>
      <c r="M342" s="51"/>
      <c r="N342" s="51"/>
      <c r="O342" s="51"/>
      <c r="P342" s="51"/>
      <c r="Q342" s="43"/>
      <c r="R342" s="54"/>
      <c r="S342" s="52"/>
      <c r="T342" s="54"/>
      <c r="U342" s="51"/>
      <c r="V342" s="51"/>
      <c r="W342" s="52"/>
      <c r="X342" s="54"/>
      <c r="Y342" s="51"/>
      <c r="Z342" s="52"/>
      <c r="AA342" s="39"/>
      <c r="AB342" s="55"/>
      <c r="AC342" s="54"/>
      <c r="AD342" s="51"/>
      <c r="AE342" s="56"/>
      <c r="AF342" s="56"/>
      <c r="AG342" s="56"/>
      <c r="AH342" s="56"/>
      <c r="AI342" s="56"/>
      <c r="AJ342" s="56"/>
      <c r="AK342" s="52"/>
      <c r="AL342" s="53"/>
      <c r="AM342" s="51"/>
      <c r="AN342" s="51"/>
      <c r="AO342" s="57"/>
      <c r="AP342" s="57"/>
      <c r="AQ342" s="57"/>
      <c r="AR342" s="57"/>
      <c r="AS342" s="57"/>
      <c r="AT342" s="58"/>
      <c r="AU342" s="59"/>
      <c r="AV342" s="57"/>
      <c r="AW342" s="57"/>
      <c r="AX342" s="57"/>
      <c r="AY342" s="57"/>
      <c r="AZ342" s="57"/>
      <c r="BA342" s="57"/>
      <c r="BB342" s="57"/>
      <c r="BC342" s="47"/>
      <c r="BD342" s="48"/>
      <c r="BE342" s="46"/>
      <c r="BF342" s="46"/>
      <c r="BG342" s="46"/>
      <c r="BH342" s="46"/>
      <c r="BI342" s="46"/>
      <c r="BJ342" s="46"/>
      <c r="BK342" s="46"/>
      <c r="BL342" s="49"/>
      <c r="BM342" s="50"/>
      <c r="BN342" s="60"/>
      <c r="BO342" s="46"/>
      <c r="BP342" s="46"/>
      <c r="BQ342" s="46"/>
      <c r="BR342" s="60"/>
      <c r="BS342" s="47"/>
    </row>
    <row r="343" spans="1:71" ht="15.75" x14ac:dyDescent="0.25">
      <c r="A343" s="2">
        <v>335</v>
      </c>
      <c r="B343" s="1"/>
      <c r="C343" s="1"/>
      <c r="D343" s="9" t="s">
        <v>59</v>
      </c>
      <c r="E343" s="15">
        <v>45261</v>
      </c>
      <c r="F343" s="38"/>
      <c r="G343" s="39"/>
      <c r="H343" s="39"/>
      <c r="I343" s="40"/>
      <c r="J343" s="41"/>
      <c r="K343" s="39"/>
      <c r="L343" s="39"/>
      <c r="M343" s="39"/>
      <c r="N343" s="39"/>
      <c r="O343" s="39"/>
      <c r="P343" s="39"/>
      <c r="Q343" s="43"/>
      <c r="R343" s="54"/>
      <c r="S343" s="52"/>
      <c r="T343" s="42"/>
      <c r="U343" s="39"/>
      <c r="V343" s="39"/>
      <c r="W343" s="40"/>
      <c r="X343" s="42"/>
      <c r="Y343" s="39"/>
      <c r="Z343" s="40"/>
      <c r="AA343" s="39"/>
      <c r="AB343" s="43"/>
      <c r="AC343" s="42"/>
      <c r="AD343" s="39"/>
      <c r="AE343" s="44"/>
      <c r="AF343" s="44"/>
      <c r="AG343" s="44"/>
      <c r="AH343" s="44"/>
      <c r="AI343" s="44"/>
      <c r="AJ343" s="44"/>
      <c r="AK343" s="45"/>
      <c r="AL343" s="41"/>
      <c r="AM343" s="39"/>
      <c r="AN343" s="39"/>
      <c r="AO343" s="46"/>
      <c r="AP343" s="46"/>
      <c r="AQ343" s="46"/>
      <c r="AR343" s="46"/>
      <c r="AS343" s="46"/>
      <c r="AT343" s="47"/>
      <c r="AU343" s="48"/>
      <c r="AV343" s="46"/>
      <c r="AW343" s="46"/>
      <c r="AX343" s="46"/>
      <c r="AY343" s="46"/>
      <c r="AZ343" s="46"/>
      <c r="BA343" s="46"/>
      <c r="BB343" s="46"/>
      <c r="BC343" s="47"/>
      <c r="BD343" s="48"/>
      <c r="BE343" s="46"/>
      <c r="BF343" s="46"/>
      <c r="BG343" s="46"/>
      <c r="BH343" s="46"/>
      <c r="BI343" s="46"/>
      <c r="BJ343" s="46"/>
      <c r="BK343" s="46"/>
      <c r="BL343" s="49"/>
      <c r="BM343" s="50"/>
      <c r="BN343" s="60"/>
      <c r="BO343" s="61"/>
      <c r="BP343" s="61"/>
      <c r="BQ343" s="61"/>
      <c r="BR343" s="60"/>
      <c r="BS343" s="47"/>
    </row>
    <row r="344" spans="1:71" ht="15.75" x14ac:dyDescent="0.25">
      <c r="A344" s="2">
        <v>336</v>
      </c>
      <c r="B344" s="1"/>
      <c r="C344" s="1"/>
      <c r="D344" s="9" t="s">
        <v>60</v>
      </c>
      <c r="E344" s="15">
        <v>45262</v>
      </c>
      <c r="F344" s="38"/>
      <c r="G344" s="51"/>
      <c r="H344" s="51"/>
      <c r="I344" s="52"/>
      <c r="J344" s="53"/>
      <c r="K344" s="51"/>
      <c r="L344" s="51"/>
      <c r="M344" s="51"/>
      <c r="N344" s="51"/>
      <c r="O344" s="51"/>
      <c r="P344" s="51"/>
      <c r="Q344" s="43"/>
      <c r="R344" s="54"/>
      <c r="S344" s="52"/>
      <c r="T344" s="54"/>
      <c r="U344" s="51"/>
      <c r="V344" s="51"/>
      <c r="W344" s="52"/>
      <c r="X344" s="54"/>
      <c r="Y344" s="51"/>
      <c r="Z344" s="52"/>
      <c r="AA344" s="39"/>
      <c r="AB344" s="55"/>
      <c r="AC344" s="54"/>
      <c r="AD344" s="51"/>
      <c r="AE344" s="56"/>
      <c r="AF344" s="56"/>
      <c r="AG344" s="56"/>
      <c r="AH344" s="56"/>
      <c r="AI344" s="56"/>
      <c r="AJ344" s="56"/>
      <c r="AK344" s="52"/>
      <c r="AL344" s="53"/>
      <c r="AM344" s="51"/>
      <c r="AN344" s="51"/>
      <c r="AO344" s="57"/>
      <c r="AP344" s="57"/>
      <c r="AQ344" s="57"/>
      <c r="AR344" s="57"/>
      <c r="AS344" s="57"/>
      <c r="AT344" s="58"/>
      <c r="AU344" s="59"/>
      <c r="AV344" s="57"/>
      <c r="AW344" s="57"/>
      <c r="AX344" s="57"/>
      <c r="AY344" s="57"/>
      <c r="AZ344" s="57"/>
      <c r="BA344" s="57"/>
      <c r="BB344" s="57"/>
      <c r="BC344" s="47"/>
      <c r="BD344" s="48"/>
      <c r="BE344" s="46"/>
      <c r="BF344" s="46"/>
      <c r="BG344" s="46"/>
      <c r="BH344" s="46"/>
      <c r="BI344" s="46"/>
      <c r="BJ344" s="46"/>
      <c r="BK344" s="46"/>
      <c r="BL344" s="49"/>
      <c r="BM344" s="50"/>
      <c r="BN344" s="60"/>
      <c r="BO344" s="46"/>
      <c r="BP344" s="46"/>
      <c r="BQ344" s="46"/>
      <c r="BR344" s="60"/>
      <c r="BS344" s="47"/>
    </row>
    <row r="345" spans="1:71" ht="15.75" x14ac:dyDescent="0.25">
      <c r="A345" s="2">
        <v>337</v>
      </c>
      <c r="B345" s="1"/>
      <c r="C345" s="1"/>
      <c r="D345" s="9" t="s">
        <v>61</v>
      </c>
      <c r="E345" s="15">
        <v>45263</v>
      </c>
      <c r="F345" s="38"/>
      <c r="G345" s="39"/>
      <c r="H345" s="39"/>
      <c r="I345" s="40"/>
      <c r="J345" s="41"/>
      <c r="K345" s="39"/>
      <c r="L345" s="39"/>
      <c r="M345" s="39"/>
      <c r="N345" s="39"/>
      <c r="O345" s="39"/>
      <c r="P345" s="39"/>
      <c r="Q345" s="43"/>
      <c r="R345" s="54"/>
      <c r="S345" s="52"/>
      <c r="T345" s="42"/>
      <c r="U345" s="39"/>
      <c r="V345" s="39"/>
      <c r="W345" s="40"/>
      <c r="X345" s="42"/>
      <c r="Y345" s="39"/>
      <c r="Z345" s="40"/>
      <c r="AA345" s="39"/>
      <c r="AB345" s="43"/>
      <c r="AC345" s="42"/>
      <c r="AD345" s="39"/>
      <c r="AE345" s="44"/>
      <c r="AF345" s="44"/>
      <c r="AG345" s="44"/>
      <c r="AH345" s="44"/>
      <c r="AI345" s="44"/>
      <c r="AJ345" s="44"/>
      <c r="AK345" s="52"/>
      <c r="AL345" s="41"/>
      <c r="AM345" s="39"/>
      <c r="AN345" s="39"/>
      <c r="AO345" s="46"/>
      <c r="AP345" s="46"/>
      <c r="AQ345" s="46"/>
      <c r="AR345" s="46"/>
      <c r="AS345" s="46"/>
      <c r="AT345" s="47"/>
      <c r="AU345" s="48"/>
      <c r="AV345" s="46"/>
      <c r="AW345" s="46"/>
      <c r="AX345" s="46"/>
      <c r="AY345" s="46"/>
      <c r="AZ345" s="46"/>
      <c r="BA345" s="46"/>
      <c r="BB345" s="46"/>
      <c r="BC345" s="47"/>
      <c r="BD345" s="48"/>
      <c r="BE345" s="46"/>
      <c r="BF345" s="46"/>
      <c r="BG345" s="46"/>
      <c r="BH345" s="46"/>
      <c r="BI345" s="46"/>
      <c r="BJ345" s="46"/>
      <c r="BK345" s="46"/>
      <c r="BL345" s="49"/>
      <c r="BM345" s="50"/>
      <c r="BN345" s="60"/>
      <c r="BO345" s="46"/>
      <c r="BP345" s="46"/>
      <c r="BQ345" s="46"/>
      <c r="BR345" s="60"/>
      <c r="BS345" s="47"/>
    </row>
    <row r="346" spans="1:71" ht="15.75" x14ac:dyDescent="0.25">
      <c r="A346" s="2">
        <v>338</v>
      </c>
      <c r="B346" s="1"/>
      <c r="C346" s="1"/>
      <c r="D346" s="9" t="s">
        <v>62</v>
      </c>
      <c r="E346" s="15">
        <v>45264</v>
      </c>
      <c r="F346" s="38"/>
      <c r="G346" s="51"/>
      <c r="H346" s="51"/>
      <c r="I346" s="52"/>
      <c r="J346" s="53"/>
      <c r="K346" s="51"/>
      <c r="L346" s="51"/>
      <c r="M346" s="51"/>
      <c r="N346" s="51"/>
      <c r="O346" s="51"/>
      <c r="P346" s="51"/>
      <c r="Q346" s="43"/>
      <c r="R346" s="54"/>
      <c r="S346" s="52"/>
      <c r="T346" s="54"/>
      <c r="U346" s="51"/>
      <c r="V346" s="51"/>
      <c r="W346" s="52"/>
      <c r="X346" s="54"/>
      <c r="Y346" s="51"/>
      <c r="Z346" s="52"/>
      <c r="AA346" s="39"/>
      <c r="AB346" s="55"/>
      <c r="AC346" s="42"/>
      <c r="AD346" s="39"/>
      <c r="AE346" s="44"/>
      <c r="AF346" s="44"/>
      <c r="AG346" s="44"/>
      <c r="AH346" s="44"/>
      <c r="AI346" s="44"/>
      <c r="AJ346" s="44"/>
      <c r="AK346" s="52"/>
      <c r="AL346" s="42"/>
      <c r="AM346" s="39"/>
      <c r="AN346" s="44"/>
      <c r="AO346" s="44"/>
      <c r="AP346" s="44"/>
      <c r="AQ346" s="44"/>
      <c r="AR346" s="44"/>
      <c r="AS346" s="44"/>
      <c r="AT346" s="52"/>
      <c r="AU346" s="42"/>
      <c r="AV346" s="39"/>
      <c r="AW346" s="44"/>
      <c r="AX346" s="44"/>
      <c r="AY346" s="44"/>
      <c r="AZ346" s="44"/>
      <c r="BA346" s="44"/>
      <c r="BB346" s="44"/>
      <c r="BC346" s="52"/>
      <c r="BD346" s="42"/>
      <c r="BE346" s="39"/>
      <c r="BF346" s="44"/>
      <c r="BG346" s="44"/>
      <c r="BH346" s="44"/>
      <c r="BI346" s="44"/>
      <c r="BJ346" s="44"/>
      <c r="BK346" s="44"/>
      <c r="BL346" s="52"/>
      <c r="BM346" s="50"/>
      <c r="BN346" s="60"/>
      <c r="BO346" s="46"/>
      <c r="BP346" s="46"/>
      <c r="BQ346" s="46"/>
      <c r="BR346" s="60"/>
      <c r="BS346" s="47"/>
    </row>
    <row r="347" spans="1:71" ht="15.75" x14ac:dyDescent="0.25">
      <c r="A347" s="2">
        <v>339</v>
      </c>
      <c r="B347" s="1"/>
      <c r="C347" s="1"/>
      <c r="D347" s="9" t="s">
        <v>63</v>
      </c>
      <c r="E347" s="15">
        <v>45265</v>
      </c>
      <c r="F347" s="38"/>
      <c r="G347" s="51"/>
      <c r="H347" s="51"/>
      <c r="I347" s="52"/>
      <c r="J347" s="53"/>
      <c r="K347" s="51"/>
      <c r="L347" s="51"/>
      <c r="M347" s="51"/>
      <c r="N347" s="51"/>
      <c r="O347" s="51"/>
      <c r="P347" s="51"/>
      <c r="Q347" s="43"/>
      <c r="R347" s="54"/>
      <c r="S347" s="52"/>
      <c r="T347" s="54"/>
      <c r="U347" s="51"/>
      <c r="V347" s="51"/>
      <c r="W347" s="52"/>
      <c r="X347" s="54"/>
      <c r="Y347" s="51"/>
      <c r="Z347" s="52"/>
      <c r="AA347" s="39"/>
      <c r="AB347" s="55"/>
      <c r="AC347" s="42"/>
      <c r="AD347" s="39"/>
      <c r="AE347" s="44"/>
      <c r="AF347" s="44"/>
      <c r="AG347" s="44"/>
      <c r="AH347" s="44"/>
      <c r="AI347" s="44"/>
      <c r="AJ347" s="44"/>
      <c r="AK347" s="52"/>
      <c r="AL347" s="42"/>
      <c r="AM347" s="39"/>
      <c r="AN347" s="44"/>
      <c r="AO347" s="44"/>
      <c r="AP347" s="44"/>
      <c r="AQ347" s="44"/>
      <c r="AR347" s="44"/>
      <c r="AS347" s="44"/>
      <c r="AT347" s="52"/>
      <c r="AU347" s="42"/>
      <c r="AV347" s="39"/>
      <c r="AW347" s="44"/>
      <c r="AX347" s="44"/>
      <c r="AY347" s="44"/>
      <c r="AZ347" s="44"/>
      <c r="BA347" s="44"/>
      <c r="BB347" s="44"/>
      <c r="BC347" s="52"/>
      <c r="BD347" s="42"/>
      <c r="BE347" s="39"/>
      <c r="BF347" s="44"/>
      <c r="BG347" s="44"/>
      <c r="BH347" s="44"/>
      <c r="BI347" s="44"/>
      <c r="BJ347" s="44"/>
      <c r="BK347" s="44"/>
      <c r="BL347" s="52"/>
      <c r="BM347" s="50"/>
      <c r="BN347" s="60"/>
      <c r="BO347" s="46"/>
      <c r="BP347" s="46"/>
      <c r="BQ347" s="46"/>
      <c r="BR347" s="60"/>
      <c r="BS347" s="47"/>
    </row>
    <row r="348" spans="1:71" ht="15.75" x14ac:dyDescent="0.25">
      <c r="A348" s="2">
        <v>340</v>
      </c>
      <c r="B348" s="1"/>
      <c r="C348" s="1"/>
      <c r="D348" s="9" t="s">
        <v>57</v>
      </c>
      <c r="E348" s="15">
        <v>45266</v>
      </c>
      <c r="F348" s="38"/>
      <c r="G348" s="51"/>
      <c r="H348" s="51"/>
      <c r="I348" s="52"/>
      <c r="J348" s="53"/>
      <c r="K348" s="51"/>
      <c r="L348" s="51"/>
      <c r="M348" s="51"/>
      <c r="N348" s="51"/>
      <c r="O348" s="51"/>
      <c r="P348" s="51"/>
      <c r="Q348" s="43"/>
      <c r="R348" s="54"/>
      <c r="S348" s="52"/>
      <c r="T348" s="54"/>
      <c r="U348" s="51"/>
      <c r="V348" s="51"/>
      <c r="W348" s="52"/>
      <c r="X348" s="54"/>
      <c r="Y348" s="51"/>
      <c r="Z348" s="52"/>
      <c r="AA348" s="39"/>
      <c r="AB348" s="55"/>
      <c r="AC348" s="42"/>
      <c r="AD348" s="39"/>
      <c r="AE348" s="44"/>
      <c r="AF348" s="44"/>
      <c r="AG348" s="44"/>
      <c r="AH348" s="44"/>
      <c r="AI348" s="44"/>
      <c r="AJ348" s="44"/>
      <c r="AK348" s="52"/>
      <c r="AL348" s="42"/>
      <c r="AM348" s="39"/>
      <c r="AN348" s="44"/>
      <c r="AO348" s="44"/>
      <c r="AP348" s="44"/>
      <c r="AQ348" s="44"/>
      <c r="AR348" s="44"/>
      <c r="AS348" s="44"/>
      <c r="AT348" s="52"/>
      <c r="AU348" s="42"/>
      <c r="AV348" s="39"/>
      <c r="AW348" s="44"/>
      <c r="AX348" s="44"/>
      <c r="AY348" s="44"/>
      <c r="AZ348" s="44"/>
      <c r="BA348" s="44"/>
      <c r="BB348" s="44"/>
      <c r="BC348" s="52"/>
      <c r="BD348" s="42"/>
      <c r="BE348" s="39"/>
      <c r="BF348" s="44"/>
      <c r="BG348" s="44"/>
      <c r="BH348" s="44"/>
      <c r="BI348" s="44"/>
      <c r="BJ348" s="44"/>
      <c r="BK348" s="44"/>
      <c r="BL348" s="52"/>
      <c r="BM348" s="50"/>
      <c r="BN348" s="60"/>
      <c r="BO348" s="46"/>
      <c r="BP348" s="46"/>
      <c r="BQ348" s="46"/>
      <c r="BR348" s="60"/>
      <c r="BS348" s="47"/>
    </row>
    <row r="349" spans="1:71" ht="15.75" x14ac:dyDescent="0.25">
      <c r="A349" s="2">
        <v>341</v>
      </c>
      <c r="B349" s="1"/>
      <c r="C349" s="1"/>
      <c r="D349" s="9" t="s">
        <v>58</v>
      </c>
      <c r="E349" s="15">
        <v>45267</v>
      </c>
      <c r="F349" s="38"/>
      <c r="G349" s="51"/>
      <c r="H349" s="51"/>
      <c r="I349" s="52"/>
      <c r="J349" s="53"/>
      <c r="K349" s="51"/>
      <c r="L349" s="51"/>
      <c r="M349" s="51"/>
      <c r="N349" s="51"/>
      <c r="O349" s="51"/>
      <c r="P349" s="51"/>
      <c r="Q349" s="43"/>
      <c r="R349" s="54"/>
      <c r="S349" s="52"/>
      <c r="T349" s="54"/>
      <c r="U349" s="51"/>
      <c r="V349" s="51"/>
      <c r="W349" s="52"/>
      <c r="X349" s="54"/>
      <c r="Y349" s="51"/>
      <c r="Z349" s="52"/>
      <c r="AA349" s="39"/>
      <c r="AB349" s="55"/>
      <c r="AC349" s="42"/>
      <c r="AD349" s="39"/>
      <c r="AE349" s="44"/>
      <c r="AF349" s="44"/>
      <c r="AG349" s="44"/>
      <c r="AH349" s="44"/>
      <c r="AI349" s="44"/>
      <c r="AJ349" s="44"/>
      <c r="AK349" s="52"/>
      <c r="AL349" s="42"/>
      <c r="AM349" s="39"/>
      <c r="AN349" s="44"/>
      <c r="AO349" s="44"/>
      <c r="AP349" s="44"/>
      <c r="AQ349" s="44"/>
      <c r="AR349" s="44"/>
      <c r="AS349" s="44"/>
      <c r="AT349" s="52"/>
      <c r="AU349" s="42"/>
      <c r="AV349" s="39"/>
      <c r="AW349" s="44"/>
      <c r="AX349" s="44"/>
      <c r="AY349" s="44"/>
      <c r="AZ349" s="44"/>
      <c r="BA349" s="44"/>
      <c r="BB349" s="44"/>
      <c r="BC349" s="52"/>
      <c r="BD349" s="42"/>
      <c r="BE349" s="39"/>
      <c r="BF349" s="44"/>
      <c r="BG349" s="44"/>
      <c r="BH349" s="44"/>
      <c r="BI349" s="44"/>
      <c r="BJ349" s="44"/>
      <c r="BK349" s="44"/>
      <c r="BL349" s="52"/>
      <c r="BM349" s="50"/>
      <c r="BN349" s="60"/>
      <c r="BO349" s="46"/>
      <c r="BP349" s="46"/>
      <c r="BQ349" s="46"/>
      <c r="BR349" s="60"/>
      <c r="BS349" s="47"/>
    </row>
    <row r="350" spans="1:71" ht="15.75" x14ac:dyDescent="0.25">
      <c r="A350" s="2">
        <v>342</v>
      </c>
      <c r="B350" s="1"/>
      <c r="C350" s="1"/>
      <c r="D350" s="9" t="s">
        <v>59</v>
      </c>
      <c r="E350" s="15">
        <v>45268</v>
      </c>
      <c r="F350" s="38"/>
      <c r="G350" s="51"/>
      <c r="H350" s="51"/>
      <c r="I350" s="52"/>
      <c r="J350" s="53"/>
      <c r="K350" s="51"/>
      <c r="L350" s="51"/>
      <c r="M350" s="51"/>
      <c r="N350" s="51"/>
      <c r="O350" s="51"/>
      <c r="P350" s="51"/>
      <c r="Q350" s="43"/>
      <c r="R350" s="54"/>
      <c r="S350" s="52"/>
      <c r="T350" s="54"/>
      <c r="U350" s="51"/>
      <c r="V350" s="51"/>
      <c r="W350" s="52"/>
      <c r="X350" s="54"/>
      <c r="Y350" s="51"/>
      <c r="Z350" s="52"/>
      <c r="AA350" s="39"/>
      <c r="AB350" s="55"/>
      <c r="AC350" s="42"/>
      <c r="AD350" s="39"/>
      <c r="AE350" s="44"/>
      <c r="AF350" s="44"/>
      <c r="AG350" s="44"/>
      <c r="AH350" s="44"/>
      <c r="AI350" s="44"/>
      <c r="AJ350" s="44"/>
      <c r="AK350" s="52"/>
      <c r="AL350" s="42"/>
      <c r="AM350" s="39"/>
      <c r="AN350" s="44"/>
      <c r="AO350" s="44"/>
      <c r="AP350" s="44"/>
      <c r="AQ350" s="44"/>
      <c r="AR350" s="44"/>
      <c r="AS350" s="44"/>
      <c r="AT350" s="52"/>
      <c r="AU350" s="42"/>
      <c r="AV350" s="39"/>
      <c r="AW350" s="44"/>
      <c r="AX350" s="44"/>
      <c r="AY350" s="44"/>
      <c r="AZ350" s="44"/>
      <c r="BA350" s="44"/>
      <c r="BB350" s="44"/>
      <c r="BC350" s="52"/>
      <c r="BD350" s="42"/>
      <c r="BE350" s="39"/>
      <c r="BF350" s="44"/>
      <c r="BG350" s="44"/>
      <c r="BH350" s="44"/>
      <c r="BI350" s="44"/>
      <c r="BJ350" s="44"/>
      <c r="BK350" s="44"/>
      <c r="BL350" s="52"/>
      <c r="BM350" s="50"/>
      <c r="BN350" s="60"/>
      <c r="BO350" s="46"/>
      <c r="BP350" s="46"/>
      <c r="BQ350" s="46"/>
      <c r="BR350" s="60"/>
      <c r="BS350" s="47"/>
    </row>
    <row r="351" spans="1:71" ht="15.75" x14ac:dyDescent="0.25">
      <c r="A351" s="2">
        <v>343</v>
      </c>
      <c r="B351" s="1"/>
      <c r="C351" s="1"/>
      <c r="D351" s="9" t="s">
        <v>60</v>
      </c>
      <c r="E351" s="15">
        <v>45269</v>
      </c>
      <c r="F351" s="38"/>
      <c r="G351" s="51"/>
      <c r="H351" s="51"/>
      <c r="I351" s="52"/>
      <c r="J351" s="53"/>
      <c r="K351" s="51"/>
      <c r="L351" s="51"/>
      <c r="M351" s="51"/>
      <c r="N351" s="51"/>
      <c r="O351" s="51"/>
      <c r="P351" s="51"/>
      <c r="Q351" s="43"/>
      <c r="R351" s="54"/>
      <c r="S351" s="52"/>
      <c r="T351" s="54"/>
      <c r="U351" s="51"/>
      <c r="V351" s="51"/>
      <c r="W351" s="52"/>
      <c r="X351" s="54"/>
      <c r="Y351" s="51"/>
      <c r="Z351" s="52"/>
      <c r="AA351" s="39"/>
      <c r="AB351" s="55"/>
      <c r="AC351" s="42"/>
      <c r="AD351" s="39"/>
      <c r="AE351" s="44"/>
      <c r="AF351" s="44"/>
      <c r="AG351" s="44"/>
      <c r="AH351" s="44"/>
      <c r="AI351" s="44"/>
      <c r="AJ351" s="44"/>
      <c r="AK351" s="52"/>
      <c r="AL351" s="42"/>
      <c r="AM351" s="39"/>
      <c r="AN351" s="44"/>
      <c r="AO351" s="44"/>
      <c r="AP351" s="44"/>
      <c r="AQ351" s="44"/>
      <c r="AR351" s="44"/>
      <c r="AS351" s="44"/>
      <c r="AT351" s="52"/>
      <c r="AU351" s="42"/>
      <c r="AV351" s="39"/>
      <c r="AW351" s="44"/>
      <c r="AX351" s="44"/>
      <c r="AY351" s="44"/>
      <c r="AZ351" s="44"/>
      <c r="BA351" s="44"/>
      <c r="BB351" s="44"/>
      <c r="BC351" s="52"/>
      <c r="BD351" s="42"/>
      <c r="BE351" s="39"/>
      <c r="BF351" s="44"/>
      <c r="BG351" s="44"/>
      <c r="BH351" s="44"/>
      <c r="BI351" s="44"/>
      <c r="BJ351" s="44"/>
      <c r="BK351" s="44"/>
      <c r="BL351" s="52"/>
      <c r="BM351" s="50"/>
      <c r="BN351" s="60"/>
      <c r="BO351" s="46"/>
      <c r="BP351" s="46"/>
      <c r="BQ351" s="46"/>
      <c r="BR351" s="60"/>
      <c r="BS351" s="47"/>
    </row>
    <row r="352" spans="1:71" ht="15.75" x14ac:dyDescent="0.25">
      <c r="A352" s="2">
        <v>344</v>
      </c>
      <c r="B352" s="1"/>
      <c r="C352" s="1"/>
      <c r="D352" s="9" t="s">
        <v>61</v>
      </c>
      <c r="E352" s="15">
        <v>45270</v>
      </c>
      <c r="F352" s="38"/>
      <c r="G352" s="51"/>
      <c r="H352" s="51"/>
      <c r="I352" s="52"/>
      <c r="J352" s="53"/>
      <c r="K352" s="51"/>
      <c r="L352" s="51"/>
      <c r="M352" s="51"/>
      <c r="N352" s="51"/>
      <c r="O352" s="51"/>
      <c r="P352" s="51"/>
      <c r="Q352" s="43"/>
      <c r="R352" s="54"/>
      <c r="S352" s="52"/>
      <c r="T352" s="54"/>
      <c r="U352" s="51"/>
      <c r="V352" s="51"/>
      <c r="W352" s="52"/>
      <c r="X352" s="54"/>
      <c r="Y352" s="51"/>
      <c r="Z352" s="52"/>
      <c r="AA352" s="39"/>
      <c r="AB352" s="55"/>
      <c r="AC352" s="42"/>
      <c r="AD352" s="39"/>
      <c r="AE352" s="44"/>
      <c r="AF352" s="44"/>
      <c r="AG352" s="44"/>
      <c r="AH352" s="44"/>
      <c r="AI352" s="44"/>
      <c r="AJ352" s="44"/>
      <c r="AK352" s="52"/>
      <c r="AL352" s="42"/>
      <c r="AM352" s="39"/>
      <c r="AN352" s="44"/>
      <c r="AO352" s="44"/>
      <c r="AP352" s="44"/>
      <c r="AQ352" s="44"/>
      <c r="AR352" s="44"/>
      <c r="AS352" s="44"/>
      <c r="AT352" s="52"/>
      <c r="AU352" s="42"/>
      <c r="AV352" s="39"/>
      <c r="AW352" s="44"/>
      <c r="AX352" s="44"/>
      <c r="AY352" s="44"/>
      <c r="AZ352" s="44"/>
      <c r="BA352" s="44"/>
      <c r="BB352" s="44"/>
      <c r="BC352" s="52"/>
      <c r="BD352" s="42"/>
      <c r="BE352" s="39"/>
      <c r="BF352" s="44"/>
      <c r="BG352" s="44"/>
      <c r="BH352" s="44"/>
      <c r="BI352" s="44"/>
      <c r="BJ352" s="44"/>
      <c r="BK352" s="44"/>
      <c r="BL352" s="52"/>
      <c r="BM352" s="50"/>
      <c r="BN352" s="60"/>
      <c r="BO352" s="46"/>
      <c r="BP352" s="46"/>
      <c r="BQ352" s="46"/>
      <c r="BR352" s="60"/>
      <c r="BS352" s="47"/>
    </row>
    <row r="353" spans="1:71" ht="15.75" x14ac:dyDescent="0.25">
      <c r="A353" s="2">
        <v>345</v>
      </c>
      <c r="B353" s="1"/>
      <c r="C353" s="1"/>
      <c r="D353" s="9" t="s">
        <v>62</v>
      </c>
      <c r="E353" s="15">
        <v>45271</v>
      </c>
      <c r="F353" s="38"/>
      <c r="G353" s="51"/>
      <c r="H353" s="51"/>
      <c r="I353" s="52"/>
      <c r="J353" s="53"/>
      <c r="K353" s="51"/>
      <c r="L353" s="51"/>
      <c r="M353" s="51"/>
      <c r="N353" s="51"/>
      <c r="O353" s="51"/>
      <c r="P353" s="51"/>
      <c r="Q353" s="43"/>
      <c r="R353" s="54"/>
      <c r="S353" s="52"/>
      <c r="T353" s="54"/>
      <c r="U353" s="51"/>
      <c r="V353" s="51"/>
      <c r="W353" s="52"/>
      <c r="X353" s="54"/>
      <c r="Y353" s="51"/>
      <c r="Z353" s="52"/>
      <c r="AA353" s="39"/>
      <c r="AB353" s="55"/>
      <c r="AC353" s="42"/>
      <c r="AD353" s="39"/>
      <c r="AE353" s="44"/>
      <c r="AF353" s="44"/>
      <c r="AG353" s="44"/>
      <c r="AH353" s="44"/>
      <c r="AI353" s="44"/>
      <c r="AJ353" s="44"/>
      <c r="AK353" s="52"/>
      <c r="AL353" s="42"/>
      <c r="AM353" s="39"/>
      <c r="AN353" s="44"/>
      <c r="AO353" s="44"/>
      <c r="AP353" s="44"/>
      <c r="AQ353" s="44"/>
      <c r="AR353" s="44"/>
      <c r="AS353" s="44"/>
      <c r="AT353" s="52"/>
      <c r="AU353" s="42"/>
      <c r="AV353" s="39"/>
      <c r="AW353" s="44"/>
      <c r="AX353" s="44"/>
      <c r="AY353" s="44"/>
      <c r="AZ353" s="44"/>
      <c r="BA353" s="44"/>
      <c r="BB353" s="44"/>
      <c r="BC353" s="52"/>
      <c r="BD353" s="42"/>
      <c r="BE353" s="39"/>
      <c r="BF353" s="44"/>
      <c r="BG353" s="44"/>
      <c r="BH353" s="44"/>
      <c r="BI353" s="44"/>
      <c r="BJ353" s="44"/>
      <c r="BK353" s="44"/>
      <c r="BL353" s="52"/>
      <c r="BM353" s="50"/>
      <c r="BN353" s="60"/>
      <c r="BO353" s="46"/>
      <c r="BP353" s="46"/>
      <c r="BQ353" s="46"/>
      <c r="BR353" s="60"/>
      <c r="BS353" s="47"/>
    </row>
    <row r="354" spans="1:71" ht="15.75" x14ac:dyDescent="0.25">
      <c r="A354" s="2">
        <v>346</v>
      </c>
      <c r="B354" s="1"/>
      <c r="C354" s="1"/>
      <c r="D354" s="9" t="s">
        <v>63</v>
      </c>
      <c r="E354" s="15">
        <v>45272</v>
      </c>
      <c r="F354" s="38"/>
      <c r="G354" s="51"/>
      <c r="H354" s="51"/>
      <c r="I354" s="52"/>
      <c r="J354" s="53"/>
      <c r="K354" s="51"/>
      <c r="L354" s="51"/>
      <c r="M354" s="51"/>
      <c r="N354" s="51"/>
      <c r="O354" s="51"/>
      <c r="P354" s="51"/>
      <c r="Q354" s="43"/>
      <c r="R354" s="54"/>
      <c r="S354" s="52"/>
      <c r="T354" s="54"/>
      <c r="U354" s="51"/>
      <c r="V354" s="51"/>
      <c r="W354" s="52"/>
      <c r="X354" s="54"/>
      <c r="Y354" s="51"/>
      <c r="Z354" s="52"/>
      <c r="AA354" s="39"/>
      <c r="AB354" s="55"/>
      <c r="AC354" s="42"/>
      <c r="AD354" s="39"/>
      <c r="AE354" s="44"/>
      <c r="AF354" s="44"/>
      <c r="AG354" s="44"/>
      <c r="AH354" s="44"/>
      <c r="AI354" s="44"/>
      <c r="AJ354" s="44"/>
      <c r="AK354" s="52"/>
      <c r="AL354" s="42"/>
      <c r="AM354" s="39"/>
      <c r="AN354" s="44"/>
      <c r="AO354" s="44"/>
      <c r="AP354" s="44"/>
      <c r="AQ354" s="44"/>
      <c r="AR354" s="44"/>
      <c r="AS354" s="44"/>
      <c r="AT354" s="52"/>
      <c r="AU354" s="42"/>
      <c r="AV354" s="39"/>
      <c r="AW354" s="44"/>
      <c r="AX354" s="44"/>
      <c r="AY354" s="44"/>
      <c r="AZ354" s="44"/>
      <c r="BA354" s="44"/>
      <c r="BB354" s="44"/>
      <c r="BC354" s="52"/>
      <c r="BD354" s="42"/>
      <c r="BE354" s="39"/>
      <c r="BF354" s="44"/>
      <c r="BG354" s="44"/>
      <c r="BH354" s="44"/>
      <c r="BI354" s="44"/>
      <c r="BJ354" s="44"/>
      <c r="BK354" s="44"/>
      <c r="BL354" s="52"/>
      <c r="BM354" s="50"/>
      <c r="BN354" s="60"/>
      <c r="BO354" s="46"/>
      <c r="BP354" s="46"/>
      <c r="BQ354" s="46"/>
      <c r="BR354" s="60"/>
      <c r="BS354" s="47"/>
    </row>
    <row r="355" spans="1:71" ht="15.75" x14ac:dyDescent="0.25">
      <c r="A355" s="2">
        <v>347</v>
      </c>
      <c r="B355" s="1"/>
      <c r="C355" s="1"/>
      <c r="D355" s="9" t="s">
        <v>57</v>
      </c>
      <c r="E355" s="15">
        <v>45273</v>
      </c>
      <c r="F355" s="38"/>
      <c r="G355" s="51"/>
      <c r="H355" s="51"/>
      <c r="I355" s="52"/>
      <c r="J355" s="53"/>
      <c r="K355" s="51"/>
      <c r="L355" s="51"/>
      <c r="M355" s="51"/>
      <c r="N355" s="51"/>
      <c r="O355" s="51"/>
      <c r="P355" s="51"/>
      <c r="Q355" s="43"/>
      <c r="R355" s="54"/>
      <c r="S355" s="52"/>
      <c r="T355" s="54"/>
      <c r="U355" s="51"/>
      <c r="V355" s="51"/>
      <c r="W355" s="52"/>
      <c r="X355" s="54"/>
      <c r="Y355" s="51"/>
      <c r="Z355" s="52"/>
      <c r="AA355" s="39"/>
      <c r="AB355" s="55"/>
      <c r="AC355" s="42"/>
      <c r="AD355" s="39"/>
      <c r="AE355" s="44"/>
      <c r="AF355" s="44"/>
      <c r="AG355" s="44"/>
      <c r="AH355" s="44"/>
      <c r="AI355" s="44"/>
      <c r="AJ355" s="44"/>
      <c r="AK355" s="52"/>
      <c r="AL355" s="42"/>
      <c r="AM355" s="39"/>
      <c r="AN355" s="44"/>
      <c r="AO355" s="44"/>
      <c r="AP355" s="44"/>
      <c r="AQ355" s="44"/>
      <c r="AR355" s="44"/>
      <c r="AS355" s="44"/>
      <c r="AT355" s="52"/>
      <c r="AU355" s="42"/>
      <c r="AV355" s="39"/>
      <c r="AW355" s="44"/>
      <c r="AX355" s="44"/>
      <c r="AY355" s="44"/>
      <c r="AZ355" s="44"/>
      <c r="BA355" s="44"/>
      <c r="BB355" s="44"/>
      <c r="BC355" s="52"/>
      <c r="BD355" s="42"/>
      <c r="BE355" s="39"/>
      <c r="BF355" s="44"/>
      <c r="BG355" s="44"/>
      <c r="BH355" s="44"/>
      <c r="BI355" s="44"/>
      <c r="BJ355" s="44"/>
      <c r="BK355" s="44"/>
      <c r="BL355" s="52"/>
      <c r="BM355" s="50"/>
      <c r="BN355" s="60"/>
      <c r="BO355" s="46"/>
      <c r="BP355" s="46"/>
      <c r="BQ355" s="46"/>
      <c r="BR355" s="60"/>
      <c r="BS355" s="47"/>
    </row>
    <row r="356" spans="1:71" ht="15.75" x14ac:dyDescent="0.25">
      <c r="A356" s="2">
        <v>348</v>
      </c>
      <c r="B356" s="1"/>
      <c r="C356" s="1"/>
      <c r="D356" s="9" t="s">
        <v>58</v>
      </c>
      <c r="E356" s="15">
        <v>45274</v>
      </c>
      <c r="F356" s="38"/>
      <c r="G356" s="51"/>
      <c r="H356" s="51"/>
      <c r="I356" s="52"/>
      <c r="J356" s="53"/>
      <c r="K356" s="51"/>
      <c r="L356" s="51"/>
      <c r="M356" s="51"/>
      <c r="N356" s="51"/>
      <c r="O356" s="51"/>
      <c r="P356" s="51"/>
      <c r="Q356" s="43"/>
      <c r="R356" s="54"/>
      <c r="S356" s="52"/>
      <c r="T356" s="54"/>
      <c r="U356" s="51"/>
      <c r="V356" s="51"/>
      <c r="W356" s="52"/>
      <c r="X356" s="54"/>
      <c r="Y356" s="51"/>
      <c r="Z356" s="52"/>
      <c r="AA356" s="39"/>
      <c r="AB356" s="55"/>
      <c r="AC356" s="42"/>
      <c r="AD356" s="39"/>
      <c r="AE356" s="44"/>
      <c r="AF356" s="44"/>
      <c r="AG356" s="44"/>
      <c r="AH356" s="44"/>
      <c r="AI356" s="44"/>
      <c r="AJ356" s="44"/>
      <c r="AK356" s="52"/>
      <c r="AL356" s="42"/>
      <c r="AM356" s="39"/>
      <c r="AN356" s="44"/>
      <c r="AO356" s="44"/>
      <c r="AP356" s="44"/>
      <c r="AQ356" s="44"/>
      <c r="AR356" s="44"/>
      <c r="AS356" s="44"/>
      <c r="AT356" s="52"/>
      <c r="AU356" s="42"/>
      <c r="AV356" s="39"/>
      <c r="AW356" s="44"/>
      <c r="AX356" s="44"/>
      <c r="AY356" s="44"/>
      <c r="AZ356" s="44"/>
      <c r="BA356" s="44"/>
      <c r="BB356" s="44"/>
      <c r="BC356" s="52"/>
      <c r="BD356" s="42"/>
      <c r="BE356" s="39"/>
      <c r="BF356" s="44"/>
      <c r="BG356" s="44"/>
      <c r="BH356" s="44"/>
      <c r="BI356" s="44"/>
      <c r="BJ356" s="44"/>
      <c r="BK356" s="44"/>
      <c r="BL356" s="52"/>
      <c r="BM356" s="50"/>
      <c r="BN356" s="60"/>
      <c r="BO356" s="46"/>
      <c r="BP356" s="46"/>
      <c r="BQ356" s="46"/>
      <c r="BR356" s="60"/>
      <c r="BS356" s="47"/>
    </row>
    <row r="357" spans="1:71" ht="15.75" x14ac:dyDescent="0.25">
      <c r="A357" s="2">
        <v>349</v>
      </c>
      <c r="B357" s="1"/>
      <c r="C357" s="1"/>
      <c r="D357" s="9" t="s">
        <v>59</v>
      </c>
      <c r="E357" s="15">
        <v>45275</v>
      </c>
      <c r="F357" s="38"/>
      <c r="G357" s="51"/>
      <c r="H357" s="51"/>
      <c r="I357" s="52"/>
      <c r="J357" s="53"/>
      <c r="K357" s="51"/>
      <c r="L357" s="51"/>
      <c r="M357" s="51"/>
      <c r="N357" s="51"/>
      <c r="O357" s="51"/>
      <c r="P357" s="51"/>
      <c r="Q357" s="43"/>
      <c r="R357" s="54"/>
      <c r="S357" s="52"/>
      <c r="T357" s="54"/>
      <c r="U357" s="51"/>
      <c r="V357" s="51"/>
      <c r="W357" s="52"/>
      <c r="X357" s="54"/>
      <c r="Y357" s="51"/>
      <c r="Z357" s="52"/>
      <c r="AA357" s="39"/>
      <c r="AB357" s="55"/>
      <c r="AC357" s="42"/>
      <c r="AD357" s="39"/>
      <c r="AE357" s="44"/>
      <c r="AF357" s="44"/>
      <c r="AG357" s="44"/>
      <c r="AH357" s="44"/>
      <c r="AI357" s="44"/>
      <c r="AJ357" s="44"/>
      <c r="AK357" s="52"/>
      <c r="AL357" s="42"/>
      <c r="AM357" s="39"/>
      <c r="AN357" s="44"/>
      <c r="AO357" s="44"/>
      <c r="AP357" s="44"/>
      <c r="AQ357" s="44"/>
      <c r="AR357" s="44"/>
      <c r="AS357" s="44"/>
      <c r="AT357" s="52"/>
      <c r="AU357" s="42"/>
      <c r="AV357" s="39"/>
      <c r="AW357" s="44"/>
      <c r="AX357" s="44"/>
      <c r="AY357" s="44"/>
      <c r="AZ357" s="44"/>
      <c r="BA357" s="44"/>
      <c r="BB357" s="44"/>
      <c r="BC357" s="52"/>
      <c r="BD357" s="42"/>
      <c r="BE357" s="39"/>
      <c r="BF357" s="44"/>
      <c r="BG357" s="44"/>
      <c r="BH357" s="44"/>
      <c r="BI357" s="44"/>
      <c r="BJ357" s="44"/>
      <c r="BK357" s="44"/>
      <c r="BL357" s="52"/>
      <c r="BM357" s="50"/>
      <c r="BN357" s="60"/>
      <c r="BO357" s="46"/>
      <c r="BP357" s="46"/>
      <c r="BQ357" s="46"/>
      <c r="BR357" s="60"/>
      <c r="BS357" s="47"/>
    </row>
    <row r="358" spans="1:71" ht="15.75" x14ac:dyDescent="0.25">
      <c r="A358" s="2">
        <v>350</v>
      </c>
      <c r="B358" s="1"/>
      <c r="C358" s="1"/>
      <c r="D358" s="9" t="s">
        <v>60</v>
      </c>
      <c r="E358" s="15">
        <v>45276</v>
      </c>
      <c r="F358" s="38"/>
      <c r="G358" s="51"/>
      <c r="H358" s="51"/>
      <c r="I358" s="52"/>
      <c r="J358" s="53"/>
      <c r="K358" s="51"/>
      <c r="L358" s="51"/>
      <c r="M358" s="51"/>
      <c r="N358" s="51"/>
      <c r="O358" s="51"/>
      <c r="P358" s="51"/>
      <c r="Q358" s="43"/>
      <c r="R358" s="54"/>
      <c r="S358" s="52"/>
      <c r="T358" s="54"/>
      <c r="U358" s="51"/>
      <c r="V358" s="51"/>
      <c r="W358" s="52"/>
      <c r="X358" s="54"/>
      <c r="Y358" s="51"/>
      <c r="Z358" s="52"/>
      <c r="AA358" s="39"/>
      <c r="AB358" s="55"/>
      <c r="AC358" s="42"/>
      <c r="AD358" s="39"/>
      <c r="AE358" s="44"/>
      <c r="AF358" s="44"/>
      <c r="AG358" s="44"/>
      <c r="AH358" s="44"/>
      <c r="AI358" s="44"/>
      <c r="AJ358" s="44"/>
      <c r="AK358" s="52"/>
      <c r="AL358" s="42"/>
      <c r="AM358" s="39"/>
      <c r="AN358" s="44"/>
      <c r="AO358" s="44"/>
      <c r="AP358" s="44"/>
      <c r="AQ358" s="44"/>
      <c r="AR358" s="44"/>
      <c r="AS358" s="44"/>
      <c r="AT358" s="52"/>
      <c r="AU358" s="42"/>
      <c r="AV358" s="39"/>
      <c r="AW358" s="44"/>
      <c r="AX358" s="44"/>
      <c r="AY358" s="44"/>
      <c r="AZ358" s="44"/>
      <c r="BA358" s="44"/>
      <c r="BB358" s="44"/>
      <c r="BC358" s="52"/>
      <c r="BD358" s="42"/>
      <c r="BE358" s="39"/>
      <c r="BF358" s="44"/>
      <c r="BG358" s="44"/>
      <c r="BH358" s="44"/>
      <c r="BI358" s="44"/>
      <c r="BJ358" s="44"/>
      <c r="BK358" s="44"/>
      <c r="BL358" s="52"/>
      <c r="BM358" s="50"/>
      <c r="BN358" s="60"/>
      <c r="BO358" s="46"/>
      <c r="BP358" s="46"/>
      <c r="BQ358" s="46"/>
      <c r="BR358" s="60"/>
      <c r="BS358" s="47"/>
    </row>
    <row r="359" spans="1:71" ht="15.75" x14ac:dyDescent="0.25">
      <c r="A359" s="2">
        <v>351</v>
      </c>
      <c r="B359" s="1"/>
      <c r="C359" s="1"/>
      <c r="D359" s="9" t="s">
        <v>61</v>
      </c>
      <c r="E359" s="15">
        <v>45277</v>
      </c>
      <c r="F359" s="38"/>
      <c r="G359" s="51"/>
      <c r="H359" s="51"/>
      <c r="I359" s="52"/>
      <c r="J359" s="53"/>
      <c r="K359" s="51"/>
      <c r="L359" s="51"/>
      <c r="M359" s="51"/>
      <c r="N359" s="51"/>
      <c r="O359" s="51"/>
      <c r="P359" s="51"/>
      <c r="Q359" s="43"/>
      <c r="R359" s="54"/>
      <c r="S359" s="52"/>
      <c r="T359" s="54"/>
      <c r="U359" s="51"/>
      <c r="V359" s="51"/>
      <c r="W359" s="52"/>
      <c r="X359" s="54"/>
      <c r="Y359" s="51"/>
      <c r="Z359" s="52"/>
      <c r="AA359" s="39"/>
      <c r="AB359" s="55"/>
      <c r="AC359" s="42"/>
      <c r="AD359" s="39"/>
      <c r="AE359" s="44"/>
      <c r="AF359" s="44"/>
      <c r="AG359" s="44"/>
      <c r="AH359" s="44"/>
      <c r="AI359" s="44"/>
      <c r="AJ359" s="44"/>
      <c r="AK359" s="52"/>
      <c r="AL359" s="42"/>
      <c r="AM359" s="39"/>
      <c r="AN359" s="44"/>
      <c r="AO359" s="44"/>
      <c r="AP359" s="44"/>
      <c r="AQ359" s="44"/>
      <c r="AR359" s="44"/>
      <c r="AS359" s="44"/>
      <c r="AT359" s="52"/>
      <c r="AU359" s="42"/>
      <c r="AV359" s="39"/>
      <c r="AW359" s="44"/>
      <c r="AX359" s="44"/>
      <c r="AY359" s="44"/>
      <c r="AZ359" s="44"/>
      <c r="BA359" s="44"/>
      <c r="BB359" s="44"/>
      <c r="BC359" s="52"/>
      <c r="BD359" s="42"/>
      <c r="BE359" s="39"/>
      <c r="BF359" s="44"/>
      <c r="BG359" s="44"/>
      <c r="BH359" s="44"/>
      <c r="BI359" s="44"/>
      <c r="BJ359" s="44"/>
      <c r="BK359" s="44"/>
      <c r="BL359" s="52"/>
      <c r="BM359" s="50"/>
      <c r="BN359" s="60"/>
      <c r="BO359" s="46"/>
      <c r="BP359" s="46"/>
      <c r="BQ359" s="46"/>
      <c r="BR359" s="60"/>
      <c r="BS359" s="47"/>
    </row>
    <row r="360" spans="1:71" ht="15.75" x14ac:dyDescent="0.25">
      <c r="A360" s="2">
        <v>352</v>
      </c>
      <c r="B360" s="1"/>
      <c r="C360" s="1"/>
      <c r="D360" s="9" t="s">
        <v>62</v>
      </c>
      <c r="E360" s="15">
        <v>45278</v>
      </c>
      <c r="F360" s="38"/>
      <c r="G360" s="51"/>
      <c r="H360" s="51"/>
      <c r="I360" s="52"/>
      <c r="J360" s="53"/>
      <c r="K360" s="51"/>
      <c r="L360" s="51"/>
      <c r="M360" s="51"/>
      <c r="N360" s="51"/>
      <c r="O360" s="51"/>
      <c r="P360" s="51"/>
      <c r="Q360" s="43"/>
      <c r="R360" s="54"/>
      <c r="S360" s="52"/>
      <c r="T360" s="54"/>
      <c r="U360" s="51"/>
      <c r="V360" s="51"/>
      <c r="W360" s="52"/>
      <c r="X360" s="54"/>
      <c r="Y360" s="51"/>
      <c r="Z360" s="52"/>
      <c r="AA360" s="39"/>
      <c r="AB360" s="55"/>
      <c r="AC360" s="42"/>
      <c r="AD360" s="39"/>
      <c r="AE360" s="44"/>
      <c r="AF360" s="44"/>
      <c r="AG360" s="44"/>
      <c r="AH360" s="44"/>
      <c r="AI360" s="44"/>
      <c r="AJ360" s="44"/>
      <c r="AK360" s="52"/>
      <c r="AL360" s="42"/>
      <c r="AM360" s="39"/>
      <c r="AN360" s="44"/>
      <c r="AO360" s="44"/>
      <c r="AP360" s="44"/>
      <c r="AQ360" s="44"/>
      <c r="AR360" s="44"/>
      <c r="AS360" s="44"/>
      <c r="AT360" s="52"/>
      <c r="AU360" s="42"/>
      <c r="AV360" s="39"/>
      <c r="AW360" s="44"/>
      <c r="AX360" s="44"/>
      <c r="AY360" s="44"/>
      <c r="AZ360" s="44"/>
      <c r="BA360" s="44"/>
      <c r="BB360" s="44"/>
      <c r="BC360" s="52"/>
      <c r="BD360" s="42"/>
      <c r="BE360" s="39"/>
      <c r="BF360" s="44"/>
      <c r="BG360" s="44"/>
      <c r="BH360" s="44"/>
      <c r="BI360" s="44"/>
      <c r="BJ360" s="44"/>
      <c r="BK360" s="44"/>
      <c r="BL360" s="52"/>
      <c r="BM360" s="50"/>
      <c r="BN360" s="60"/>
      <c r="BO360" s="46"/>
      <c r="BP360" s="46"/>
      <c r="BQ360" s="46"/>
      <c r="BR360" s="60"/>
      <c r="BS360" s="47"/>
    </row>
    <row r="361" spans="1:71" ht="15.75" x14ac:dyDescent="0.25">
      <c r="A361" s="2">
        <v>353</v>
      </c>
      <c r="B361" s="1"/>
      <c r="C361" s="1"/>
      <c r="D361" s="9" t="s">
        <v>63</v>
      </c>
      <c r="E361" s="15">
        <v>45279</v>
      </c>
      <c r="F361" s="38"/>
      <c r="G361" s="51"/>
      <c r="H361" s="51"/>
      <c r="I361" s="52"/>
      <c r="J361" s="53"/>
      <c r="K361" s="51"/>
      <c r="L361" s="51"/>
      <c r="M361" s="51"/>
      <c r="N361" s="51"/>
      <c r="O361" s="51"/>
      <c r="P361" s="39"/>
      <c r="Q361" s="43"/>
      <c r="R361" s="54"/>
      <c r="S361" s="52"/>
      <c r="T361" s="42"/>
      <c r="U361" s="39"/>
      <c r="V361" s="39"/>
      <c r="W361" s="40"/>
      <c r="X361" s="42"/>
      <c r="Y361" s="39"/>
      <c r="Z361" s="40"/>
      <c r="AA361" s="39"/>
      <c r="AB361" s="55"/>
      <c r="AC361" s="42"/>
      <c r="AD361" s="39"/>
      <c r="AE361" s="44"/>
      <c r="AF361" s="44"/>
      <c r="AG361" s="44"/>
      <c r="AH361" s="44"/>
      <c r="AI361" s="44"/>
      <c r="AJ361" s="44"/>
      <c r="AK361" s="52"/>
      <c r="AL361" s="42"/>
      <c r="AM361" s="39"/>
      <c r="AN361" s="44"/>
      <c r="AO361" s="44"/>
      <c r="AP361" s="44"/>
      <c r="AQ361" s="44"/>
      <c r="AR361" s="44"/>
      <c r="AS361" s="44"/>
      <c r="AT361" s="52"/>
      <c r="AU361" s="42"/>
      <c r="AV361" s="39"/>
      <c r="AW361" s="44"/>
      <c r="AX361" s="44"/>
      <c r="AY361" s="44"/>
      <c r="AZ361" s="44"/>
      <c r="BA361" s="44"/>
      <c r="BB361" s="44"/>
      <c r="BC361" s="52"/>
      <c r="BD361" s="42"/>
      <c r="BE361" s="39"/>
      <c r="BF361" s="44"/>
      <c r="BG361" s="44"/>
      <c r="BH361" s="44"/>
      <c r="BI361" s="44"/>
      <c r="BJ361" s="44"/>
      <c r="BK361" s="44"/>
      <c r="BL361" s="52"/>
      <c r="BM361" s="50"/>
      <c r="BN361" s="60"/>
      <c r="BO361" s="46"/>
      <c r="BP361" s="46"/>
      <c r="BQ361" s="46"/>
      <c r="BR361" s="60"/>
      <c r="BS361" s="47"/>
    </row>
    <row r="362" spans="1:71" ht="15.75" x14ac:dyDescent="0.25">
      <c r="A362" s="2">
        <v>354</v>
      </c>
      <c r="B362" s="1"/>
      <c r="C362" s="1"/>
      <c r="D362" s="9" t="s">
        <v>57</v>
      </c>
      <c r="E362" s="15">
        <v>45280</v>
      </c>
      <c r="F362" s="38"/>
      <c r="G362" s="51"/>
      <c r="H362" s="51"/>
      <c r="I362" s="52"/>
      <c r="J362" s="53"/>
      <c r="K362" s="51"/>
      <c r="L362" s="51"/>
      <c r="M362" s="51"/>
      <c r="N362" s="51"/>
      <c r="O362" s="51"/>
      <c r="P362" s="39"/>
      <c r="Q362" s="43"/>
      <c r="R362" s="54"/>
      <c r="S362" s="52"/>
      <c r="T362" s="54"/>
      <c r="U362" s="51"/>
      <c r="V362" s="51"/>
      <c r="W362" s="52"/>
      <c r="X362" s="54"/>
      <c r="Y362" s="51"/>
      <c r="Z362" s="52"/>
      <c r="AA362" s="39"/>
      <c r="AB362" s="55"/>
      <c r="AC362" s="42"/>
      <c r="AD362" s="39"/>
      <c r="AE362" s="44"/>
      <c r="AF362" s="44"/>
      <c r="AG362" s="44"/>
      <c r="AH362" s="44"/>
      <c r="AI362" s="44"/>
      <c r="AJ362" s="44"/>
      <c r="AK362" s="52"/>
      <c r="AL362" s="42"/>
      <c r="AM362" s="39"/>
      <c r="AN362" s="44"/>
      <c r="AO362" s="44"/>
      <c r="AP362" s="44"/>
      <c r="AQ362" s="44"/>
      <c r="AR362" s="44"/>
      <c r="AS362" s="44"/>
      <c r="AT362" s="52"/>
      <c r="AU362" s="42"/>
      <c r="AV362" s="39"/>
      <c r="AW362" s="44"/>
      <c r="AX362" s="44"/>
      <c r="AY362" s="44"/>
      <c r="AZ362" s="44"/>
      <c r="BA362" s="44"/>
      <c r="BB362" s="44"/>
      <c r="BC362" s="52"/>
      <c r="BD362" s="42"/>
      <c r="BE362" s="39"/>
      <c r="BF362" s="44"/>
      <c r="BG362" s="44"/>
      <c r="BH362" s="44"/>
      <c r="BI362" s="44"/>
      <c r="BJ362" s="44"/>
      <c r="BK362" s="44"/>
      <c r="BL362" s="52"/>
      <c r="BM362" s="50"/>
      <c r="BN362" s="60"/>
      <c r="BO362" s="46"/>
      <c r="BP362" s="46"/>
      <c r="BQ362" s="46"/>
      <c r="BR362" s="60"/>
      <c r="BS362" s="47"/>
    </row>
    <row r="363" spans="1:71" ht="15.75" x14ac:dyDescent="0.25">
      <c r="A363" s="2">
        <v>355</v>
      </c>
      <c r="B363" s="1"/>
      <c r="C363" s="1"/>
      <c r="D363" s="9" t="s">
        <v>58</v>
      </c>
      <c r="E363" s="15">
        <v>45281</v>
      </c>
      <c r="F363" s="38"/>
      <c r="G363" s="51"/>
      <c r="H363" s="51"/>
      <c r="I363" s="52"/>
      <c r="J363" s="53"/>
      <c r="K363" s="51"/>
      <c r="L363" s="51"/>
      <c r="M363" s="51"/>
      <c r="N363" s="51"/>
      <c r="O363" s="51"/>
      <c r="P363" s="39"/>
      <c r="Q363" s="43"/>
      <c r="R363" s="54"/>
      <c r="S363" s="52"/>
      <c r="T363" s="42"/>
      <c r="U363" s="39"/>
      <c r="V363" s="39"/>
      <c r="W363" s="40"/>
      <c r="X363" s="54"/>
      <c r="Y363" s="51"/>
      <c r="Z363" s="52"/>
      <c r="AA363" s="39"/>
      <c r="AB363" s="55"/>
      <c r="AC363" s="42"/>
      <c r="AD363" s="39"/>
      <c r="AE363" s="44"/>
      <c r="AF363" s="44"/>
      <c r="AG363" s="44"/>
      <c r="AH363" s="44"/>
      <c r="AI363" s="44"/>
      <c r="AJ363" s="44"/>
      <c r="AK363" s="52"/>
      <c r="AL363" s="42"/>
      <c r="AM363" s="39"/>
      <c r="AN363" s="44"/>
      <c r="AO363" s="44"/>
      <c r="AP363" s="44"/>
      <c r="AQ363" s="44"/>
      <c r="AR363" s="44"/>
      <c r="AS363" s="44"/>
      <c r="AT363" s="52"/>
      <c r="AU363" s="42"/>
      <c r="AV363" s="39"/>
      <c r="AW363" s="44"/>
      <c r="AX363" s="44"/>
      <c r="AY363" s="44"/>
      <c r="AZ363" s="44"/>
      <c r="BA363" s="44"/>
      <c r="BB363" s="44"/>
      <c r="BC363" s="52"/>
      <c r="BD363" s="42"/>
      <c r="BE363" s="39"/>
      <c r="BF363" s="44"/>
      <c r="BG363" s="44"/>
      <c r="BH363" s="44"/>
      <c r="BI363" s="44"/>
      <c r="BJ363" s="44"/>
      <c r="BK363" s="44"/>
      <c r="BL363" s="52"/>
      <c r="BM363" s="50"/>
      <c r="BN363" s="60"/>
      <c r="BO363" s="46"/>
      <c r="BP363" s="46"/>
      <c r="BQ363" s="46"/>
      <c r="BR363" s="60"/>
      <c r="BS363" s="47"/>
    </row>
    <row r="364" spans="1:71" ht="15.75" x14ac:dyDescent="0.25">
      <c r="A364" s="2">
        <v>356</v>
      </c>
      <c r="B364" s="1"/>
      <c r="C364" s="1"/>
      <c r="D364" s="9" t="s">
        <v>59</v>
      </c>
      <c r="E364" s="15">
        <v>45282</v>
      </c>
      <c r="F364" s="38"/>
      <c r="G364" s="51"/>
      <c r="H364" s="51"/>
      <c r="I364" s="52"/>
      <c r="J364" s="53"/>
      <c r="K364" s="51"/>
      <c r="L364" s="51"/>
      <c r="M364" s="51"/>
      <c r="N364" s="51"/>
      <c r="O364" s="51"/>
      <c r="P364" s="39"/>
      <c r="Q364" s="43"/>
      <c r="R364" s="54"/>
      <c r="S364" s="52"/>
      <c r="T364" s="54"/>
      <c r="U364" s="51"/>
      <c r="V364" s="51"/>
      <c r="W364" s="52"/>
      <c r="X364" s="54"/>
      <c r="Y364" s="51"/>
      <c r="Z364" s="52"/>
      <c r="AA364" s="39"/>
      <c r="AB364" s="55"/>
      <c r="AC364" s="42"/>
      <c r="AD364" s="39"/>
      <c r="AE364" s="44"/>
      <c r="AF364" s="44"/>
      <c r="AG364" s="44"/>
      <c r="AH364" s="44"/>
      <c r="AI364" s="44"/>
      <c r="AJ364" s="44"/>
      <c r="AK364" s="52"/>
      <c r="AL364" s="42"/>
      <c r="AM364" s="39"/>
      <c r="AN364" s="44"/>
      <c r="AO364" s="44"/>
      <c r="AP364" s="44"/>
      <c r="AQ364" s="44"/>
      <c r="AR364" s="44"/>
      <c r="AS364" s="44"/>
      <c r="AT364" s="52"/>
      <c r="AU364" s="42"/>
      <c r="AV364" s="39"/>
      <c r="AW364" s="44"/>
      <c r="AX364" s="44"/>
      <c r="AY364" s="44"/>
      <c r="AZ364" s="44"/>
      <c r="BA364" s="44"/>
      <c r="BB364" s="44"/>
      <c r="BC364" s="52"/>
      <c r="BD364" s="42"/>
      <c r="BE364" s="39"/>
      <c r="BF364" s="44"/>
      <c r="BG364" s="44"/>
      <c r="BH364" s="44"/>
      <c r="BI364" s="44"/>
      <c r="BJ364" s="44"/>
      <c r="BK364" s="44"/>
      <c r="BL364" s="52"/>
      <c r="BM364" s="50"/>
      <c r="BN364" s="60"/>
      <c r="BO364" s="46"/>
      <c r="BP364" s="46"/>
      <c r="BQ364" s="46"/>
      <c r="BR364" s="60"/>
      <c r="BS364" s="47"/>
    </row>
    <row r="365" spans="1:71" ht="15.75" x14ac:dyDescent="0.25">
      <c r="A365" s="2">
        <v>357</v>
      </c>
      <c r="B365" s="1"/>
      <c r="C365" s="1"/>
      <c r="D365" s="9" t="s">
        <v>60</v>
      </c>
      <c r="E365" s="15">
        <v>45283</v>
      </c>
      <c r="F365" s="38"/>
      <c r="G365" s="51"/>
      <c r="H365" s="51"/>
      <c r="I365" s="52"/>
      <c r="J365" s="53"/>
      <c r="K365" s="51"/>
      <c r="L365" s="51"/>
      <c r="M365" s="51"/>
      <c r="N365" s="51"/>
      <c r="O365" s="51"/>
      <c r="P365" s="39"/>
      <c r="Q365" s="43"/>
      <c r="R365" s="54"/>
      <c r="S365" s="52"/>
      <c r="T365" s="42"/>
      <c r="U365" s="39"/>
      <c r="V365" s="39"/>
      <c r="W365" s="40"/>
      <c r="X365" s="42"/>
      <c r="Y365" s="39"/>
      <c r="Z365" s="40"/>
      <c r="AA365" s="39"/>
      <c r="AB365" s="55"/>
      <c r="AC365" s="42"/>
      <c r="AD365" s="39"/>
      <c r="AE365" s="44"/>
      <c r="AF365" s="44"/>
      <c r="AG365" s="44"/>
      <c r="AH365" s="44"/>
      <c r="AI365" s="44"/>
      <c r="AJ365" s="44"/>
      <c r="AK365" s="52"/>
      <c r="AL365" s="42"/>
      <c r="AM365" s="39"/>
      <c r="AN365" s="44"/>
      <c r="AO365" s="44"/>
      <c r="AP365" s="44"/>
      <c r="AQ365" s="44"/>
      <c r="AR365" s="44"/>
      <c r="AS365" s="44"/>
      <c r="AT365" s="52"/>
      <c r="AU365" s="42"/>
      <c r="AV365" s="39"/>
      <c r="AW365" s="44"/>
      <c r="AX365" s="44"/>
      <c r="AY365" s="44"/>
      <c r="AZ365" s="44"/>
      <c r="BA365" s="44"/>
      <c r="BB365" s="44"/>
      <c r="BC365" s="52"/>
      <c r="BD365" s="42"/>
      <c r="BE365" s="39"/>
      <c r="BF365" s="44"/>
      <c r="BG365" s="44"/>
      <c r="BH365" s="44"/>
      <c r="BI365" s="44"/>
      <c r="BJ365" s="44"/>
      <c r="BK365" s="44"/>
      <c r="BL365" s="52"/>
      <c r="BM365" s="50"/>
      <c r="BN365" s="60"/>
      <c r="BO365" s="46"/>
      <c r="BP365" s="46"/>
      <c r="BQ365" s="46"/>
      <c r="BR365" s="60"/>
      <c r="BS365" s="47"/>
    </row>
    <row r="366" spans="1:71" ht="15.75" x14ac:dyDescent="0.25">
      <c r="A366" s="2">
        <v>358</v>
      </c>
      <c r="B366" s="1"/>
      <c r="C366" s="1"/>
      <c r="D366" s="9" t="s">
        <v>61</v>
      </c>
      <c r="E366" s="15">
        <v>45284</v>
      </c>
      <c r="F366" s="38"/>
      <c r="G366" s="51"/>
      <c r="H366" s="51"/>
      <c r="I366" s="52"/>
      <c r="J366" s="53"/>
      <c r="K366" s="51"/>
      <c r="L366" s="51"/>
      <c r="M366" s="51"/>
      <c r="N366" s="51"/>
      <c r="O366" s="51"/>
      <c r="P366" s="39"/>
      <c r="Q366" s="43"/>
      <c r="R366" s="54"/>
      <c r="S366" s="52"/>
      <c r="T366" s="54"/>
      <c r="U366" s="51"/>
      <c r="V366" s="51"/>
      <c r="W366" s="52"/>
      <c r="X366" s="54"/>
      <c r="Y366" s="51"/>
      <c r="Z366" s="52"/>
      <c r="AA366" s="39"/>
      <c r="AB366" s="55"/>
      <c r="AC366" s="42"/>
      <c r="AD366" s="39"/>
      <c r="AE366" s="44"/>
      <c r="AF366" s="44"/>
      <c r="AG366" s="44"/>
      <c r="AH366" s="44"/>
      <c r="AI366" s="44"/>
      <c r="AJ366" s="44"/>
      <c r="AK366" s="52"/>
      <c r="AL366" s="42"/>
      <c r="AM366" s="39"/>
      <c r="AN366" s="44"/>
      <c r="AO366" s="44"/>
      <c r="AP366" s="44"/>
      <c r="AQ366" s="44"/>
      <c r="AR366" s="44"/>
      <c r="AS366" s="44"/>
      <c r="AT366" s="52"/>
      <c r="AU366" s="42"/>
      <c r="AV366" s="39"/>
      <c r="AW366" s="44"/>
      <c r="AX366" s="44"/>
      <c r="AY366" s="44"/>
      <c r="AZ366" s="44"/>
      <c r="BA366" s="44"/>
      <c r="BB366" s="44"/>
      <c r="BC366" s="52"/>
      <c r="BD366" s="42"/>
      <c r="BE366" s="39"/>
      <c r="BF366" s="44"/>
      <c r="BG366" s="44"/>
      <c r="BH366" s="44"/>
      <c r="BI366" s="44"/>
      <c r="BJ366" s="44"/>
      <c r="BK366" s="44"/>
      <c r="BL366" s="52"/>
      <c r="BM366" s="50"/>
      <c r="BN366" s="60"/>
      <c r="BO366" s="46"/>
      <c r="BP366" s="46"/>
      <c r="BQ366" s="46"/>
      <c r="BR366" s="60"/>
      <c r="BS366" s="47"/>
    </row>
    <row r="367" spans="1:71" ht="15.75" x14ac:dyDescent="0.25">
      <c r="A367" s="2">
        <v>359</v>
      </c>
      <c r="B367" s="1"/>
      <c r="C367" s="1"/>
      <c r="D367" s="9" t="s">
        <v>62</v>
      </c>
      <c r="E367" s="15">
        <v>45285</v>
      </c>
      <c r="F367" s="38"/>
      <c r="G367" s="51"/>
      <c r="H367" s="51"/>
      <c r="I367" s="52"/>
      <c r="J367" s="53"/>
      <c r="K367" s="51"/>
      <c r="L367" s="51"/>
      <c r="M367" s="51"/>
      <c r="N367" s="51"/>
      <c r="O367" s="51"/>
      <c r="P367" s="39"/>
      <c r="Q367" s="43"/>
      <c r="R367" s="54"/>
      <c r="S367" s="52"/>
      <c r="T367" s="42"/>
      <c r="U367" s="39"/>
      <c r="V367" s="39"/>
      <c r="W367" s="40"/>
      <c r="X367" s="54"/>
      <c r="Y367" s="51"/>
      <c r="Z367" s="52"/>
      <c r="AA367" s="39"/>
      <c r="AB367" s="55"/>
      <c r="AC367" s="42"/>
      <c r="AD367" s="39"/>
      <c r="AE367" s="44"/>
      <c r="AF367" s="44"/>
      <c r="AG367" s="44"/>
      <c r="AH367" s="44"/>
      <c r="AI367" s="44"/>
      <c r="AJ367" s="44"/>
      <c r="AK367" s="52"/>
      <c r="AL367" s="42"/>
      <c r="AM367" s="39"/>
      <c r="AN367" s="44"/>
      <c r="AO367" s="44"/>
      <c r="AP367" s="44"/>
      <c r="AQ367" s="44"/>
      <c r="AR367" s="44"/>
      <c r="AS367" s="44"/>
      <c r="AT367" s="52"/>
      <c r="AU367" s="42"/>
      <c r="AV367" s="39"/>
      <c r="AW367" s="44"/>
      <c r="AX367" s="44"/>
      <c r="AY367" s="44"/>
      <c r="AZ367" s="44"/>
      <c r="BA367" s="44"/>
      <c r="BB367" s="44"/>
      <c r="BC367" s="52"/>
      <c r="BD367" s="42"/>
      <c r="BE367" s="39"/>
      <c r="BF367" s="44"/>
      <c r="BG367" s="44"/>
      <c r="BH367" s="44"/>
      <c r="BI367" s="44"/>
      <c r="BJ367" s="44"/>
      <c r="BK367" s="44"/>
      <c r="BL367" s="52"/>
      <c r="BM367" s="50"/>
      <c r="BN367" s="60"/>
      <c r="BO367" s="46"/>
      <c r="BP367" s="46"/>
      <c r="BQ367" s="46"/>
      <c r="BR367" s="60"/>
      <c r="BS367" s="47"/>
    </row>
    <row r="368" spans="1:71" ht="15.75" x14ac:dyDescent="0.25">
      <c r="A368" s="2">
        <v>360</v>
      </c>
      <c r="B368" s="1"/>
      <c r="C368" s="1"/>
      <c r="D368" s="9" t="s">
        <v>63</v>
      </c>
      <c r="E368" s="15">
        <v>45286</v>
      </c>
      <c r="F368" s="38"/>
      <c r="G368" s="51"/>
      <c r="H368" s="51"/>
      <c r="I368" s="52"/>
      <c r="J368" s="53"/>
      <c r="K368" s="51"/>
      <c r="L368" s="51"/>
      <c r="M368" s="51"/>
      <c r="N368" s="51"/>
      <c r="O368" s="51"/>
      <c r="P368" s="39"/>
      <c r="Q368" s="43"/>
      <c r="R368" s="54"/>
      <c r="S368" s="52"/>
      <c r="T368" s="54"/>
      <c r="U368" s="51"/>
      <c r="V368" s="51"/>
      <c r="W368" s="40"/>
      <c r="X368" s="54"/>
      <c r="Y368" s="51"/>
      <c r="Z368" s="52"/>
      <c r="AA368" s="39"/>
      <c r="AB368" s="55"/>
      <c r="AC368" s="42"/>
      <c r="AD368" s="39"/>
      <c r="AE368" s="44"/>
      <c r="AF368" s="44"/>
      <c r="AG368" s="44"/>
      <c r="AH368" s="44"/>
      <c r="AI368" s="44"/>
      <c r="AJ368" s="44"/>
      <c r="AK368" s="52"/>
      <c r="AL368" s="42"/>
      <c r="AM368" s="39"/>
      <c r="AN368" s="51"/>
      <c r="AO368" s="44"/>
      <c r="AP368" s="44"/>
      <c r="AQ368" s="44"/>
      <c r="AR368" s="44"/>
      <c r="AS368" s="44"/>
      <c r="AT368" s="52"/>
      <c r="AU368" s="42"/>
      <c r="AV368" s="39"/>
      <c r="AW368" s="44"/>
      <c r="AX368" s="44"/>
      <c r="AY368" s="44"/>
      <c r="AZ368" s="44"/>
      <c r="BA368" s="44"/>
      <c r="BB368" s="44"/>
      <c r="BC368" s="52"/>
      <c r="BD368" s="42"/>
      <c r="BE368" s="39"/>
      <c r="BF368" s="44"/>
      <c r="BG368" s="44"/>
      <c r="BH368" s="44"/>
      <c r="BI368" s="44"/>
      <c r="BJ368" s="44"/>
      <c r="BK368" s="44"/>
      <c r="BL368" s="52"/>
      <c r="BM368" s="50"/>
      <c r="BN368" s="60"/>
      <c r="BO368" s="46"/>
      <c r="BP368" s="46"/>
      <c r="BQ368" s="46"/>
      <c r="BR368" s="60"/>
      <c r="BS368" s="47"/>
    </row>
    <row r="369" spans="1:71" ht="15.75" x14ac:dyDescent="0.25">
      <c r="A369" s="2">
        <v>361</v>
      </c>
      <c r="B369" s="1"/>
      <c r="C369" s="1"/>
      <c r="D369" s="9" t="s">
        <v>57</v>
      </c>
      <c r="E369" s="15">
        <v>45287</v>
      </c>
      <c r="F369" s="38"/>
      <c r="G369" s="51"/>
      <c r="H369" s="51"/>
      <c r="I369" s="52"/>
      <c r="J369" s="53"/>
      <c r="K369" s="51"/>
      <c r="L369" s="51"/>
      <c r="M369" s="51"/>
      <c r="N369" s="51"/>
      <c r="O369" s="51"/>
      <c r="P369" s="39"/>
      <c r="Q369" s="43"/>
      <c r="R369" s="54"/>
      <c r="S369" s="52"/>
      <c r="T369" s="42"/>
      <c r="U369" s="39"/>
      <c r="V369" s="39"/>
      <c r="W369" s="40"/>
      <c r="X369" s="54"/>
      <c r="Y369" s="51"/>
      <c r="Z369" s="52"/>
      <c r="AA369" s="39"/>
      <c r="AB369" s="55"/>
      <c r="AC369" s="42"/>
      <c r="AD369" s="39"/>
      <c r="AE369" s="44"/>
      <c r="AF369" s="44"/>
      <c r="AG369" s="44"/>
      <c r="AH369" s="44"/>
      <c r="AI369" s="44"/>
      <c r="AJ369" s="44"/>
      <c r="AK369" s="52"/>
      <c r="AL369" s="42"/>
      <c r="AM369" s="39"/>
      <c r="AN369" s="51"/>
      <c r="AO369" s="44"/>
      <c r="AP369" s="44"/>
      <c r="AQ369" s="44"/>
      <c r="AR369" s="44"/>
      <c r="AS369" s="44"/>
      <c r="AT369" s="52"/>
      <c r="AU369" s="42"/>
      <c r="AV369" s="39"/>
      <c r="AW369" s="44"/>
      <c r="AX369" s="44"/>
      <c r="AY369" s="44"/>
      <c r="AZ369" s="44"/>
      <c r="BA369" s="44"/>
      <c r="BB369" s="44"/>
      <c r="BC369" s="52"/>
      <c r="BD369" s="42"/>
      <c r="BE369" s="39"/>
      <c r="BF369" s="44"/>
      <c r="BG369" s="44"/>
      <c r="BH369" s="44"/>
      <c r="BI369" s="44"/>
      <c r="BJ369" s="44"/>
      <c r="BK369" s="44"/>
      <c r="BL369" s="52"/>
      <c r="BM369" s="50"/>
      <c r="BN369" s="60"/>
      <c r="BO369" s="46"/>
      <c r="BP369" s="46"/>
      <c r="BQ369" s="46"/>
      <c r="BR369" s="60"/>
      <c r="BS369" s="47"/>
    </row>
    <row r="370" spans="1:71" ht="15.75" x14ac:dyDescent="0.25">
      <c r="A370" s="2">
        <v>362</v>
      </c>
      <c r="B370" s="1"/>
      <c r="C370" s="1"/>
      <c r="D370" s="9" t="s">
        <v>58</v>
      </c>
      <c r="E370" s="15">
        <v>45288</v>
      </c>
      <c r="F370" s="38"/>
      <c r="G370" s="51"/>
      <c r="H370" s="51"/>
      <c r="I370" s="52"/>
      <c r="J370" s="53"/>
      <c r="K370" s="51"/>
      <c r="L370" s="51"/>
      <c r="M370" s="51"/>
      <c r="N370" s="51"/>
      <c r="O370" s="51"/>
      <c r="P370" s="39"/>
      <c r="Q370" s="43"/>
      <c r="R370" s="54"/>
      <c r="S370" s="52"/>
      <c r="T370" s="54"/>
      <c r="U370" s="51"/>
      <c r="V370" s="51"/>
      <c r="W370" s="52"/>
      <c r="X370" s="54"/>
      <c r="Y370" s="51"/>
      <c r="Z370" s="52"/>
      <c r="AA370" s="39"/>
      <c r="AB370" s="55"/>
      <c r="AC370" s="42"/>
      <c r="AD370" s="39"/>
      <c r="AE370" s="44"/>
      <c r="AF370" s="44"/>
      <c r="AG370" s="44"/>
      <c r="AH370" s="56"/>
      <c r="AI370" s="56"/>
      <c r="AJ370" s="56"/>
      <c r="AK370" s="52"/>
      <c r="AL370" s="53"/>
      <c r="AM370" s="51"/>
      <c r="AN370" s="51"/>
      <c r="AO370" s="57"/>
      <c r="AP370" s="57"/>
      <c r="AQ370" s="57"/>
      <c r="AR370" s="57"/>
      <c r="AS370" s="57"/>
      <c r="AT370" s="58"/>
      <c r="AU370" s="42"/>
      <c r="AV370" s="39"/>
      <c r="AW370" s="44"/>
      <c r="AX370" s="44"/>
      <c r="AY370" s="44"/>
      <c r="AZ370" s="44"/>
      <c r="BA370" s="44"/>
      <c r="BB370" s="44"/>
      <c r="BC370" s="52"/>
      <c r="BD370" s="42"/>
      <c r="BE370" s="39"/>
      <c r="BF370" s="44"/>
      <c r="BG370" s="44"/>
      <c r="BH370" s="44"/>
      <c r="BI370" s="44"/>
      <c r="BJ370" s="44"/>
      <c r="BK370" s="44"/>
      <c r="BL370" s="52"/>
      <c r="BM370" s="50"/>
      <c r="BN370" s="60"/>
      <c r="BO370" s="46"/>
      <c r="BP370" s="46"/>
      <c r="BQ370" s="46"/>
      <c r="BR370" s="60"/>
      <c r="BS370" s="47"/>
    </row>
    <row r="371" spans="1:71" ht="15.75" x14ac:dyDescent="0.25">
      <c r="A371" s="2">
        <v>363</v>
      </c>
      <c r="B371" s="1"/>
      <c r="C371" s="1"/>
      <c r="D371" s="9" t="s">
        <v>59</v>
      </c>
      <c r="E371" s="15">
        <v>45289</v>
      </c>
      <c r="F371" s="38"/>
      <c r="G371" s="51"/>
      <c r="H371" s="51"/>
      <c r="I371" s="52"/>
      <c r="J371" s="53"/>
      <c r="K371" s="51"/>
      <c r="L371" s="51"/>
      <c r="M371" s="51"/>
      <c r="N371" s="51"/>
      <c r="O371" s="51"/>
      <c r="P371" s="39"/>
      <c r="Q371" s="43"/>
      <c r="R371" s="54"/>
      <c r="S371" s="52"/>
      <c r="T371" s="42"/>
      <c r="U371" s="39"/>
      <c r="V371" s="39"/>
      <c r="W371" s="40"/>
      <c r="X371" s="42"/>
      <c r="Y371" s="39"/>
      <c r="Z371" s="40"/>
      <c r="AA371" s="39"/>
      <c r="AB371" s="43"/>
      <c r="AC371" s="42"/>
      <c r="AD371" s="39"/>
      <c r="AE371" s="44"/>
      <c r="AF371" s="44"/>
      <c r="AG371" s="44"/>
      <c r="AH371" s="44"/>
      <c r="AI371" s="56"/>
      <c r="AJ371" s="56"/>
      <c r="AK371" s="52"/>
      <c r="AL371" s="53"/>
      <c r="AM371" s="51"/>
      <c r="AN371" s="51"/>
      <c r="AO371" s="57"/>
      <c r="AP371" s="57"/>
      <c r="AQ371" s="57"/>
      <c r="AR371" s="57"/>
      <c r="AS371" s="57"/>
      <c r="AT371" s="58"/>
      <c r="AU371" s="42"/>
      <c r="AV371" s="39"/>
      <c r="AW371" s="44"/>
      <c r="AX371" s="44"/>
      <c r="AY371" s="44"/>
      <c r="AZ371" s="44"/>
      <c r="BA371" s="44"/>
      <c r="BB371" s="44"/>
      <c r="BC371" s="52"/>
      <c r="BD371" s="42"/>
      <c r="BE371" s="39"/>
      <c r="BF371" s="44"/>
      <c r="BG371" s="44"/>
      <c r="BH371" s="44"/>
      <c r="BI371" s="44"/>
      <c r="BJ371" s="44"/>
      <c r="BK371" s="44"/>
      <c r="BL371" s="52"/>
      <c r="BM371" s="50"/>
      <c r="BN371" s="60"/>
      <c r="BO371" s="46"/>
      <c r="BP371" s="46"/>
      <c r="BQ371" s="46"/>
      <c r="BR371" s="60"/>
      <c r="BS371" s="47"/>
    </row>
    <row r="372" spans="1:71" ht="15.75" x14ac:dyDescent="0.25">
      <c r="A372" s="2">
        <v>364</v>
      </c>
      <c r="B372" s="1"/>
      <c r="C372" s="1"/>
      <c r="D372" s="9" t="s">
        <v>60</v>
      </c>
      <c r="E372" s="15">
        <v>45290</v>
      </c>
      <c r="F372" s="38"/>
      <c r="G372" s="51"/>
      <c r="H372" s="51"/>
      <c r="I372" s="52"/>
      <c r="J372" s="53"/>
      <c r="K372" s="51"/>
      <c r="L372" s="51"/>
      <c r="M372" s="51"/>
      <c r="N372" s="51"/>
      <c r="O372" s="51"/>
      <c r="P372" s="39"/>
      <c r="Q372" s="43"/>
      <c r="R372" s="54"/>
      <c r="S372" s="52"/>
      <c r="T372" s="54"/>
      <c r="U372" s="51"/>
      <c r="V372" s="51"/>
      <c r="W372" s="52"/>
      <c r="X372" s="42"/>
      <c r="Y372" s="39"/>
      <c r="Z372" s="40"/>
      <c r="AA372" s="39"/>
      <c r="AB372" s="43"/>
      <c r="AC372" s="42"/>
      <c r="AD372" s="39"/>
      <c r="AE372" s="44"/>
      <c r="AF372" s="44"/>
      <c r="AG372" s="44"/>
      <c r="AH372" s="44"/>
      <c r="AI372" s="56"/>
      <c r="AJ372" s="56"/>
      <c r="AK372" s="52"/>
      <c r="AL372" s="53"/>
      <c r="AM372" s="51"/>
      <c r="AN372" s="51"/>
      <c r="AO372" s="57"/>
      <c r="AP372" s="57"/>
      <c r="AQ372" s="57"/>
      <c r="AR372" s="57"/>
      <c r="AS372" s="57"/>
      <c r="AT372" s="58"/>
      <c r="AU372" s="42"/>
      <c r="AV372" s="39"/>
      <c r="AW372" s="44"/>
      <c r="AX372" s="44"/>
      <c r="AY372" s="44"/>
      <c r="AZ372" s="44"/>
      <c r="BA372" s="44"/>
      <c r="BB372" s="44"/>
      <c r="BC372" s="52"/>
      <c r="BD372" s="42"/>
      <c r="BE372" s="39"/>
      <c r="BF372" s="44"/>
      <c r="BG372" s="44"/>
      <c r="BH372" s="44"/>
      <c r="BI372" s="44"/>
      <c r="BJ372" s="44"/>
      <c r="BK372" s="44"/>
      <c r="BL372" s="52"/>
      <c r="BM372" s="50"/>
      <c r="BN372" s="60"/>
      <c r="BO372" s="46"/>
      <c r="BP372" s="46"/>
      <c r="BQ372" s="46"/>
      <c r="BR372" s="60"/>
      <c r="BS372" s="47"/>
    </row>
    <row r="373" spans="1:71" ht="15.75" x14ac:dyDescent="0.25">
      <c r="A373" s="2">
        <v>365</v>
      </c>
      <c r="B373" s="1"/>
      <c r="C373" s="1"/>
      <c r="D373" s="9" t="s">
        <v>61</v>
      </c>
      <c r="E373" s="15">
        <v>45291</v>
      </c>
      <c r="F373" s="38"/>
      <c r="G373" s="51"/>
      <c r="H373" s="51"/>
      <c r="I373" s="52"/>
      <c r="J373" s="53"/>
      <c r="K373" s="51"/>
      <c r="L373" s="51"/>
      <c r="M373" s="51"/>
      <c r="N373" s="51"/>
      <c r="O373" s="51"/>
      <c r="P373" s="39"/>
      <c r="Q373" s="43"/>
      <c r="R373" s="54"/>
      <c r="S373" s="52"/>
      <c r="T373" s="42"/>
      <c r="U373" s="39"/>
      <c r="V373" s="39"/>
      <c r="W373" s="40"/>
      <c r="X373" s="42"/>
      <c r="Y373" s="39"/>
      <c r="Z373" s="40"/>
      <c r="AA373" s="39"/>
      <c r="AB373" s="43"/>
      <c r="AC373" s="42"/>
      <c r="AD373" s="39"/>
      <c r="AE373" s="44"/>
      <c r="AF373" s="44"/>
      <c r="AG373" s="44"/>
      <c r="AH373" s="44"/>
      <c r="AI373" s="56"/>
      <c r="AJ373" s="56"/>
      <c r="AK373" s="52"/>
      <c r="AL373" s="53"/>
      <c r="AM373" s="51"/>
      <c r="AN373" s="51"/>
      <c r="AO373" s="57"/>
      <c r="AP373" s="57"/>
      <c r="AQ373" s="57"/>
      <c r="AR373" s="57"/>
      <c r="AS373" s="57"/>
      <c r="AT373" s="58"/>
      <c r="AU373" s="42"/>
      <c r="AV373" s="39"/>
      <c r="AW373" s="44"/>
      <c r="AX373" s="44"/>
      <c r="AY373" s="44"/>
      <c r="AZ373" s="44"/>
      <c r="BA373" s="44"/>
      <c r="BB373" s="44"/>
      <c r="BC373" s="52"/>
      <c r="BD373" s="42"/>
      <c r="BE373" s="39"/>
      <c r="BF373" s="44"/>
      <c r="BG373" s="44"/>
      <c r="BH373" s="44"/>
      <c r="BI373" s="44"/>
      <c r="BJ373" s="44"/>
      <c r="BK373" s="44"/>
      <c r="BL373" s="52"/>
      <c r="BM373" s="50"/>
      <c r="BN373" s="60"/>
      <c r="BO373" s="46"/>
      <c r="BP373" s="46"/>
      <c r="BQ373" s="46"/>
      <c r="BR373" s="60"/>
      <c r="BS373" s="47"/>
    </row>
  </sheetData>
  <sheetProtection autoFilter="0" pivotTables="0"/>
  <protectedRanges>
    <protectedRange sqref="E9:E373" name="Range1_1"/>
  </protectedRanges>
  <autoFilter ref="A6:BS373" xr:uid="{00000000-0009-0000-0000-000001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9" showButton="0"/>
    <filterColumn colId="20" showButton="0"/>
    <filterColumn colId="21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</autoFilter>
  <mergeCells count="19">
    <mergeCell ref="A1:AN3"/>
    <mergeCell ref="F6:Q6"/>
    <mergeCell ref="A6:A8"/>
    <mergeCell ref="B6:B8"/>
    <mergeCell ref="C6:C8"/>
    <mergeCell ref="D6:D8"/>
    <mergeCell ref="E6:E8"/>
    <mergeCell ref="AC6:BL6"/>
    <mergeCell ref="T6:W7"/>
    <mergeCell ref="X6:Z7"/>
    <mergeCell ref="AC7:AK7"/>
    <mergeCell ref="AL7:AT7"/>
    <mergeCell ref="BM6:BS7"/>
    <mergeCell ref="F7:I7"/>
    <mergeCell ref="J7:Q7"/>
    <mergeCell ref="AA6:AB7"/>
    <mergeCell ref="AU7:BC7"/>
    <mergeCell ref="BD7:BL7"/>
    <mergeCell ref="R6:S7"/>
  </mergeCells>
  <phoneticPr fontId="3" type="noConversion"/>
  <dataValidations xWindow="662" yWindow="499" count="1">
    <dataValidation allowBlank="1" showInputMessage="1" showErrorMessage="1" prompt="Insert a date in the format MM/DD (MM represents the two digits to identify the month and DD the two digits for the day)" sqref="E9:E373" xr:uid="{00000000-0002-0000-0100-000000000000}"/>
  </dataValidations>
  <pageMargins left="0.7" right="0.7" top="0.75" bottom="0.75" header="0.3" footer="0.3"/>
  <pageSetup scale="21" orientation="portrait" horizontalDpi="300" verticalDpi="300" r:id="rId1"/>
  <rowBreaks count="1" manualBreakCount="1">
    <brk id="182" max="6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0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"/>
  <sheetViews>
    <sheetView workbookViewId="0">
      <selection activeCell="J10" sqref="J10"/>
    </sheetView>
  </sheetViews>
  <sheetFormatPr defaultRowHeight="15" x14ac:dyDescent="0.25"/>
  <cols>
    <col min="1" max="1" width="18" customWidth="1"/>
    <col min="2" max="2" width="32.28515625" bestFit="1" customWidth="1"/>
    <col min="3" max="3" width="29.140625" bestFit="1" customWidth="1"/>
    <col min="4" max="4" width="21" bestFit="1" customWidth="1"/>
    <col min="5" max="5" width="13.85546875" bestFit="1" customWidth="1"/>
    <col min="6" max="6" width="17.42578125" bestFit="1" customWidth="1"/>
    <col min="15" max="15" width="16.140625" customWidth="1"/>
    <col min="19" max="19" width="17.85546875" customWidth="1"/>
  </cols>
  <sheetData>
    <row r="1" spans="1:15" ht="15.75" thickBot="1" x14ac:dyDescent="0.3"/>
    <row r="2" spans="1:15" ht="25.5" customHeight="1" thickTop="1" x14ac:dyDescent="0.25">
      <c r="A2" s="10" t="s">
        <v>33</v>
      </c>
      <c r="B2" s="10" t="s">
        <v>32</v>
      </c>
      <c r="C2" s="10" t="s">
        <v>4</v>
      </c>
      <c r="D2" s="10" t="s">
        <v>8</v>
      </c>
      <c r="E2" s="10" t="s">
        <v>45</v>
      </c>
      <c r="F2" s="10" t="s">
        <v>48</v>
      </c>
    </row>
    <row r="3" spans="1:15" x14ac:dyDescent="0.25">
      <c r="A3" s="11" t="s">
        <v>34</v>
      </c>
      <c r="B3" s="11" t="s">
        <v>9</v>
      </c>
      <c r="C3" s="11" t="s">
        <v>23</v>
      </c>
      <c r="D3" s="11" t="s">
        <v>42</v>
      </c>
      <c r="E3" s="11" t="s">
        <v>46</v>
      </c>
      <c r="F3" s="11" t="s">
        <v>50</v>
      </c>
    </row>
    <row r="4" spans="1:15" x14ac:dyDescent="0.25">
      <c r="A4" s="11" t="s">
        <v>35</v>
      </c>
      <c r="B4" s="11" t="s">
        <v>10</v>
      </c>
      <c r="C4" s="11" t="s">
        <v>24</v>
      </c>
      <c r="D4" s="11" t="s">
        <v>38</v>
      </c>
      <c r="E4" s="11" t="s">
        <v>47</v>
      </c>
      <c r="F4" s="11" t="s">
        <v>49</v>
      </c>
    </row>
    <row r="5" spans="1:15" x14ac:dyDescent="0.25">
      <c r="A5" s="11" t="s">
        <v>36</v>
      </c>
      <c r="B5" s="11" t="s">
        <v>11</v>
      </c>
      <c r="C5" s="11" t="s">
        <v>25</v>
      </c>
      <c r="D5" s="11" t="s">
        <v>39</v>
      </c>
      <c r="E5" s="11"/>
      <c r="F5" s="11" t="s">
        <v>51</v>
      </c>
    </row>
    <row r="6" spans="1:15" x14ac:dyDescent="0.25">
      <c r="A6" s="11" t="s">
        <v>37</v>
      </c>
      <c r="B6" s="11" t="s">
        <v>12</v>
      </c>
      <c r="C6" s="11" t="s">
        <v>26</v>
      </c>
      <c r="D6" s="11" t="s">
        <v>40</v>
      </c>
      <c r="E6" s="11"/>
      <c r="F6" s="11"/>
    </row>
    <row r="7" spans="1:15" x14ac:dyDescent="0.25">
      <c r="A7" s="11"/>
      <c r="B7" s="11" t="s">
        <v>13</v>
      </c>
      <c r="C7" s="11" t="s">
        <v>27</v>
      </c>
      <c r="D7" s="11" t="s">
        <v>41</v>
      </c>
      <c r="E7" s="11"/>
      <c r="F7" s="11"/>
    </row>
    <row r="8" spans="1:15" x14ac:dyDescent="0.25">
      <c r="A8" s="11"/>
      <c r="B8" s="11" t="s">
        <v>14</v>
      </c>
      <c r="C8" s="11" t="s">
        <v>28</v>
      </c>
      <c r="D8" s="11" t="s">
        <v>43</v>
      </c>
      <c r="E8" s="11"/>
      <c r="F8" s="11"/>
    </row>
    <row r="9" spans="1:15" x14ac:dyDescent="0.25">
      <c r="A9" s="11"/>
      <c r="B9" s="11" t="s">
        <v>15</v>
      </c>
      <c r="C9" s="11"/>
      <c r="D9" s="11" t="s">
        <v>44</v>
      </c>
      <c r="E9" s="11"/>
      <c r="F9" s="11"/>
    </row>
    <row r="10" spans="1:15" x14ac:dyDescent="0.25">
      <c r="A10" s="11"/>
      <c r="B10" s="11" t="s">
        <v>16</v>
      </c>
      <c r="C10" s="11"/>
      <c r="D10" s="11"/>
      <c r="E10" s="11"/>
      <c r="F10" s="11"/>
    </row>
    <row r="11" spans="1:15" x14ac:dyDescent="0.25">
      <c r="A11" s="11"/>
      <c r="B11" s="11" t="s">
        <v>17</v>
      </c>
      <c r="C11" s="11"/>
      <c r="D11" s="11"/>
      <c r="E11" s="11"/>
      <c r="F11" s="11"/>
    </row>
    <row r="12" spans="1:15" x14ac:dyDescent="0.25">
      <c r="A12" s="11"/>
      <c r="B12" s="11" t="s">
        <v>18</v>
      </c>
      <c r="C12" s="11"/>
      <c r="D12" s="11"/>
      <c r="E12" s="11"/>
      <c r="F12" s="11"/>
    </row>
    <row r="13" spans="1:15" x14ac:dyDescent="0.25">
      <c r="A13" s="11"/>
      <c r="B13" s="11" t="s">
        <v>19</v>
      </c>
      <c r="C13" s="11"/>
      <c r="D13" s="11" t="s">
        <v>141</v>
      </c>
      <c r="E13" s="11"/>
      <c r="F13" s="11"/>
      <c r="J13">
        <v>0</v>
      </c>
    </row>
    <row r="14" spans="1:15" x14ac:dyDescent="0.25">
      <c r="A14" s="11"/>
      <c r="B14" s="11" t="s">
        <v>20</v>
      </c>
      <c r="C14" s="11"/>
      <c r="D14" s="11"/>
      <c r="E14" s="11"/>
      <c r="F14" s="11"/>
      <c r="O14">
        <v>0</v>
      </c>
    </row>
    <row r="15" spans="1:15" ht="15.75" thickBot="1" x14ac:dyDescent="0.3">
      <c r="A15" s="12"/>
      <c r="B15" s="12" t="s">
        <v>21</v>
      </c>
      <c r="C15" s="12"/>
      <c r="D15" s="12"/>
      <c r="E15" s="12"/>
      <c r="F15" s="12"/>
    </row>
    <row r="16" spans="1:15" ht="15.75" thickTop="1" x14ac:dyDescent="0.25"/>
    <row r="17" spans="3:4" x14ac:dyDescent="0.25">
      <c r="D17" t="s">
        <v>143</v>
      </c>
    </row>
    <row r="18" spans="3:4" x14ac:dyDescent="0.25">
      <c r="C18" t="s">
        <v>142</v>
      </c>
    </row>
    <row r="38" spans="2:2" x14ac:dyDescent="0.25">
      <c r="B38" t="s">
        <v>29</v>
      </c>
    </row>
    <row r="39" spans="2:2" x14ac:dyDescent="0.25">
      <c r="B39" t="s">
        <v>30</v>
      </c>
    </row>
    <row r="40" spans="2:2" x14ac:dyDescent="0.25">
      <c r="B40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QHSE Daily Report</vt:lpstr>
      <vt:lpstr>Details</vt:lpstr>
      <vt:lpstr>Graphs</vt:lpstr>
      <vt:lpstr>Classifications</vt:lpstr>
      <vt:lpstr>Details!Print_Area</vt:lpstr>
      <vt:lpstr>'QHSE Daily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M.Selim</cp:lastModifiedBy>
  <cp:lastPrinted>2021-12-30T22:46:01Z</cp:lastPrinted>
  <dcterms:created xsi:type="dcterms:W3CDTF">2018-10-31T14:16:45Z</dcterms:created>
  <dcterms:modified xsi:type="dcterms:W3CDTF">2023-06-27T09:25:54Z</dcterms:modified>
</cp:coreProperties>
</file>