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yida\Desktop\PUBLISH\modify\New folder\"/>
    </mc:Choice>
  </mc:AlternateContent>
  <bookViews>
    <workbookView xWindow="0" yWindow="0" windowWidth="17925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" i="1" l="1"/>
  <c r="O10" i="1"/>
  <c r="O9" i="1"/>
  <c r="O8" i="1"/>
</calcChain>
</file>

<file path=xl/sharedStrings.xml><?xml version="1.0" encoding="utf-8"?>
<sst xmlns="http://schemas.openxmlformats.org/spreadsheetml/2006/main" count="32" uniqueCount="30">
  <si>
    <t>Tvoc concentration(mg/m3)</t>
  </si>
  <si>
    <t>TVOC standered concentration</t>
  </si>
  <si>
    <t>HCHO</t>
  </si>
  <si>
    <t>PM2.5 standered concentration</t>
  </si>
  <si>
    <t>PM10 standered concentration</t>
  </si>
  <si>
    <r>
      <t>PM</t>
    </r>
    <r>
      <rPr>
        <vertAlign val="subscript"/>
        <sz val="12"/>
        <color theme="1"/>
        <rFont val="Times New Roman"/>
        <family val="1"/>
      </rPr>
      <t xml:space="preserve">2.5 (mg/m3)
</t>
    </r>
  </si>
  <si>
    <r>
      <t>PM</t>
    </r>
    <r>
      <rPr>
        <vertAlign val="subscript"/>
        <sz val="12"/>
        <color theme="1"/>
        <rFont val="Times New Roman"/>
        <family val="1"/>
      </rPr>
      <t>10 (mg/m3)</t>
    </r>
  </si>
  <si>
    <t>CO2 (PPM)</t>
  </si>
  <si>
    <t>CO2 standered concentration (PPM)</t>
  </si>
  <si>
    <t>HCHO standered concentration (mg/m3)</t>
  </si>
  <si>
    <t>mean</t>
  </si>
  <si>
    <t>median</t>
  </si>
  <si>
    <t>max</t>
  </si>
  <si>
    <t>min</t>
  </si>
  <si>
    <r>
      <t xml:space="preserve">
</t>
    </r>
    <r>
      <rPr>
        <b/>
        <sz val="11"/>
        <color theme="1"/>
        <rFont val="Calibri"/>
        <family val="2"/>
        <scheme val="minor"/>
      </rPr>
      <t>APPENDIX 1
concentration measurements for pollutants (TVOC, HCHO, PM2.5, PM10, CO2) and meteorological parameters
 (temp, humidity) that were measured through buildings in Al-Dahrieh (Appendix1).</t>
    </r>
    <r>
      <rPr>
        <sz val="11"/>
        <color theme="1"/>
        <rFont val="Calibri"/>
        <family val="2"/>
        <scheme val="minor"/>
      </rPr>
      <t xml:space="preserve">
</t>
    </r>
  </si>
  <si>
    <t>Pollutants concentration</t>
  </si>
  <si>
    <t xml:space="preserve">Meteorological  </t>
  </si>
  <si>
    <t xml:space="preserve">Home </t>
  </si>
  <si>
    <t>Pollutants measurements</t>
  </si>
  <si>
    <t>meteorological factors variables</t>
  </si>
  <si>
    <t>Tvoc</t>
  </si>
  <si>
    <r>
      <t>PM</t>
    </r>
    <r>
      <rPr>
        <vertAlign val="subscript"/>
        <sz val="12"/>
        <color theme="1"/>
        <rFont val="Times New Roman"/>
        <family val="1"/>
      </rPr>
      <t>2.5</t>
    </r>
  </si>
  <si>
    <r>
      <t>PM</t>
    </r>
    <r>
      <rPr>
        <vertAlign val="subscript"/>
        <sz val="12"/>
        <color theme="1"/>
        <rFont val="Times New Roman"/>
        <family val="1"/>
      </rPr>
      <t>10</t>
    </r>
  </si>
  <si>
    <t>CO2</t>
  </si>
  <si>
    <t>Temperature</t>
  </si>
  <si>
    <t>Humidity</t>
  </si>
  <si>
    <r>
      <t>(mg/m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</t>
    </r>
  </si>
  <si>
    <t>(PPM)</t>
  </si>
  <si>
    <t>©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</si>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</sst>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5" fillId="0" borderId="8" xfId="0" applyFont="1" applyBorder="1" applyAlignment="1">
      <alignment horizontal="center"/>
    </xf>
    <xf numFmtId="0" fontId="5" fillId="2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 standered concentration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Sheet1!$A$74:$A$95</c:f>
              <c:numCache>
                <c:formatCode>General</c:formatCode>
                <c:ptCount val="22"/>
                <c:pt idx="0">
                  <c:v>0</c:v>
                </c:pt>
                <c:pt idx="2">
                  <c:v>455</c:v>
                </c:pt>
                <c:pt idx="3">
                  <c:v>400</c:v>
                </c:pt>
                <c:pt idx="4">
                  <c:v>664</c:v>
                </c:pt>
                <c:pt idx="5">
                  <c:v>400</c:v>
                </c:pt>
                <c:pt idx="6">
                  <c:v>634</c:v>
                </c:pt>
                <c:pt idx="7">
                  <c:v>400</c:v>
                </c:pt>
                <c:pt idx="8">
                  <c:v>400</c:v>
                </c:pt>
                <c:pt idx="9">
                  <c:v>517</c:v>
                </c:pt>
                <c:pt idx="10">
                  <c:v>545</c:v>
                </c:pt>
                <c:pt idx="11">
                  <c:v>595</c:v>
                </c:pt>
                <c:pt idx="12">
                  <c:v>755</c:v>
                </c:pt>
                <c:pt idx="13">
                  <c:v>615</c:v>
                </c:pt>
                <c:pt idx="14">
                  <c:v>300</c:v>
                </c:pt>
                <c:pt idx="15">
                  <c:v>760</c:v>
                </c:pt>
                <c:pt idx="16">
                  <c:v>618</c:v>
                </c:pt>
                <c:pt idx="17">
                  <c:v>413</c:v>
                </c:pt>
                <c:pt idx="18">
                  <c:v>662</c:v>
                </c:pt>
                <c:pt idx="19">
                  <c:v>520</c:v>
                </c:pt>
                <c:pt idx="20">
                  <c:v>560</c:v>
                </c:pt>
                <c:pt idx="21">
                  <c:v>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18-444D-928D-70825C55A72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Sheet1!$B$74:$B$95</c:f>
              <c:numCache>
                <c:formatCode>General</c:formatCode>
                <c:ptCount val="22"/>
                <c:pt idx="0">
                  <c:v>0</c:v>
                </c:pt>
                <c:pt idx="2">
                  <c:v>400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  <c:pt idx="9">
                  <c:v>400</c:v>
                </c:pt>
                <c:pt idx="10">
                  <c:v>400</c:v>
                </c:pt>
                <c:pt idx="11">
                  <c:v>400</c:v>
                </c:pt>
                <c:pt idx="12">
                  <c:v>400</c:v>
                </c:pt>
                <c:pt idx="13">
                  <c:v>400</c:v>
                </c:pt>
                <c:pt idx="14">
                  <c:v>400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400</c:v>
                </c:pt>
                <c:pt idx="21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18-444D-928D-70825C55A72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Sheet1!$C$74:$C$95</c:f>
              <c:numCache>
                <c:formatCode>General</c:formatCode>
                <c:ptCount val="22"/>
                <c:pt idx="2">
                  <c:v>650</c:v>
                </c:pt>
                <c:pt idx="3">
                  <c:v>650</c:v>
                </c:pt>
                <c:pt idx="4">
                  <c:v>650</c:v>
                </c:pt>
                <c:pt idx="5">
                  <c:v>650</c:v>
                </c:pt>
                <c:pt idx="6">
                  <c:v>650</c:v>
                </c:pt>
                <c:pt idx="7">
                  <c:v>650</c:v>
                </c:pt>
                <c:pt idx="8">
                  <c:v>650</c:v>
                </c:pt>
                <c:pt idx="9">
                  <c:v>650</c:v>
                </c:pt>
                <c:pt idx="10">
                  <c:v>650</c:v>
                </c:pt>
                <c:pt idx="11">
                  <c:v>650</c:v>
                </c:pt>
                <c:pt idx="12">
                  <c:v>650</c:v>
                </c:pt>
                <c:pt idx="13">
                  <c:v>650</c:v>
                </c:pt>
                <c:pt idx="14">
                  <c:v>650</c:v>
                </c:pt>
                <c:pt idx="15">
                  <c:v>650</c:v>
                </c:pt>
                <c:pt idx="16">
                  <c:v>650</c:v>
                </c:pt>
                <c:pt idx="17">
                  <c:v>650</c:v>
                </c:pt>
                <c:pt idx="18">
                  <c:v>650</c:v>
                </c:pt>
                <c:pt idx="19">
                  <c:v>650</c:v>
                </c:pt>
                <c:pt idx="20">
                  <c:v>650</c:v>
                </c:pt>
                <c:pt idx="21">
                  <c:v>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18-444D-928D-70825C55A72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40008479"/>
        <c:axId val="440005567"/>
      </c:lineChart>
      <c:catAx>
        <c:axId val="440008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Time(Minutes)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05567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440005567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CO2  concentration (PPM)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08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Tvoc Concentration  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Sheet1!$A$1:$A$21</c:f>
              <c:numCache>
                <c:formatCode>General</c:formatCode>
                <c:ptCount val="21"/>
                <c:pt idx="0">
                  <c:v>0</c:v>
                </c:pt>
                <c:pt idx="1">
                  <c:v>18.2</c:v>
                </c:pt>
                <c:pt idx="2">
                  <c:v>3.4</c:v>
                </c:pt>
                <c:pt idx="3">
                  <c:v>7</c:v>
                </c:pt>
                <c:pt idx="4">
                  <c:v>7</c:v>
                </c:pt>
                <c:pt idx="5">
                  <c:v>33.799999999999997</c:v>
                </c:pt>
                <c:pt idx="6">
                  <c:v>9.1</c:v>
                </c:pt>
                <c:pt idx="7">
                  <c:v>36.6</c:v>
                </c:pt>
                <c:pt idx="8">
                  <c:v>35</c:v>
                </c:pt>
                <c:pt idx="9">
                  <c:v>0.9</c:v>
                </c:pt>
                <c:pt idx="10">
                  <c:v>37</c:v>
                </c:pt>
                <c:pt idx="11">
                  <c:v>45</c:v>
                </c:pt>
                <c:pt idx="12">
                  <c:v>53</c:v>
                </c:pt>
                <c:pt idx="13">
                  <c:v>19</c:v>
                </c:pt>
                <c:pt idx="14">
                  <c:v>8</c:v>
                </c:pt>
                <c:pt idx="15">
                  <c:v>120</c:v>
                </c:pt>
                <c:pt idx="16">
                  <c:v>1.3</c:v>
                </c:pt>
                <c:pt idx="17">
                  <c:v>8</c:v>
                </c:pt>
                <c:pt idx="18">
                  <c:v>32</c:v>
                </c:pt>
                <c:pt idx="19">
                  <c:v>16.5</c:v>
                </c:pt>
                <c:pt idx="20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8D-4BCF-BE11-AEEBBD7C2B8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Sheet1!$B$1:$B$21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8D-4BCF-BE11-AEEBBD7C2B8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Sheet1!$C$1:$C$21</c:f>
              <c:numCache>
                <c:formatCode>General</c:formatCode>
                <c:ptCount val="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8D-4BCF-BE11-AEEBBD7C2B8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56699423"/>
        <c:axId val="556697343"/>
      </c:lineChart>
      <c:catAx>
        <c:axId val="556699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 minutes)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97343"/>
        <c:crosses val="autoZero"/>
        <c:auto val="1"/>
        <c:lblAlgn val="ctr"/>
        <c:lblOffset val="100"/>
        <c:tickLblSkip val="2"/>
        <c:noMultiLvlLbl val="0"/>
      </c:catAx>
      <c:valAx>
        <c:axId val="556697343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Tvoc concentration(mg/m3)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99423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PM2.5 Concentration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574-47D1-B849-8BAED6C909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Sheet1!$A$24:$A$45</c:f>
              <c:numCache>
                <c:formatCode>General</c:formatCode>
                <c:ptCount val="22"/>
                <c:pt idx="0">
                  <c:v>0</c:v>
                </c:pt>
                <c:pt idx="2">
                  <c:v>27</c:v>
                </c:pt>
                <c:pt idx="3">
                  <c:v>17</c:v>
                </c:pt>
                <c:pt idx="4">
                  <c:v>78</c:v>
                </c:pt>
                <c:pt idx="5">
                  <c:v>23</c:v>
                </c:pt>
                <c:pt idx="6">
                  <c:v>10</c:v>
                </c:pt>
                <c:pt idx="7">
                  <c:v>13</c:v>
                </c:pt>
                <c:pt idx="8">
                  <c:v>28.3</c:v>
                </c:pt>
                <c:pt idx="9">
                  <c:v>8.6999999999999993</c:v>
                </c:pt>
                <c:pt idx="10">
                  <c:v>34</c:v>
                </c:pt>
                <c:pt idx="11">
                  <c:v>99</c:v>
                </c:pt>
                <c:pt idx="12">
                  <c:v>17.5</c:v>
                </c:pt>
                <c:pt idx="13">
                  <c:v>15</c:v>
                </c:pt>
                <c:pt idx="14">
                  <c:v>15</c:v>
                </c:pt>
                <c:pt idx="15">
                  <c:v>33</c:v>
                </c:pt>
                <c:pt idx="16">
                  <c:v>9.8000000000000007</c:v>
                </c:pt>
                <c:pt idx="17">
                  <c:v>14.4</c:v>
                </c:pt>
                <c:pt idx="18">
                  <c:v>90</c:v>
                </c:pt>
                <c:pt idx="19">
                  <c:v>78</c:v>
                </c:pt>
                <c:pt idx="20">
                  <c:v>10</c:v>
                </c:pt>
                <c:pt idx="21">
                  <c:v>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95-4C33-8677-E35E9B7894B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Sheet1!$B$24:$B$45</c:f>
              <c:numCache>
                <c:formatCode>General</c:formatCode>
                <c:ptCount val="22"/>
                <c:pt idx="0">
                  <c:v>0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95-4C33-8677-E35E9B7894B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Sheet1!$C$24:$C$45</c:f>
              <c:numCache>
                <c:formatCode>General</c:formatCode>
                <c:ptCount val="22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95-4C33-8677-E35E9B789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004735"/>
        <c:axId val="440005151"/>
      </c:lineChart>
      <c:catAx>
        <c:axId val="440004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 minutes)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05151"/>
        <c:crosses val="autoZero"/>
        <c:auto val="1"/>
        <c:lblAlgn val="ctr"/>
        <c:lblOffset val="100"/>
        <c:tickLblSkip val="2"/>
        <c:noMultiLvlLbl val="0"/>
      </c:catAx>
      <c:valAx>
        <c:axId val="44000515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PM2.5  concentration (mg/m3)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0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PM10  concentration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Sheet1!$A$48:$A$69</c:f>
              <c:numCache>
                <c:formatCode>General</c:formatCode>
                <c:ptCount val="22"/>
                <c:pt idx="0">
                  <c:v>0</c:v>
                </c:pt>
                <c:pt idx="2">
                  <c:v>22</c:v>
                </c:pt>
                <c:pt idx="3">
                  <c:v>10</c:v>
                </c:pt>
                <c:pt idx="4">
                  <c:v>43</c:v>
                </c:pt>
                <c:pt idx="5">
                  <c:v>14</c:v>
                </c:pt>
                <c:pt idx="6">
                  <c:v>54</c:v>
                </c:pt>
                <c:pt idx="7">
                  <c:v>8</c:v>
                </c:pt>
                <c:pt idx="8">
                  <c:v>113</c:v>
                </c:pt>
                <c:pt idx="9">
                  <c:v>55</c:v>
                </c:pt>
                <c:pt idx="10">
                  <c:v>19</c:v>
                </c:pt>
                <c:pt idx="11">
                  <c:v>56</c:v>
                </c:pt>
                <c:pt idx="12">
                  <c:v>72</c:v>
                </c:pt>
                <c:pt idx="13">
                  <c:v>38</c:v>
                </c:pt>
                <c:pt idx="14">
                  <c:v>26</c:v>
                </c:pt>
                <c:pt idx="15">
                  <c:v>85</c:v>
                </c:pt>
                <c:pt idx="16">
                  <c:v>92</c:v>
                </c:pt>
                <c:pt idx="17">
                  <c:v>45</c:v>
                </c:pt>
                <c:pt idx="18">
                  <c:v>91</c:v>
                </c:pt>
                <c:pt idx="19">
                  <c:v>17</c:v>
                </c:pt>
                <c:pt idx="20">
                  <c:v>34</c:v>
                </c:pt>
                <c:pt idx="21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E4-4C6C-BEEE-8091F5425DE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Sheet1!$B$48:$B$69</c:f>
              <c:numCache>
                <c:formatCode>General</c:formatCode>
                <c:ptCount val="22"/>
                <c:pt idx="0">
                  <c:v>0</c:v>
                </c:pt>
                <c:pt idx="2">
                  <c:v>54</c:v>
                </c:pt>
                <c:pt idx="3">
                  <c:v>54</c:v>
                </c:pt>
                <c:pt idx="4">
                  <c:v>54</c:v>
                </c:pt>
                <c:pt idx="5">
                  <c:v>54</c:v>
                </c:pt>
                <c:pt idx="6">
                  <c:v>54</c:v>
                </c:pt>
                <c:pt idx="7">
                  <c:v>54</c:v>
                </c:pt>
                <c:pt idx="8">
                  <c:v>54</c:v>
                </c:pt>
                <c:pt idx="9">
                  <c:v>54</c:v>
                </c:pt>
                <c:pt idx="10">
                  <c:v>54</c:v>
                </c:pt>
                <c:pt idx="11">
                  <c:v>54</c:v>
                </c:pt>
                <c:pt idx="12">
                  <c:v>54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54</c:v>
                </c:pt>
                <c:pt idx="19">
                  <c:v>54</c:v>
                </c:pt>
                <c:pt idx="20">
                  <c:v>54</c:v>
                </c:pt>
                <c:pt idx="21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E4-4C6C-BEEE-8091F5425DE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Sheet1!$C$48:$C$69</c:f>
              <c:numCache>
                <c:formatCode>General</c:formatCode>
                <c:ptCount val="22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E4-4C6C-BEEE-8091F5425DE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12444271"/>
        <c:axId val="512444687"/>
      </c:lineChart>
      <c:catAx>
        <c:axId val="512444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444687"/>
        <c:crosses val="autoZero"/>
        <c:auto val="1"/>
        <c:lblAlgn val="ctr"/>
        <c:lblOffset val="100"/>
        <c:tickLblSkip val="2"/>
        <c:noMultiLvlLbl val="0"/>
      </c:catAx>
      <c:valAx>
        <c:axId val="51244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PM10  concentration (mg/m3)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444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HCHO  concentration (mg/m3)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251979065997027E-2"/>
          <c:y val="0.13467592592592592"/>
          <c:w val="0.89655796150481193"/>
          <c:h val="0.7579246864975210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Sheet1!$A$99:$A$120</c:f>
              <c:numCache>
                <c:formatCode>General</c:formatCode>
                <c:ptCount val="22"/>
                <c:pt idx="0">
                  <c:v>0</c:v>
                </c:pt>
                <c:pt idx="2">
                  <c:v>0.7</c:v>
                </c:pt>
                <c:pt idx="3">
                  <c:v>0.5</c:v>
                </c:pt>
                <c:pt idx="4">
                  <c:v>0.9</c:v>
                </c:pt>
                <c:pt idx="5">
                  <c:v>0.4</c:v>
                </c:pt>
                <c:pt idx="6">
                  <c:v>0.5</c:v>
                </c:pt>
                <c:pt idx="7">
                  <c:v>0.4</c:v>
                </c:pt>
                <c:pt idx="8">
                  <c:v>0.5</c:v>
                </c:pt>
                <c:pt idx="9">
                  <c:v>0.5</c:v>
                </c:pt>
                <c:pt idx="10">
                  <c:v>0.1</c:v>
                </c:pt>
                <c:pt idx="11">
                  <c:v>0.7</c:v>
                </c:pt>
                <c:pt idx="12">
                  <c:v>0.9</c:v>
                </c:pt>
                <c:pt idx="13">
                  <c:v>0.9</c:v>
                </c:pt>
                <c:pt idx="14">
                  <c:v>0.7</c:v>
                </c:pt>
                <c:pt idx="15">
                  <c:v>0.2</c:v>
                </c:pt>
                <c:pt idx="16">
                  <c:v>0.9</c:v>
                </c:pt>
                <c:pt idx="17">
                  <c:v>0.5</c:v>
                </c:pt>
                <c:pt idx="18">
                  <c:v>0.5</c:v>
                </c:pt>
                <c:pt idx="19">
                  <c:v>0.8</c:v>
                </c:pt>
                <c:pt idx="20">
                  <c:v>0.8</c:v>
                </c:pt>
                <c:pt idx="21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E-45D5-BACB-E05DA4D55BD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Sheet1!$B$99:$B$120</c:f>
              <c:numCache>
                <c:formatCode>General</c:formatCode>
                <c:ptCount val="22"/>
                <c:pt idx="0">
                  <c:v>0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3E-45D5-BACB-E05DA4D55BD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Sheet1!$C$99:$C$120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3E-45D5-BACB-E05DA4D55BD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56696927"/>
        <c:axId val="556698591"/>
      </c:lineChart>
      <c:catAx>
        <c:axId val="556696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Time(Minutes)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98591"/>
        <c:crosses val="autoZero"/>
        <c:auto val="1"/>
        <c:lblAlgn val="ctr"/>
        <c:lblOffset val="100"/>
        <c:tickLblSkip val="2"/>
        <c:noMultiLvlLbl val="0"/>
      </c:catAx>
      <c:valAx>
        <c:axId val="55669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HCHO  concentration (mg/m3)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96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18489</xdr:colOff>
      <xdr:row>76</xdr:row>
      <xdr:rowOff>150720</xdr:rowOff>
    </xdr:from>
    <xdr:to>
      <xdr:col>12</xdr:col>
      <xdr:colOff>323289</xdr:colOff>
      <xdr:row>90</xdr:row>
      <xdr:rowOff>82364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6164</xdr:colOff>
      <xdr:row>6</xdr:row>
      <xdr:rowOff>117662</xdr:rowOff>
    </xdr:from>
    <xdr:to>
      <xdr:col>11</xdr:col>
      <xdr:colOff>306481</xdr:colOff>
      <xdr:row>21</xdr:row>
      <xdr:rowOff>3362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85725</xdr:colOff>
      <xdr:row>27</xdr:row>
      <xdr:rowOff>9525</xdr:rowOff>
    </xdr:from>
    <xdr:to>
      <xdr:col>12</xdr:col>
      <xdr:colOff>390525</xdr:colOff>
      <xdr:row>41</xdr:row>
      <xdr:rowOff>85725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85725</xdr:colOff>
      <xdr:row>53</xdr:row>
      <xdr:rowOff>152400</xdr:rowOff>
    </xdr:from>
    <xdr:to>
      <xdr:col>12</xdr:col>
      <xdr:colOff>390525</xdr:colOff>
      <xdr:row>67</xdr:row>
      <xdr:rowOff>95250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281269</xdr:colOff>
      <xdr:row>100</xdr:row>
      <xdr:rowOff>121584</xdr:rowOff>
    </xdr:from>
    <xdr:to>
      <xdr:col>12</xdr:col>
      <xdr:colOff>424144</xdr:colOff>
      <xdr:row>114</xdr:row>
      <xdr:rowOff>186579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Views>
    <sheetView tabSelected="1" topLeftCell="A130" zoomScale="85" zoomScaleNormal="85" workbookViewId="0">
      <selection activeCell="K146" sqref="K146"/>
    </sheetView>
  </sheetViews>
  <sheetFormatPr defaultRowHeight="15" x14ac:dyDescent="0.25"/>
  <cols>
    <col min="1" max="1" width="22.5703125" customWidth="1"/>
    <col min="2" max="2" width="15.7109375" customWidth="1"/>
    <col min="6" max="6" width="0.28515625" customWidth="1"/>
    <col min="9" max="9" width="20.28515625" customWidth="1"/>
  </cols>
  <sheetData>
    <row r="1" spans="1:19" ht="45.75" customHeight="1" x14ac:dyDescent="0.25">
      <c r="A1" s="5" t="s">
        <v>0</v>
      </c>
      <c r="B1" s="4" t="s">
        <v>1</v>
      </c>
      <c r="C1" s="2"/>
      <c r="H1" s="15" t="s">
        <v>14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15" customHeight="1" x14ac:dyDescent="0.25">
      <c r="A2" s="1">
        <v>18.2</v>
      </c>
      <c r="B2" s="3">
        <v>15</v>
      </c>
      <c r="C2" s="2">
        <v>0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ht="15" customHeight="1" x14ac:dyDescent="0.25">
      <c r="A3" s="1">
        <v>3.4</v>
      </c>
      <c r="B3" s="3">
        <v>15</v>
      </c>
      <c r="C3" s="2">
        <v>0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x14ac:dyDescent="0.25">
      <c r="A4" s="1">
        <v>7</v>
      </c>
      <c r="B4" s="3">
        <v>15</v>
      </c>
      <c r="C4" s="2">
        <v>0</v>
      </c>
    </row>
    <row r="5" spans="1:19" x14ac:dyDescent="0.25">
      <c r="A5" s="1">
        <v>7</v>
      </c>
      <c r="B5" s="3">
        <v>15</v>
      </c>
      <c r="C5" s="2">
        <v>0</v>
      </c>
    </row>
    <row r="6" spans="1:19" x14ac:dyDescent="0.25">
      <c r="A6" s="1">
        <v>33.799999999999997</v>
      </c>
      <c r="B6" s="3">
        <v>15</v>
      </c>
      <c r="C6" s="2">
        <v>0</v>
      </c>
    </row>
    <row r="7" spans="1:19" x14ac:dyDescent="0.25">
      <c r="A7" s="1">
        <v>9.1</v>
      </c>
      <c r="B7" s="3">
        <v>15</v>
      </c>
      <c r="C7" s="2">
        <v>0</v>
      </c>
    </row>
    <row r="8" spans="1:19" x14ac:dyDescent="0.25">
      <c r="A8" s="1">
        <v>36.6</v>
      </c>
      <c r="B8" s="3">
        <v>15</v>
      </c>
      <c r="C8" s="2">
        <v>0</v>
      </c>
      <c r="N8" s="2" t="s">
        <v>10</v>
      </c>
      <c r="O8" s="2">
        <f>AVERAGE(A2:A21)</f>
        <v>26.689999999999998</v>
      </c>
    </row>
    <row r="9" spans="1:19" x14ac:dyDescent="0.25">
      <c r="A9" s="1">
        <v>35</v>
      </c>
      <c r="B9" s="3">
        <v>15</v>
      </c>
      <c r="C9" s="2">
        <v>0</v>
      </c>
      <c r="N9" s="2" t="s">
        <v>11</v>
      </c>
      <c r="O9" s="2">
        <f>MEDIAN(A2:A21)</f>
        <v>18.600000000000001</v>
      </c>
    </row>
    <row r="10" spans="1:19" x14ac:dyDescent="0.25">
      <c r="A10" s="1">
        <v>0.9</v>
      </c>
      <c r="B10" s="3">
        <v>15</v>
      </c>
      <c r="C10" s="2">
        <v>0</v>
      </c>
      <c r="N10" s="2" t="s">
        <v>12</v>
      </c>
      <c r="O10" s="2">
        <f>MAX(A2:A21)</f>
        <v>120</v>
      </c>
    </row>
    <row r="11" spans="1:19" x14ac:dyDescent="0.25">
      <c r="A11" s="1">
        <v>37</v>
      </c>
      <c r="B11" s="3">
        <v>15</v>
      </c>
      <c r="C11" s="2">
        <v>0</v>
      </c>
      <c r="N11" s="2" t="s">
        <v>13</v>
      </c>
      <c r="O11" s="2">
        <f>MIN(A2:A21)</f>
        <v>0.9</v>
      </c>
    </row>
    <row r="12" spans="1:19" x14ac:dyDescent="0.25">
      <c r="A12" s="1">
        <v>45</v>
      </c>
      <c r="B12" s="3">
        <v>15</v>
      </c>
      <c r="C12" s="2">
        <v>0</v>
      </c>
    </row>
    <row r="13" spans="1:19" x14ac:dyDescent="0.25">
      <c r="A13" s="1">
        <v>53</v>
      </c>
      <c r="B13" s="3">
        <v>15</v>
      </c>
      <c r="C13" s="2">
        <v>0</v>
      </c>
    </row>
    <row r="14" spans="1:19" x14ac:dyDescent="0.25">
      <c r="A14" s="1">
        <v>19</v>
      </c>
      <c r="B14" s="3">
        <v>15</v>
      </c>
      <c r="C14" s="2">
        <v>0</v>
      </c>
    </row>
    <row r="15" spans="1:19" x14ac:dyDescent="0.25">
      <c r="A15" s="1">
        <v>8</v>
      </c>
      <c r="B15" s="3">
        <v>15</v>
      </c>
      <c r="C15" s="2">
        <v>0</v>
      </c>
    </row>
    <row r="16" spans="1:19" x14ac:dyDescent="0.25">
      <c r="A16" s="1">
        <v>120</v>
      </c>
      <c r="B16" s="3">
        <v>15</v>
      </c>
      <c r="C16" s="2">
        <v>0</v>
      </c>
    </row>
    <row r="17" spans="1:3" x14ac:dyDescent="0.25">
      <c r="A17" s="1">
        <v>1.3</v>
      </c>
      <c r="B17" s="3">
        <v>15</v>
      </c>
      <c r="C17" s="2">
        <v>0</v>
      </c>
    </row>
    <row r="18" spans="1:3" x14ac:dyDescent="0.25">
      <c r="A18" s="1">
        <v>8</v>
      </c>
      <c r="B18" s="3">
        <v>15</v>
      </c>
      <c r="C18" s="2">
        <v>0</v>
      </c>
    </row>
    <row r="19" spans="1:3" x14ac:dyDescent="0.25">
      <c r="A19" s="1">
        <v>32</v>
      </c>
      <c r="B19" s="3">
        <v>15</v>
      </c>
      <c r="C19" s="2">
        <v>0</v>
      </c>
    </row>
    <row r="20" spans="1:3" x14ac:dyDescent="0.25">
      <c r="A20" s="1">
        <v>16.5</v>
      </c>
      <c r="B20" s="3">
        <v>15</v>
      </c>
      <c r="C20" s="2">
        <v>0</v>
      </c>
    </row>
    <row r="21" spans="1:3" x14ac:dyDescent="0.25">
      <c r="A21" s="1">
        <v>43</v>
      </c>
      <c r="B21" s="3">
        <v>15</v>
      </c>
      <c r="C21" s="2">
        <v>0</v>
      </c>
    </row>
    <row r="24" spans="1:3" ht="15" customHeight="1" x14ac:dyDescent="0.25">
      <c r="A24" s="10" t="s">
        <v>5</v>
      </c>
      <c r="B24" s="8" t="s">
        <v>3</v>
      </c>
      <c r="C24" s="9"/>
    </row>
    <row r="25" spans="1:3" ht="15.75" customHeight="1" x14ac:dyDescent="0.25">
      <c r="A25" s="10"/>
      <c r="B25" s="8"/>
      <c r="C25" s="9"/>
    </row>
    <row r="26" spans="1:3" x14ac:dyDescent="0.25">
      <c r="A26" s="1">
        <v>27</v>
      </c>
      <c r="B26" s="3">
        <v>12</v>
      </c>
      <c r="C26" s="2">
        <v>0</v>
      </c>
    </row>
    <row r="27" spans="1:3" x14ac:dyDescent="0.25">
      <c r="A27" s="1">
        <v>17</v>
      </c>
      <c r="B27" s="3">
        <v>12</v>
      </c>
      <c r="C27" s="2">
        <v>0</v>
      </c>
    </row>
    <row r="28" spans="1:3" x14ac:dyDescent="0.25">
      <c r="A28" s="1">
        <v>78</v>
      </c>
      <c r="B28" s="3">
        <v>12</v>
      </c>
      <c r="C28" s="2">
        <v>0</v>
      </c>
    </row>
    <row r="29" spans="1:3" x14ac:dyDescent="0.25">
      <c r="A29" s="1">
        <v>23</v>
      </c>
      <c r="B29" s="3">
        <v>12</v>
      </c>
      <c r="C29" s="2">
        <v>0</v>
      </c>
    </row>
    <row r="30" spans="1:3" x14ac:dyDescent="0.25">
      <c r="A30" s="1">
        <v>10</v>
      </c>
      <c r="B30" s="3">
        <v>12</v>
      </c>
      <c r="C30" s="2">
        <v>0</v>
      </c>
    </row>
    <row r="31" spans="1:3" x14ac:dyDescent="0.25">
      <c r="A31" s="1">
        <v>13</v>
      </c>
      <c r="B31" s="3">
        <v>12</v>
      </c>
      <c r="C31" s="2">
        <v>0</v>
      </c>
    </row>
    <row r="32" spans="1:3" x14ac:dyDescent="0.25">
      <c r="A32" s="1">
        <v>28.3</v>
      </c>
      <c r="B32" s="3">
        <v>12</v>
      </c>
      <c r="C32" s="2">
        <v>0</v>
      </c>
    </row>
    <row r="33" spans="1:3" x14ac:dyDescent="0.25">
      <c r="A33" s="1">
        <v>8.6999999999999993</v>
      </c>
      <c r="B33" s="3">
        <v>12</v>
      </c>
      <c r="C33" s="2">
        <v>0</v>
      </c>
    </row>
    <row r="34" spans="1:3" x14ac:dyDescent="0.25">
      <c r="A34" s="1">
        <v>34</v>
      </c>
      <c r="B34" s="3">
        <v>12</v>
      </c>
      <c r="C34" s="2">
        <v>0</v>
      </c>
    </row>
    <row r="35" spans="1:3" x14ac:dyDescent="0.25">
      <c r="A35" s="1">
        <v>99</v>
      </c>
      <c r="B35" s="3">
        <v>12</v>
      </c>
      <c r="C35" s="2">
        <v>0</v>
      </c>
    </row>
    <row r="36" spans="1:3" x14ac:dyDescent="0.25">
      <c r="A36" s="1">
        <v>17.5</v>
      </c>
      <c r="B36" s="3">
        <v>12</v>
      </c>
      <c r="C36" s="2">
        <v>0</v>
      </c>
    </row>
    <row r="37" spans="1:3" x14ac:dyDescent="0.25">
      <c r="A37" s="1">
        <v>15</v>
      </c>
      <c r="B37" s="3">
        <v>12</v>
      </c>
      <c r="C37" s="2">
        <v>0</v>
      </c>
    </row>
    <row r="38" spans="1:3" x14ac:dyDescent="0.25">
      <c r="A38" s="1">
        <v>15</v>
      </c>
      <c r="B38" s="3">
        <v>12</v>
      </c>
      <c r="C38" s="2">
        <v>0</v>
      </c>
    </row>
    <row r="39" spans="1:3" x14ac:dyDescent="0.25">
      <c r="A39" s="1">
        <v>33</v>
      </c>
      <c r="B39" s="3">
        <v>12</v>
      </c>
      <c r="C39" s="2">
        <v>0</v>
      </c>
    </row>
    <row r="40" spans="1:3" x14ac:dyDescent="0.25">
      <c r="A40" s="1">
        <v>9.8000000000000007</v>
      </c>
      <c r="B40" s="3">
        <v>12</v>
      </c>
      <c r="C40" s="2">
        <v>0</v>
      </c>
    </row>
    <row r="41" spans="1:3" x14ac:dyDescent="0.25">
      <c r="A41" s="1">
        <v>14.4</v>
      </c>
      <c r="B41" s="3">
        <v>12</v>
      </c>
      <c r="C41" s="2">
        <v>0</v>
      </c>
    </row>
    <row r="42" spans="1:3" x14ac:dyDescent="0.25">
      <c r="A42" s="1">
        <v>90</v>
      </c>
      <c r="B42" s="3">
        <v>12</v>
      </c>
      <c r="C42" s="2">
        <v>0</v>
      </c>
    </row>
    <row r="43" spans="1:3" x14ac:dyDescent="0.25">
      <c r="A43" s="1">
        <v>78</v>
      </c>
      <c r="B43" s="3">
        <v>12</v>
      </c>
      <c r="C43" s="2">
        <v>0</v>
      </c>
    </row>
    <row r="44" spans="1:3" x14ac:dyDescent="0.25">
      <c r="A44" s="1">
        <v>10</v>
      </c>
      <c r="B44" s="3">
        <v>12</v>
      </c>
      <c r="C44" s="2">
        <v>0</v>
      </c>
    </row>
    <row r="45" spans="1:3" x14ac:dyDescent="0.25">
      <c r="A45" s="1">
        <v>177</v>
      </c>
      <c r="B45" s="3">
        <v>12</v>
      </c>
      <c r="C45" s="2">
        <v>0</v>
      </c>
    </row>
    <row r="48" spans="1:3" x14ac:dyDescent="0.25">
      <c r="A48" s="10" t="s">
        <v>6</v>
      </c>
      <c r="B48" s="8" t="s">
        <v>4</v>
      </c>
      <c r="C48" s="9"/>
    </row>
    <row r="49" spans="1:3" x14ac:dyDescent="0.25">
      <c r="A49" s="10"/>
      <c r="B49" s="8"/>
      <c r="C49" s="9"/>
    </row>
    <row r="50" spans="1:3" x14ac:dyDescent="0.25">
      <c r="A50" s="1">
        <v>22</v>
      </c>
      <c r="B50" s="3">
        <v>54</v>
      </c>
      <c r="C50" s="2">
        <v>0</v>
      </c>
    </row>
    <row r="51" spans="1:3" x14ac:dyDescent="0.25">
      <c r="A51" s="1">
        <v>10</v>
      </c>
      <c r="B51" s="3">
        <v>54</v>
      </c>
      <c r="C51" s="2">
        <v>0</v>
      </c>
    </row>
    <row r="52" spans="1:3" x14ac:dyDescent="0.25">
      <c r="A52" s="1">
        <v>43</v>
      </c>
      <c r="B52" s="3">
        <v>54</v>
      </c>
      <c r="C52" s="2">
        <v>0</v>
      </c>
    </row>
    <row r="53" spans="1:3" x14ac:dyDescent="0.25">
      <c r="A53" s="1">
        <v>14</v>
      </c>
      <c r="B53" s="3">
        <v>54</v>
      </c>
      <c r="C53" s="2">
        <v>0</v>
      </c>
    </row>
    <row r="54" spans="1:3" x14ac:dyDescent="0.25">
      <c r="A54" s="1">
        <v>54</v>
      </c>
      <c r="B54" s="3">
        <v>54</v>
      </c>
      <c r="C54" s="2">
        <v>0</v>
      </c>
    </row>
    <row r="55" spans="1:3" x14ac:dyDescent="0.25">
      <c r="A55" s="1">
        <v>8</v>
      </c>
      <c r="B55" s="3">
        <v>54</v>
      </c>
      <c r="C55" s="2">
        <v>0</v>
      </c>
    </row>
    <row r="56" spans="1:3" x14ac:dyDescent="0.25">
      <c r="A56" s="1">
        <v>113</v>
      </c>
      <c r="B56" s="3">
        <v>54</v>
      </c>
      <c r="C56" s="2">
        <v>0</v>
      </c>
    </row>
    <row r="57" spans="1:3" x14ac:dyDescent="0.25">
      <c r="A57" s="1">
        <v>55</v>
      </c>
      <c r="B57" s="3">
        <v>54</v>
      </c>
      <c r="C57" s="2">
        <v>0</v>
      </c>
    </row>
    <row r="58" spans="1:3" x14ac:dyDescent="0.25">
      <c r="A58" s="1">
        <v>19</v>
      </c>
      <c r="B58" s="3">
        <v>54</v>
      </c>
      <c r="C58" s="2">
        <v>0</v>
      </c>
    </row>
    <row r="59" spans="1:3" x14ac:dyDescent="0.25">
      <c r="A59" s="1">
        <v>56</v>
      </c>
      <c r="B59" s="3">
        <v>54</v>
      </c>
      <c r="C59" s="2">
        <v>0</v>
      </c>
    </row>
    <row r="60" spans="1:3" x14ac:dyDescent="0.25">
      <c r="A60" s="1">
        <v>72</v>
      </c>
      <c r="B60" s="3">
        <v>54</v>
      </c>
      <c r="C60" s="2">
        <v>0</v>
      </c>
    </row>
    <row r="61" spans="1:3" x14ac:dyDescent="0.25">
      <c r="A61" s="1">
        <v>38</v>
      </c>
      <c r="B61" s="3">
        <v>54</v>
      </c>
      <c r="C61" s="2">
        <v>0</v>
      </c>
    </row>
    <row r="62" spans="1:3" x14ac:dyDescent="0.25">
      <c r="A62" s="1">
        <v>26</v>
      </c>
      <c r="B62" s="3">
        <v>54</v>
      </c>
      <c r="C62" s="2">
        <v>0</v>
      </c>
    </row>
    <row r="63" spans="1:3" x14ac:dyDescent="0.25">
      <c r="A63" s="1">
        <v>85</v>
      </c>
      <c r="B63" s="3">
        <v>54</v>
      </c>
      <c r="C63" s="2">
        <v>0</v>
      </c>
    </row>
    <row r="64" spans="1:3" x14ac:dyDescent="0.25">
      <c r="A64" s="1">
        <v>92</v>
      </c>
      <c r="B64" s="3">
        <v>54</v>
      </c>
      <c r="C64" s="2">
        <v>0</v>
      </c>
    </row>
    <row r="65" spans="1:3" x14ac:dyDescent="0.25">
      <c r="A65" s="1">
        <v>45</v>
      </c>
      <c r="B65" s="3">
        <v>54</v>
      </c>
      <c r="C65" s="2">
        <v>0</v>
      </c>
    </row>
    <row r="66" spans="1:3" x14ac:dyDescent="0.25">
      <c r="A66" s="1">
        <v>91</v>
      </c>
      <c r="B66" s="3">
        <v>54</v>
      </c>
      <c r="C66" s="2">
        <v>0</v>
      </c>
    </row>
    <row r="67" spans="1:3" x14ac:dyDescent="0.25">
      <c r="A67" s="1">
        <v>17</v>
      </c>
      <c r="B67" s="3">
        <v>54</v>
      </c>
      <c r="C67" s="2">
        <v>0</v>
      </c>
    </row>
    <row r="68" spans="1:3" x14ac:dyDescent="0.25">
      <c r="A68" s="1">
        <v>34</v>
      </c>
      <c r="B68" s="3">
        <v>54</v>
      </c>
      <c r="C68" s="2">
        <v>0</v>
      </c>
    </row>
    <row r="69" spans="1:3" x14ac:dyDescent="0.25">
      <c r="A69" s="1">
        <v>74</v>
      </c>
      <c r="B69" s="3">
        <v>54</v>
      </c>
      <c r="C69" s="2">
        <v>0</v>
      </c>
    </row>
    <row r="73" spans="1:3" ht="45" customHeight="1" x14ac:dyDescent="0.25"/>
    <row r="74" spans="1:3" ht="15" customHeight="1" x14ac:dyDescent="0.25">
      <c r="A74" s="12" t="s">
        <v>7</v>
      </c>
      <c r="B74" s="35" t="s">
        <v>8</v>
      </c>
      <c r="C74" s="37"/>
    </row>
    <row r="75" spans="1:3" ht="15" customHeight="1" x14ac:dyDescent="0.25">
      <c r="A75" s="13"/>
      <c r="B75" s="36"/>
      <c r="C75" s="38"/>
    </row>
    <row r="76" spans="1:3" ht="15" customHeight="1" x14ac:dyDescent="0.25">
      <c r="A76" s="1">
        <v>455</v>
      </c>
      <c r="B76" s="2">
        <v>400</v>
      </c>
      <c r="C76" s="2">
        <v>650</v>
      </c>
    </row>
    <row r="77" spans="1:3" ht="15" customHeight="1" x14ac:dyDescent="0.25">
      <c r="A77" s="1">
        <v>400</v>
      </c>
      <c r="B77" s="2">
        <v>400</v>
      </c>
      <c r="C77" s="2">
        <v>650</v>
      </c>
    </row>
    <row r="78" spans="1:3" ht="15" customHeight="1" x14ac:dyDescent="0.25">
      <c r="A78" s="1">
        <v>664</v>
      </c>
      <c r="B78" s="2">
        <v>400</v>
      </c>
      <c r="C78" s="2">
        <v>650</v>
      </c>
    </row>
    <row r="79" spans="1:3" ht="15" customHeight="1" x14ac:dyDescent="0.25">
      <c r="A79" s="1">
        <v>400</v>
      </c>
      <c r="B79" s="2">
        <v>400</v>
      </c>
      <c r="C79" s="2">
        <v>650</v>
      </c>
    </row>
    <row r="80" spans="1:3" ht="15" customHeight="1" x14ac:dyDescent="0.25">
      <c r="A80" s="1">
        <v>634</v>
      </c>
      <c r="B80" s="2">
        <v>400</v>
      </c>
      <c r="C80" s="2">
        <v>650</v>
      </c>
    </row>
    <row r="81" spans="1:3" ht="15.75" customHeight="1" x14ac:dyDescent="0.25">
      <c r="A81" s="1">
        <v>400</v>
      </c>
      <c r="B81" s="2">
        <v>400</v>
      </c>
      <c r="C81" s="2">
        <v>650</v>
      </c>
    </row>
    <row r="82" spans="1:3" x14ac:dyDescent="0.25">
      <c r="A82" s="1">
        <v>400</v>
      </c>
      <c r="B82" s="2">
        <v>400</v>
      </c>
      <c r="C82" s="2">
        <v>650</v>
      </c>
    </row>
    <row r="83" spans="1:3" x14ac:dyDescent="0.25">
      <c r="A83" s="1">
        <v>517</v>
      </c>
      <c r="B83" s="2">
        <v>400</v>
      </c>
      <c r="C83" s="2">
        <v>650</v>
      </c>
    </row>
    <row r="84" spans="1:3" x14ac:dyDescent="0.25">
      <c r="A84" s="1">
        <v>545</v>
      </c>
      <c r="B84" s="2">
        <v>400</v>
      </c>
      <c r="C84" s="2">
        <v>650</v>
      </c>
    </row>
    <row r="85" spans="1:3" x14ac:dyDescent="0.25">
      <c r="A85" s="1">
        <v>595</v>
      </c>
      <c r="B85" s="2">
        <v>400</v>
      </c>
      <c r="C85" s="2">
        <v>650</v>
      </c>
    </row>
    <row r="86" spans="1:3" x14ac:dyDescent="0.25">
      <c r="A86" s="1">
        <v>755</v>
      </c>
      <c r="B86" s="2">
        <v>400</v>
      </c>
      <c r="C86" s="2">
        <v>650</v>
      </c>
    </row>
    <row r="87" spans="1:3" x14ac:dyDescent="0.25">
      <c r="A87" s="1">
        <v>615</v>
      </c>
      <c r="B87" s="2">
        <v>400</v>
      </c>
      <c r="C87" s="2">
        <v>650</v>
      </c>
    </row>
    <row r="88" spans="1:3" x14ac:dyDescent="0.25">
      <c r="A88" s="1">
        <v>300</v>
      </c>
      <c r="B88" s="2">
        <v>400</v>
      </c>
      <c r="C88" s="2">
        <v>650</v>
      </c>
    </row>
    <row r="89" spans="1:3" x14ac:dyDescent="0.25">
      <c r="A89" s="1">
        <v>760</v>
      </c>
      <c r="B89" s="2">
        <v>400</v>
      </c>
      <c r="C89" s="2">
        <v>650</v>
      </c>
    </row>
    <row r="90" spans="1:3" x14ac:dyDescent="0.25">
      <c r="A90" s="1">
        <v>618</v>
      </c>
      <c r="B90" s="2">
        <v>400</v>
      </c>
      <c r="C90" s="2">
        <v>650</v>
      </c>
    </row>
    <row r="91" spans="1:3" x14ac:dyDescent="0.25">
      <c r="A91" s="1">
        <v>413</v>
      </c>
      <c r="B91" s="2">
        <v>400</v>
      </c>
      <c r="C91" s="2">
        <v>650</v>
      </c>
    </row>
    <row r="92" spans="1:3" x14ac:dyDescent="0.25">
      <c r="A92" s="1">
        <v>662</v>
      </c>
      <c r="B92" s="2">
        <v>400</v>
      </c>
      <c r="C92" s="2">
        <v>650</v>
      </c>
    </row>
    <row r="93" spans="1:3" x14ac:dyDescent="0.25">
      <c r="A93" s="1">
        <v>520</v>
      </c>
      <c r="B93" s="2">
        <v>400</v>
      </c>
      <c r="C93" s="2">
        <v>650</v>
      </c>
    </row>
    <row r="94" spans="1:3" x14ac:dyDescent="0.25">
      <c r="A94" s="1">
        <v>560</v>
      </c>
      <c r="B94" s="2">
        <v>400</v>
      </c>
      <c r="C94" s="2">
        <v>650</v>
      </c>
    </row>
    <row r="95" spans="1:3" x14ac:dyDescent="0.25">
      <c r="A95" s="1">
        <v>415</v>
      </c>
      <c r="B95" s="2">
        <v>400</v>
      </c>
      <c r="C95" s="2">
        <v>650</v>
      </c>
    </row>
    <row r="98" spans="1:2" ht="15.75" customHeight="1" x14ac:dyDescent="0.25"/>
    <row r="99" spans="1:2" ht="60" customHeight="1" x14ac:dyDescent="0.25">
      <c r="A99" s="10" t="s">
        <v>2</v>
      </c>
      <c r="B99" s="14" t="s">
        <v>9</v>
      </c>
    </row>
    <row r="100" spans="1:2" x14ac:dyDescent="0.25">
      <c r="A100" s="10"/>
      <c r="B100" s="14"/>
    </row>
    <row r="101" spans="1:2" x14ac:dyDescent="0.25">
      <c r="A101" s="1">
        <v>0.7</v>
      </c>
      <c r="B101" s="3">
        <v>0.2</v>
      </c>
    </row>
    <row r="102" spans="1:2" x14ac:dyDescent="0.25">
      <c r="A102" s="1">
        <v>0.5</v>
      </c>
      <c r="B102" s="3">
        <v>0.2</v>
      </c>
    </row>
    <row r="103" spans="1:2" x14ac:dyDescent="0.25">
      <c r="A103" s="1">
        <v>0.9</v>
      </c>
      <c r="B103" s="3">
        <v>0.2</v>
      </c>
    </row>
    <row r="104" spans="1:2" x14ac:dyDescent="0.25">
      <c r="A104" s="1">
        <v>0.4</v>
      </c>
      <c r="B104" s="3">
        <v>0.2</v>
      </c>
    </row>
    <row r="105" spans="1:2" x14ac:dyDescent="0.25">
      <c r="A105" s="1">
        <v>0.5</v>
      </c>
      <c r="B105" s="3">
        <v>0.2</v>
      </c>
    </row>
    <row r="106" spans="1:2" x14ac:dyDescent="0.25">
      <c r="A106" s="1">
        <v>0.4</v>
      </c>
      <c r="B106" s="3">
        <v>0.2</v>
      </c>
    </row>
    <row r="107" spans="1:2" x14ac:dyDescent="0.25">
      <c r="A107" s="1">
        <v>0.5</v>
      </c>
      <c r="B107" s="3">
        <v>0.2</v>
      </c>
    </row>
    <row r="108" spans="1:2" x14ac:dyDescent="0.25">
      <c r="A108" s="1">
        <v>0.5</v>
      </c>
      <c r="B108" s="3">
        <v>0.2</v>
      </c>
    </row>
    <row r="109" spans="1:2" x14ac:dyDescent="0.25">
      <c r="A109" s="1">
        <v>0.1</v>
      </c>
      <c r="B109" s="3">
        <v>0.2</v>
      </c>
    </row>
    <row r="110" spans="1:2" x14ac:dyDescent="0.25">
      <c r="A110" s="1">
        <v>0.7</v>
      </c>
      <c r="B110" s="3">
        <v>0.2</v>
      </c>
    </row>
    <row r="111" spans="1:2" x14ac:dyDescent="0.25">
      <c r="A111" s="1">
        <v>0.9</v>
      </c>
      <c r="B111" s="3">
        <v>0.2</v>
      </c>
    </row>
    <row r="112" spans="1:2" x14ac:dyDescent="0.25">
      <c r="A112" s="1">
        <v>0.9</v>
      </c>
      <c r="B112" s="3">
        <v>0.2</v>
      </c>
    </row>
    <row r="113" spans="1:16" x14ac:dyDescent="0.25">
      <c r="A113" s="1">
        <v>0.7</v>
      </c>
      <c r="B113" s="3">
        <v>0.2</v>
      </c>
    </row>
    <row r="114" spans="1:16" x14ac:dyDescent="0.25">
      <c r="A114" s="1">
        <v>0.2</v>
      </c>
      <c r="B114" s="3">
        <v>0.2</v>
      </c>
    </row>
    <row r="115" spans="1:16" x14ac:dyDescent="0.25">
      <c r="A115" s="1">
        <v>0.9</v>
      </c>
      <c r="B115" s="3">
        <v>0.2</v>
      </c>
    </row>
    <row r="116" spans="1:16" x14ac:dyDescent="0.25">
      <c r="A116" s="1">
        <v>0.5</v>
      </c>
      <c r="B116" s="3">
        <v>0.2</v>
      </c>
    </row>
    <row r="117" spans="1:16" x14ac:dyDescent="0.25">
      <c r="A117" s="1">
        <v>0.5</v>
      </c>
      <c r="B117" s="3">
        <v>0.2</v>
      </c>
    </row>
    <row r="118" spans="1:16" x14ac:dyDescent="0.25">
      <c r="A118" s="1">
        <v>0.8</v>
      </c>
      <c r="B118" s="3">
        <v>0.2</v>
      </c>
    </row>
    <row r="119" spans="1:16" x14ac:dyDescent="0.25">
      <c r="A119" s="1">
        <v>0.8</v>
      </c>
      <c r="B119" s="3">
        <v>0.2</v>
      </c>
    </row>
    <row r="120" spans="1:16" x14ac:dyDescent="0.25">
      <c r="A120" s="1">
        <v>0.9</v>
      </c>
      <c r="B120" s="3">
        <v>0.2</v>
      </c>
    </row>
    <row r="123" spans="1:16" ht="15.75" customHeight="1" thickBot="1" x14ac:dyDescent="0.3"/>
    <row r="124" spans="1:16" ht="41.25" customHeight="1" thickBot="1" x14ac:dyDescent="0.35">
      <c r="A124" s="19"/>
      <c r="B124" s="20" t="s">
        <v>15</v>
      </c>
      <c r="C124" s="20"/>
      <c r="D124" s="20"/>
      <c r="E124" s="20"/>
      <c r="F124" s="20"/>
      <c r="G124" s="20"/>
      <c r="H124" s="21" t="s">
        <v>16</v>
      </c>
      <c r="I124" s="21"/>
      <c r="L124" s="18"/>
      <c r="M124" s="18"/>
      <c r="N124" s="18"/>
      <c r="O124" s="17"/>
      <c r="P124" s="18"/>
    </row>
    <row r="125" spans="1:16" x14ac:dyDescent="0.25">
      <c r="A125" s="22" t="s">
        <v>17</v>
      </c>
      <c r="B125" s="23" t="s">
        <v>18</v>
      </c>
      <c r="C125" s="16"/>
      <c r="D125" s="16"/>
      <c r="E125" s="16"/>
      <c r="F125" s="16"/>
      <c r="G125" s="24"/>
      <c r="H125" s="23" t="s">
        <v>19</v>
      </c>
      <c r="I125" s="24"/>
      <c r="L125" s="18"/>
      <c r="M125" s="18"/>
      <c r="N125" s="18"/>
      <c r="O125" s="17"/>
      <c r="P125" s="18"/>
    </row>
    <row r="126" spans="1:16" x14ac:dyDescent="0.25">
      <c r="A126" s="22"/>
      <c r="B126" s="23"/>
      <c r="C126" s="16"/>
      <c r="D126" s="16"/>
      <c r="E126" s="16"/>
      <c r="F126" s="16"/>
      <c r="G126" s="24"/>
      <c r="H126" s="23"/>
      <c r="I126" s="24"/>
      <c r="L126" s="18"/>
      <c r="M126" s="18"/>
      <c r="N126" s="18"/>
      <c r="O126" s="17"/>
      <c r="P126" s="18"/>
    </row>
    <row r="127" spans="1:16" x14ac:dyDescent="0.25">
      <c r="A127" s="22"/>
      <c r="B127" s="23"/>
      <c r="C127" s="16"/>
      <c r="D127" s="16"/>
      <c r="E127" s="16"/>
      <c r="F127" s="16"/>
      <c r="G127" s="24"/>
      <c r="H127" s="23"/>
      <c r="I127" s="24"/>
      <c r="L127" s="18"/>
      <c r="M127" s="18"/>
      <c r="N127" s="18"/>
      <c r="O127" s="17"/>
      <c r="P127" s="18"/>
    </row>
    <row r="128" spans="1:16" x14ac:dyDescent="0.25">
      <c r="A128" s="22"/>
      <c r="B128" s="23"/>
      <c r="C128" s="16"/>
      <c r="D128" s="16"/>
      <c r="E128" s="16"/>
      <c r="F128" s="16"/>
      <c r="G128" s="24"/>
      <c r="H128" s="23"/>
      <c r="I128" s="24"/>
      <c r="L128" s="18"/>
      <c r="M128" s="18"/>
      <c r="N128" s="18"/>
      <c r="O128" s="17"/>
      <c r="P128" s="18"/>
    </row>
    <row r="129" spans="1:16" x14ac:dyDescent="0.25">
      <c r="A129" s="22"/>
      <c r="B129" s="23"/>
      <c r="C129" s="16"/>
      <c r="D129" s="16"/>
      <c r="E129" s="16"/>
      <c r="F129" s="16"/>
      <c r="G129" s="24"/>
      <c r="H129" s="23"/>
      <c r="I129" s="24"/>
      <c r="L129" s="18"/>
      <c r="M129" s="18"/>
      <c r="N129" s="18"/>
      <c r="O129" s="17"/>
      <c r="P129" s="18"/>
    </row>
    <row r="130" spans="1:16" x14ac:dyDescent="0.25">
      <c r="A130" s="22"/>
      <c r="B130" s="23"/>
      <c r="C130" s="16"/>
      <c r="D130" s="16"/>
      <c r="E130" s="16"/>
      <c r="F130" s="16"/>
      <c r="G130" s="24"/>
      <c r="H130" s="23"/>
      <c r="I130" s="24"/>
      <c r="L130" s="18"/>
      <c r="M130" s="18"/>
      <c r="N130" s="18"/>
      <c r="O130" s="17"/>
      <c r="P130" s="18"/>
    </row>
    <row r="131" spans="1:16" x14ac:dyDescent="0.25">
      <c r="A131" s="22"/>
      <c r="B131" s="23"/>
      <c r="C131" s="16"/>
      <c r="D131" s="16"/>
      <c r="E131" s="16"/>
      <c r="F131" s="16"/>
      <c r="G131" s="24"/>
      <c r="H131" s="23"/>
      <c r="I131" s="24"/>
      <c r="L131" s="18"/>
      <c r="M131" s="18"/>
      <c r="N131" s="18"/>
      <c r="O131" s="17"/>
      <c r="P131" s="18"/>
    </row>
    <row r="132" spans="1:16" ht="15.75" thickBot="1" x14ac:dyDescent="0.3">
      <c r="A132" s="22"/>
      <c r="B132" s="25"/>
      <c r="C132" s="26"/>
      <c r="D132" s="26"/>
      <c r="E132" s="26"/>
      <c r="F132" s="26"/>
      <c r="G132" s="27"/>
      <c r="H132" s="25"/>
      <c r="I132" s="27"/>
      <c r="L132" s="18"/>
      <c r="M132" s="18"/>
      <c r="N132" s="18"/>
      <c r="O132" s="17"/>
      <c r="P132" s="18"/>
    </row>
    <row r="133" spans="1:16" ht="31.5" x14ac:dyDescent="0.25">
      <c r="A133" s="22"/>
      <c r="B133" s="28" t="s">
        <v>20</v>
      </c>
      <c r="C133" s="28" t="s">
        <v>2</v>
      </c>
      <c r="D133" s="11" t="s">
        <v>21</v>
      </c>
      <c r="E133" s="11" t="s">
        <v>22</v>
      </c>
      <c r="F133" s="11"/>
      <c r="G133" s="28" t="s">
        <v>23</v>
      </c>
      <c r="H133" s="28" t="s">
        <v>24</v>
      </c>
      <c r="I133" s="29" t="s">
        <v>25</v>
      </c>
      <c r="L133" s="18"/>
      <c r="M133" s="18"/>
      <c r="N133" s="18"/>
      <c r="O133" s="17"/>
      <c r="P133" s="18"/>
    </row>
    <row r="134" spans="1:16" ht="19.5" thickBot="1" x14ac:dyDescent="0.3">
      <c r="A134" s="30"/>
      <c r="B134" s="31" t="s">
        <v>26</v>
      </c>
      <c r="C134" s="31" t="s">
        <v>26</v>
      </c>
      <c r="D134" s="32"/>
      <c r="E134" s="32"/>
      <c r="F134" s="32"/>
      <c r="G134" s="31" t="s">
        <v>27</v>
      </c>
      <c r="H134" s="31" t="s">
        <v>28</v>
      </c>
      <c r="I134" s="33" t="s">
        <v>29</v>
      </c>
      <c r="L134" s="18"/>
      <c r="M134" s="18"/>
      <c r="N134" s="18"/>
      <c r="O134" s="17"/>
      <c r="P134" s="18"/>
    </row>
    <row r="135" spans="1:16" ht="15.75" thickBot="1" x14ac:dyDescent="0.3">
      <c r="A135" s="34">
        <v>1</v>
      </c>
      <c r="B135" s="1">
        <v>18.2</v>
      </c>
      <c r="C135" s="1">
        <v>0.7</v>
      </c>
      <c r="D135" s="1">
        <v>27</v>
      </c>
      <c r="E135" s="1">
        <v>22</v>
      </c>
      <c r="F135" s="6"/>
      <c r="G135" s="7">
        <v>455</v>
      </c>
      <c r="H135" s="6">
        <v>16</v>
      </c>
      <c r="I135" s="7">
        <v>47</v>
      </c>
      <c r="L135" s="18"/>
      <c r="M135" s="18"/>
      <c r="N135" s="18"/>
      <c r="O135" s="17"/>
      <c r="P135" s="18"/>
    </row>
    <row r="136" spans="1:16" ht="15.75" thickBot="1" x14ac:dyDescent="0.3">
      <c r="A136" s="34">
        <v>2</v>
      </c>
      <c r="B136" s="1">
        <v>3.4</v>
      </c>
      <c r="C136" s="1">
        <v>0.5</v>
      </c>
      <c r="D136" s="1">
        <v>17</v>
      </c>
      <c r="E136" s="1">
        <v>10</v>
      </c>
      <c r="F136" s="7"/>
      <c r="G136" s="7">
        <v>400</v>
      </c>
      <c r="H136" s="6">
        <v>15</v>
      </c>
      <c r="I136" s="7">
        <v>46</v>
      </c>
      <c r="L136" s="18"/>
      <c r="M136" s="18"/>
      <c r="N136" s="18"/>
      <c r="O136" s="17"/>
      <c r="P136" s="18"/>
    </row>
    <row r="137" spans="1:16" ht="15.75" thickBot="1" x14ac:dyDescent="0.3">
      <c r="A137" s="34">
        <v>3</v>
      </c>
      <c r="B137" s="1">
        <v>7</v>
      </c>
      <c r="C137" s="1">
        <v>0.9</v>
      </c>
      <c r="D137" s="1">
        <v>78</v>
      </c>
      <c r="E137" s="1">
        <v>43</v>
      </c>
      <c r="F137" s="7"/>
      <c r="G137" s="7">
        <v>664</v>
      </c>
      <c r="H137" s="6">
        <v>16</v>
      </c>
      <c r="I137" s="7">
        <v>49</v>
      </c>
      <c r="L137" s="18"/>
      <c r="M137" s="18"/>
      <c r="N137" s="18"/>
      <c r="O137" s="17"/>
      <c r="P137" s="18"/>
    </row>
    <row r="138" spans="1:16" ht="15.75" thickBot="1" x14ac:dyDescent="0.3">
      <c r="A138" s="34">
        <v>4</v>
      </c>
      <c r="B138" s="1">
        <v>7</v>
      </c>
      <c r="C138" s="1">
        <v>0.4</v>
      </c>
      <c r="D138" s="1">
        <v>23</v>
      </c>
      <c r="E138" s="1">
        <v>14</v>
      </c>
      <c r="F138" s="7"/>
      <c r="G138" s="7">
        <v>400</v>
      </c>
      <c r="H138" s="6">
        <v>14</v>
      </c>
      <c r="I138" s="7">
        <v>48</v>
      </c>
      <c r="L138" s="18"/>
      <c r="M138" s="18"/>
      <c r="N138" s="18"/>
      <c r="O138" s="17"/>
      <c r="P138" s="18"/>
    </row>
    <row r="139" spans="1:16" ht="15.75" thickBot="1" x14ac:dyDescent="0.3">
      <c r="A139" s="34">
        <v>5</v>
      </c>
      <c r="B139" s="1">
        <v>33.799999999999997</v>
      </c>
      <c r="C139" s="1">
        <v>0.5</v>
      </c>
      <c r="D139" s="1">
        <v>10</v>
      </c>
      <c r="E139" s="1">
        <v>54</v>
      </c>
      <c r="F139" s="7"/>
      <c r="G139" s="7">
        <v>634</v>
      </c>
      <c r="H139" s="6">
        <v>25</v>
      </c>
      <c r="I139" s="7">
        <v>50</v>
      </c>
      <c r="L139" s="18"/>
      <c r="M139" s="18"/>
      <c r="N139" s="18"/>
      <c r="O139" s="17"/>
      <c r="P139" s="18"/>
    </row>
    <row r="140" spans="1:16" ht="15.75" thickBot="1" x14ac:dyDescent="0.3">
      <c r="A140" s="34">
        <v>6</v>
      </c>
      <c r="B140" s="1">
        <v>9.1</v>
      </c>
      <c r="C140" s="1">
        <v>0.4</v>
      </c>
      <c r="D140" s="1">
        <v>13</v>
      </c>
      <c r="E140" s="1">
        <v>8</v>
      </c>
      <c r="F140" s="7"/>
      <c r="G140" s="7">
        <v>400</v>
      </c>
      <c r="H140" s="6">
        <v>15</v>
      </c>
      <c r="I140" s="7">
        <v>53</v>
      </c>
      <c r="L140" s="18"/>
      <c r="M140" s="18"/>
      <c r="N140" s="18"/>
      <c r="O140" s="17"/>
      <c r="P140" s="18"/>
    </row>
    <row r="141" spans="1:16" ht="15.75" thickBot="1" x14ac:dyDescent="0.3">
      <c r="A141" s="34">
        <v>7</v>
      </c>
      <c r="B141" s="1">
        <v>36.6</v>
      </c>
      <c r="C141" s="1">
        <v>0.5</v>
      </c>
      <c r="D141" s="1">
        <v>28.3</v>
      </c>
      <c r="E141" s="1">
        <v>113</v>
      </c>
      <c r="F141" s="7"/>
      <c r="G141" s="7">
        <v>400</v>
      </c>
      <c r="H141" s="6">
        <v>14</v>
      </c>
      <c r="I141" s="7">
        <v>53</v>
      </c>
      <c r="L141" s="18"/>
      <c r="M141" s="18"/>
      <c r="N141" s="18"/>
      <c r="O141" s="17"/>
      <c r="P141" s="18"/>
    </row>
    <row r="142" spans="1:16" ht="15.75" thickBot="1" x14ac:dyDescent="0.3">
      <c r="A142" s="34">
        <v>8</v>
      </c>
      <c r="B142" s="1">
        <v>35</v>
      </c>
      <c r="C142" s="1">
        <v>0.5</v>
      </c>
      <c r="D142" s="1">
        <v>8.6999999999999993</v>
      </c>
      <c r="E142" s="1">
        <v>55</v>
      </c>
      <c r="F142" s="7"/>
      <c r="G142" s="7">
        <v>517</v>
      </c>
      <c r="H142" s="6">
        <v>13</v>
      </c>
      <c r="I142" s="7">
        <v>49</v>
      </c>
      <c r="L142" s="18"/>
      <c r="M142" s="18"/>
      <c r="N142" s="18"/>
      <c r="O142" s="17"/>
      <c r="P142" s="18"/>
    </row>
    <row r="143" spans="1:16" ht="15.75" thickBot="1" x14ac:dyDescent="0.3">
      <c r="A143" s="34">
        <v>9</v>
      </c>
      <c r="B143" s="1">
        <v>0.9</v>
      </c>
      <c r="C143" s="1">
        <v>0.1</v>
      </c>
      <c r="D143" s="1">
        <v>34</v>
      </c>
      <c r="E143" s="1">
        <v>19</v>
      </c>
      <c r="F143" s="7"/>
      <c r="G143" s="7">
        <v>545</v>
      </c>
      <c r="H143" s="6">
        <v>14</v>
      </c>
      <c r="I143" s="7">
        <v>59</v>
      </c>
      <c r="L143" s="18"/>
      <c r="M143" s="18"/>
      <c r="N143" s="18"/>
      <c r="O143" s="17"/>
      <c r="P143" s="18"/>
    </row>
    <row r="144" spans="1:16" ht="15.75" thickBot="1" x14ac:dyDescent="0.3">
      <c r="A144" s="34">
        <v>10</v>
      </c>
      <c r="B144" s="1">
        <v>37</v>
      </c>
      <c r="C144" s="1">
        <v>0.7</v>
      </c>
      <c r="D144" s="1">
        <v>99</v>
      </c>
      <c r="E144" s="1">
        <v>56</v>
      </c>
      <c r="F144" s="7"/>
      <c r="G144" s="7">
        <v>595</v>
      </c>
      <c r="H144" s="6">
        <v>15</v>
      </c>
      <c r="I144" s="7">
        <v>49</v>
      </c>
    </row>
    <row r="145" spans="1:9" ht="15.75" thickBot="1" x14ac:dyDescent="0.3">
      <c r="A145" s="34">
        <v>11</v>
      </c>
      <c r="B145" s="1">
        <v>45</v>
      </c>
      <c r="C145" s="1">
        <v>0.9</v>
      </c>
      <c r="D145" s="1">
        <v>17.5</v>
      </c>
      <c r="E145" s="1">
        <v>72</v>
      </c>
      <c r="F145" s="7"/>
      <c r="G145" s="7">
        <v>755</v>
      </c>
      <c r="H145" s="6">
        <v>30</v>
      </c>
      <c r="I145" s="7">
        <v>50</v>
      </c>
    </row>
    <row r="146" spans="1:9" ht="15.75" thickBot="1" x14ac:dyDescent="0.3">
      <c r="A146" s="34">
        <v>12</v>
      </c>
      <c r="B146" s="1">
        <v>53</v>
      </c>
      <c r="C146" s="1">
        <v>0.9</v>
      </c>
      <c r="D146" s="1">
        <v>15</v>
      </c>
      <c r="E146" s="1">
        <v>38</v>
      </c>
      <c r="F146" s="7"/>
      <c r="G146" s="7">
        <v>615</v>
      </c>
      <c r="H146" s="6">
        <v>17</v>
      </c>
      <c r="I146" s="7">
        <v>50</v>
      </c>
    </row>
    <row r="147" spans="1:9" ht="15.75" thickBot="1" x14ac:dyDescent="0.3">
      <c r="A147" s="34">
        <v>13</v>
      </c>
      <c r="B147" s="1">
        <v>19</v>
      </c>
      <c r="C147" s="1">
        <v>0.7</v>
      </c>
      <c r="D147" s="1">
        <v>15</v>
      </c>
      <c r="E147" s="1">
        <v>26</v>
      </c>
      <c r="F147" s="7"/>
      <c r="G147" s="7">
        <v>300</v>
      </c>
      <c r="H147" s="6">
        <v>14</v>
      </c>
      <c r="I147" s="7">
        <v>49</v>
      </c>
    </row>
    <row r="148" spans="1:9" ht="15.75" thickBot="1" x14ac:dyDescent="0.3">
      <c r="A148" s="34">
        <v>14</v>
      </c>
      <c r="B148" s="1">
        <v>8</v>
      </c>
      <c r="C148" s="1">
        <v>0.2</v>
      </c>
      <c r="D148" s="1">
        <v>33</v>
      </c>
      <c r="E148" s="1">
        <v>85</v>
      </c>
      <c r="F148" s="7"/>
      <c r="G148" s="7">
        <v>760</v>
      </c>
      <c r="H148" s="6">
        <v>18</v>
      </c>
      <c r="I148" s="7">
        <v>46</v>
      </c>
    </row>
    <row r="149" spans="1:9" ht="15.75" thickBot="1" x14ac:dyDescent="0.3">
      <c r="A149" s="34">
        <v>15</v>
      </c>
      <c r="B149" s="1">
        <v>120</v>
      </c>
      <c r="C149" s="1">
        <v>0.9</v>
      </c>
      <c r="D149" s="1">
        <v>9.8000000000000007</v>
      </c>
      <c r="E149" s="1">
        <v>92</v>
      </c>
      <c r="F149" s="7"/>
      <c r="G149" s="7">
        <v>618</v>
      </c>
      <c r="H149" s="6">
        <v>17</v>
      </c>
      <c r="I149" s="7">
        <v>45</v>
      </c>
    </row>
    <row r="150" spans="1:9" ht="15.75" thickBot="1" x14ac:dyDescent="0.3">
      <c r="A150" s="34">
        <v>16</v>
      </c>
      <c r="B150" s="1">
        <v>1.3</v>
      </c>
      <c r="C150" s="1">
        <v>0.5</v>
      </c>
      <c r="D150" s="1">
        <v>14.4</v>
      </c>
      <c r="E150" s="1">
        <v>45</v>
      </c>
      <c r="F150" s="7"/>
      <c r="G150" s="7">
        <v>413</v>
      </c>
      <c r="H150" s="6">
        <v>15</v>
      </c>
      <c r="I150" s="7">
        <v>49</v>
      </c>
    </row>
    <row r="151" spans="1:9" ht="15.75" thickBot="1" x14ac:dyDescent="0.3">
      <c r="A151" s="34">
        <v>17</v>
      </c>
      <c r="B151" s="1">
        <v>8</v>
      </c>
      <c r="C151" s="1">
        <v>0.5</v>
      </c>
      <c r="D151" s="1">
        <v>90</v>
      </c>
      <c r="E151" s="1">
        <v>91</v>
      </c>
      <c r="F151" s="7"/>
      <c r="G151" s="7">
        <v>662</v>
      </c>
      <c r="H151" s="6">
        <v>15</v>
      </c>
      <c r="I151" s="7">
        <v>49</v>
      </c>
    </row>
    <row r="152" spans="1:9" ht="15.75" thickBot="1" x14ac:dyDescent="0.3">
      <c r="A152" s="34">
        <v>18</v>
      </c>
      <c r="B152" s="1">
        <v>32</v>
      </c>
      <c r="C152" s="1">
        <v>0.8</v>
      </c>
      <c r="D152" s="1">
        <v>78</v>
      </c>
      <c r="E152" s="1">
        <v>17</v>
      </c>
      <c r="F152" s="7"/>
      <c r="G152" s="7">
        <v>520</v>
      </c>
      <c r="H152" s="6">
        <v>25</v>
      </c>
      <c r="I152" s="7">
        <v>50</v>
      </c>
    </row>
    <row r="153" spans="1:9" ht="15.75" thickBot="1" x14ac:dyDescent="0.3">
      <c r="A153" s="34">
        <v>19</v>
      </c>
      <c r="B153" s="1">
        <v>16.5</v>
      </c>
      <c r="C153" s="1">
        <v>0.8</v>
      </c>
      <c r="D153" s="1">
        <v>10</v>
      </c>
      <c r="E153" s="1">
        <v>34</v>
      </c>
      <c r="F153" s="7"/>
      <c r="G153" s="7">
        <v>560</v>
      </c>
      <c r="H153" s="6">
        <v>16</v>
      </c>
      <c r="I153" s="7">
        <v>51</v>
      </c>
    </row>
    <row r="154" spans="1:9" ht="15.75" thickBot="1" x14ac:dyDescent="0.3">
      <c r="A154" s="34">
        <v>20</v>
      </c>
      <c r="B154" s="1">
        <v>43</v>
      </c>
      <c r="C154" s="1">
        <v>0.9</v>
      </c>
      <c r="D154" s="1">
        <v>177</v>
      </c>
      <c r="E154" s="1">
        <v>74</v>
      </c>
      <c r="F154" s="7"/>
      <c r="G154" s="7">
        <v>415</v>
      </c>
      <c r="H154" s="6">
        <v>18</v>
      </c>
      <c r="I154" s="7">
        <v>48</v>
      </c>
    </row>
  </sheetData>
  <mergeCells count="20">
    <mergeCell ref="A125:A134"/>
    <mergeCell ref="B125:G132"/>
    <mergeCell ref="H125:I132"/>
    <mergeCell ref="D133:D134"/>
    <mergeCell ref="E133:E134"/>
    <mergeCell ref="F133:F134"/>
    <mergeCell ref="B124:G124"/>
    <mergeCell ref="H124:I124"/>
    <mergeCell ref="H1:S3"/>
    <mergeCell ref="C74:C75"/>
    <mergeCell ref="A74:A75"/>
    <mergeCell ref="A99:A100"/>
    <mergeCell ref="B99:B100"/>
    <mergeCell ref="B74:B75"/>
    <mergeCell ref="B48:B49"/>
    <mergeCell ref="C24:C25"/>
    <mergeCell ref="A24:A25"/>
    <mergeCell ref="A48:A49"/>
    <mergeCell ref="B24:B25"/>
    <mergeCell ref="C48:C49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Ghyida</cp:lastModifiedBy>
  <dcterms:created xsi:type="dcterms:W3CDTF">2022-05-28T06:04:17Z</dcterms:created>
  <dcterms:modified xsi:type="dcterms:W3CDTF">2023-05-01T22:36:00Z</dcterms:modified>
</cp:coreProperties>
</file>